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trlProps/ctrlProp2.xml" ContentType="application/vnd.ms-excel.controlproperti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hubbardresearch0.sharepoint.com/sites/HTMAPMBook/Shared Documents/General/Chapters/Spreadsheets for Website/"/>
    </mc:Choice>
  </mc:AlternateContent>
  <xr:revisionPtr revIDLastSave="472" documentId="8_{FE697D23-26A3-4998-BB08-93FA742F94DB}" xr6:coauthVersionLast="47" xr6:coauthVersionMax="47" xr10:uidLastSave="{DD57C5C5-B9AB-4F66-8DFC-1CEF11C798B1}"/>
  <bookViews>
    <workbookView xWindow="4428" yWindow="0" windowWidth="24900" windowHeight="11772" xr2:uid="{437C7E4B-75F2-4A76-983E-3BEA3DC69736}"/>
  </bookViews>
  <sheets>
    <sheet name="Gantt" sheetId="1" r:id="rId1"/>
    <sheet name="Risk Register" sheetId="2" r:id="rId2"/>
  </sheets>
  <definedNames>
    <definedName name="PM_sparklinesForInputs" hidden="1">TRUE</definedName>
    <definedName name="PM_sparklinesForOutputs" hidden="1">TRUE</definedName>
    <definedName name="PM_sparklinesIONumberOfBins" hidden="1">10</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1" i="1" l="1" a="1"/>
  <c r="G31" i="1" s="1"/>
  <c r="G32" i="1" a="1"/>
  <c r="G32" i="1" s="1"/>
  <c r="G33" i="1" a="1"/>
  <c r="G33" i="1" s="1"/>
  <c r="G34" i="1" a="1"/>
  <c r="G34" i="1" s="1"/>
  <c r="G35" i="1" a="1"/>
  <c r="G35" i="1" s="1"/>
  <c r="G36" i="1" a="1"/>
  <c r="G36" i="1" s="1"/>
  <c r="G37" i="1" a="1"/>
  <c r="G37" i="1" s="1"/>
  <c r="G38" i="1" a="1"/>
  <c r="G38" i="1" s="1"/>
  <c r="G39" i="1" a="1"/>
  <c r="G39" i="1" s="1"/>
  <c r="G40" i="1" a="1"/>
  <c r="G40" i="1" s="1"/>
  <c r="G41" i="1" a="1"/>
  <c r="G41" i="1" s="1"/>
  <c r="G42" i="1" a="1"/>
  <c r="G42" i="1" s="1"/>
  <c r="G43" i="1" a="1"/>
  <c r="G43" i="1" s="1"/>
  <c r="G44" i="1" a="1"/>
  <c r="G44" i="1" s="1"/>
  <c r="G45" i="1" a="1"/>
  <c r="G45" i="1" s="1"/>
  <c r="G46" i="1" a="1"/>
  <c r="G46" i="1" s="1"/>
  <c r="G47" i="1" a="1"/>
  <c r="G47" i="1" s="1"/>
  <c r="G48" i="1" a="1"/>
  <c r="G48" i="1" s="1"/>
  <c r="G49" i="1" a="1"/>
  <c r="G49" i="1" s="1"/>
  <c r="G50" i="1" a="1"/>
  <c r="G50" i="1" s="1"/>
  <c r="G51" i="1" a="1"/>
  <c r="G51" i="1" s="1"/>
  <c r="G52" i="1" a="1"/>
  <c r="G52" i="1" s="1"/>
  <c r="G53" i="1" a="1"/>
  <c r="G53" i="1" s="1"/>
  <c r="G54" i="1" a="1"/>
  <c r="G54" i="1" s="1"/>
  <c r="G55" i="1" a="1"/>
  <c r="G55" i="1" s="1"/>
  <c r="G56" i="1" a="1"/>
  <c r="G56" i="1" s="1"/>
  <c r="G57" i="1" a="1"/>
  <c r="G57" i="1" s="1"/>
  <c r="G58" i="1" a="1"/>
  <c r="G58" i="1" s="1"/>
  <c r="G59" i="1" a="1"/>
  <c r="G59" i="1" s="1"/>
  <c r="G60" i="1" a="1"/>
  <c r="G60" i="1" s="1"/>
  <c r="K11" i="1" a="1"/>
  <c r="K11" i="1" s="1"/>
  <c r="L11" i="1" s="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67" i="1"/>
  <c r="AK6" i="1"/>
  <c r="AK7" i="1"/>
  <c r="D8" i="1" l="1"/>
  <c r="K34" i="1" l="1" a="1"/>
  <c r="K34" i="1" s="1"/>
  <c r="L34" i="1" s="1"/>
  <c r="H34" i="1" a="1"/>
  <c r="H34" i="1" s="1"/>
  <c r="F34" i="1"/>
  <c r="K33" i="1" a="1"/>
  <c r="K33" i="1" s="1"/>
  <c r="L33" i="1" s="1"/>
  <c r="F33" i="1"/>
  <c r="K32" i="1" a="1"/>
  <c r="K32" i="1" s="1"/>
  <c r="L32" i="1" s="1"/>
  <c r="H32" i="1" a="1"/>
  <c r="H32" i="1" s="1"/>
  <c r="F32" i="1"/>
  <c r="K31" i="1" a="1"/>
  <c r="K31" i="1" s="1"/>
  <c r="L31" i="1" s="1"/>
  <c r="H31" i="1" a="1"/>
  <c r="H31" i="1" s="1"/>
  <c r="F31" i="1"/>
  <c r="K30" i="1" a="1"/>
  <c r="K30" i="1" s="1"/>
  <c r="L30" i="1" s="1"/>
  <c r="F30" i="1"/>
  <c r="K29" i="1" a="1"/>
  <c r="K29" i="1" s="1"/>
  <c r="L29" i="1" s="1"/>
  <c r="F29" i="1"/>
  <c r="K28" i="1" a="1"/>
  <c r="K28" i="1" s="1"/>
  <c r="L28" i="1" s="1"/>
  <c r="F28" i="1"/>
  <c r="K27" i="1" a="1"/>
  <c r="K27" i="1" s="1"/>
  <c r="L27" i="1" s="1"/>
  <c r="F27" i="1"/>
  <c r="K26" i="1" a="1"/>
  <c r="K26" i="1" s="1"/>
  <c r="L26" i="1" s="1"/>
  <c r="F26" i="1"/>
  <c r="K25" i="1" a="1"/>
  <c r="K25" i="1" s="1"/>
  <c r="L25" i="1" s="1"/>
  <c r="F25" i="1"/>
  <c r="K24" i="1" a="1"/>
  <c r="K24" i="1" s="1"/>
  <c r="L24" i="1" s="1"/>
  <c r="F24" i="1"/>
  <c r="K23" i="1" a="1"/>
  <c r="K23" i="1" s="1"/>
  <c r="L23" i="1" s="1"/>
  <c r="F23" i="1"/>
  <c r="F12" i="1"/>
  <c r="H12" i="1" a="1"/>
  <c r="H12" i="1" s="1"/>
  <c r="K12" i="1" a="1"/>
  <c r="K12" i="1" s="1"/>
  <c r="L12" i="1" s="1"/>
  <c r="F13" i="1"/>
  <c r="H13" i="1" a="1"/>
  <c r="H13" i="1" s="1"/>
  <c r="K13" i="1" a="1"/>
  <c r="K13" i="1" s="1"/>
  <c r="L13" i="1" s="1"/>
  <c r="F14" i="1"/>
  <c r="H14" i="1" a="1"/>
  <c r="H14" i="1" s="1"/>
  <c r="K14" i="1" a="1"/>
  <c r="K14" i="1" s="1"/>
  <c r="L14" i="1" s="1"/>
  <c r="F15" i="1"/>
  <c r="K15" i="1" a="1"/>
  <c r="K15" i="1" s="1"/>
  <c r="L15" i="1" s="1"/>
  <c r="F16" i="1"/>
  <c r="H16" i="1" a="1"/>
  <c r="H16" i="1" s="1"/>
  <c r="K16" i="1" a="1"/>
  <c r="K16" i="1" s="1"/>
  <c r="L16" i="1" s="1"/>
  <c r="F17" i="1"/>
  <c r="H17" i="1" a="1"/>
  <c r="H17" i="1" s="1"/>
  <c r="K17" i="1" a="1"/>
  <c r="K17" i="1" s="1"/>
  <c r="L17" i="1" s="1"/>
  <c r="F18" i="1"/>
  <c r="K18" i="1" a="1"/>
  <c r="K18" i="1" s="1"/>
  <c r="L18" i="1" s="1"/>
  <c r="F19" i="1"/>
  <c r="K19" i="1" a="1"/>
  <c r="K19" i="1" s="1"/>
  <c r="L19" i="1" s="1"/>
  <c r="F20" i="1"/>
  <c r="K20" i="1" a="1"/>
  <c r="K20" i="1" s="1"/>
  <c r="L20" i="1" s="1"/>
  <c r="F21" i="1"/>
  <c r="K21" i="1" a="1"/>
  <c r="K21" i="1" s="1"/>
  <c r="L21" i="1" s="1"/>
  <c r="F22" i="1"/>
  <c r="K22" i="1" a="1"/>
  <c r="K22" i="1" s="1"/>
  <c r="L22" i="1" s="1"/>
  <c r="F35" i="1"/>
  <c r="H35" i="1" a="1"/>
  <c r="H35" i="1" s="1"/>
  <c r="I35" i="1"/>
  <c r="J35" i="1"/>
  <c r="P91" i="1" s="1"/>
  <c r="K35" i="1" a="1"/>
  <c r="K35" i="1" s="1"/>
  <c r="L35" i="1" s="1"/>
  <c r="F36" i="1"/>
  <c r="H36" i="1" a="1"/>
  <c r="H36" i="1" s="1"/>
  <c r="I36" i="1"/>
  <c r="J36" i="1"/>
  <c r="P92" i="1" s="1"/>
  <c r="K36" i="1" a="1"/>
  <c r="K36" i="1" s="1"/>
  <c r="L36" i="1" s="1"/>
  <c r="F37" i="1"/>
  <c r="H37" i="1" a="1"/>
  <c r="H37" i="1" s="1"/>
  <c r="I37" i="1"/>
  <c r="J37" i="1"/>
  <c r="P93" i="1" s="1"/>
  <c r="K37" i="1" a="1"/>
  <c r="K37" i="1" s="1"/>
  <c r="L37" i="1" s="1"/>
  <c r="F38" i="1"/>
  <c r="H38" i="1" a="1"/>
  <c r="H38" i="1" s="1"/>
  <c r="I38" i="1"/>
  <c r="J38" i="1"/>
  <c r="P94" i="1" s="1"/>
  <c r="K38" i="1" a="1"/>
  <c r="K38" i="1" s="1"/>
  <c r="L38" i="1" s="1"/>
  <c r="F39" i="1"/>
  <c r="H39" i="1" a="1"/>
  <c r="H39" i="1" s="1"/>
  <c r="I39" i="1"/>
  <c r="J39" i="1"/>
  <c r="P95" i="1" s="1"/>
  <c r="K39" i="1" a="1"/>
  <c r="K39" i="1" s="1"/>
  <c r="L39" i="1" s="1"/>
  <c r="F40" i="1"/>
  <c r="H40" i="1" a="1"/>
  <c r="H40" i="1" s="1"/>
  <c r="I40" i="1"/>
  <c r="J40" i="1"/>
  <c r="P96" i="1" s="1"/>
  <c r="K40" i="1" a="1"/>
  <c r="K40" i="1" s="1"/>
  <c r="L40" i="1" s="1"/>
  <c r="F41" i="1"/>
  <c r="H41" i="1" a="1"/>
  <c r="H41" i="1" s="1"/>
  <c r="I41" i="1"/>
  <c r="J41" i="1"/>
  <c r="P97" i="1" s="1"/>
  <c r="K41" i="1" a="1"/>
  <c r="K41" i="1" s="1"/>
  <c r="L41" i="1" s="1"/>
  <c r="F42" i="1"/>
  <c r="H42" i="1" a="1"/>
  <c r="H42" i="1" s="1"/>
  <c r="I42" i="1"/>
  <c r="J42" i="1"/>
  <c r="P98" i="1" s="1"/>
  <c r="K42" i="1" a="1"/>
  <c r="K42" i="1" s="1"/>
  <c r="L42" i="1" s="1"/>
  <c r="F43" i="1"/>
  <c r="H43" i="1" a="1"/>
  <c r="H43" i="1" s="1"/>
  <c r="I43" i="1"/>
  <c r="J43" i="1"/>
  <c r="P99" i="1" s="1"/>
  <c r="K43" i="1" a="1"/>
  <c r="K43" i="1" s="1"/>
  <c r="L43" i="1" s="1"/>
  <c r="F44" i="1"/>
  <c r="H44" i="1" a="1"/>
  <c r="H44" i="1" s="1"/>
  <c r="I44" i="1"/>
  <c r="J44" i="1"/>
  <c r="P100" i="1" s="1"/>
  <c r="K44" i="1" a="1"/>
  <c r="K44" i="1" s="1"/>
  <c r="L44" i="1" s="1"/>
  <c r="F45" i="1"/>
  <c r="H45" i="1" a="1"/>
  <c r="H45" i="1" s="1"/>
  <c r="I45" i="1"/>
  <c r="J45" i="1"/>
  <c r="P101" i="1" s="1"/>
  <c r="K45" i="1" a="1"/>
  <c r="K45" i="1" s="1"/>
  <c r="L45" i="1" s="1"/>
  <c r="F46" i="1"/>
  <c r="H46" i="1" a="1"/>
  <c r="H46" i="1" s="1"/>
  <c r="I46" i="1"/>
  <c r="J46" i="1"/>
  <c r="P102" i="1" s="1"/>
  <c r="K46" i="1" a="1"/>
  <c r="K46" i="1" s="1"/>
  <c r="L46" i="1" s="1"/>
  <c r="F47" i="1"/>
  <c r="H47" i="1" a="1"/>
  <c r="H47" i="1" s="1"/>
  <c r="I47" i="1"/>
  <c r="J47" i="1"/>
  <c r="P103" i="1" s="1"/>
  <c r="K47" i="1" a="1"/>
  <c r="K47" i="1" s="1"/>
  <c r="L47" i="1" s="1"/>
  <c r="F48" i="1"/>
  <c r="H48" i="1" a="1"/>
  <c r="H48" i="1" s="1"/>
  <c r="I48" i="1"/>
  <c r="J48" i="1"/>
  <c r="P104" i="1" s="1"/>
  <c r="K48" i="1" a="1"/>
  <c r="K48" i="1" s="1"/>
  <c r="L48" i="1" s="1"/>
  <c r="F49" i="1"/>
  <c r="H49" i="1" a="1"/>
  <c r="H49" i="1" s="1"/>
  <c r="I49" i="1"/>
  <c r="J49" i="1"/>
  <c r="P105" i="1" s="1"/>
  <c r="K49" i="1" a="1"/>
  <c r="K49" i="1" s="1"/>
  <c r="L49" i="1" s="1"/>
  <c r="F50" i="1"/>
  <c r="H50" i="1" a="1"/>
  <c r="H50" i="1" s="1"/>
  <c r="I50" i="1"/>
  <c r="J50" i="1"/>
  <c r="P106" i="1" s="1"/>
  <c r="K50" i="1" a="1"/>
  <c r="K50" i="1" s="1"/>
  <c r="L50" i="1" s="1"/>
  <c r="F51" i="1"/>
  <c r="H51" i="1" a="1"/>
  <c r="H51" i="1" s="1"/>
  <c r="I51" i="1"/>
  <c r="J51" i="1"/>
  <c r="P107" i="1" s="1"/>
  <c r="K51" i="1" a="1"/>
  <c r="K51" i="1" s="1"/>
  <c r="L51" i="1" s="1"/>
  <c r="F52" i="1"/>
  <c r="H52" i="1" a="1"/>
  <c r="H52" i="1" s="1"/>
  <c r="I52" i="1"/>
  <c r="J52" i="1"/>
  <c r="P108" i="1" s="1"/>
  <c r="K52" i="1" a="1"/>
  <c r="K52" i="1" s="1"/>
  <c r="L52" i="1" s="1"/>
  <c r="F53" i="1"/>
  <c r="H53" i="1" a="1"/>
  <c r="H53" i="1" s="1"/>
  <c r="I53" i="1"/>
  <c r="J53" i="1"/>
  <c r="P109" i="1" s="1"/>
  <c r="K53" i="1" a="1"/>
  <c r="K53" i="1" s="1"/>
  <c r="L53" i="1" s="1"/>
  <c r="F54" i="1"/>
  <c r="H54" i="1" a="1"/>
  <c r="H54" i="1" s="1"/>
  <c r="I54" i="1"/>
  <c r="J54" i="1"/>
  <c r="P110" i="1" s="1"/>
  <c r="K54" i="1" a="1"/>
  <c r="K54" i="1" s="1"/>
  <c r="L54" i="1" s="1"/>
  <c r="F55" i="1"/>
  <c r="H55" i="1" a="1"/>
  <c r="H55" i="1" s="1"/>
  <c r="I55" i="1"/>
  <c r="J55" i="1"/>
  <c r="P111" i="1" s="1"/>
  <c r="K55" i="1" a="1"/>
  <c r="K55" i="1" s="1"/>
  <c r="L55" i="1" s="1"/>
  <c r="F56" i="1"/>
  <c r="H56" i="1" a="1"/>
  <c r="H56" i="1" s="1"/>
  <c r="I56" i="1"/>
  <c r="J56" i="1"/>
  <c r="P112" i="1" s="1"/>
  <c r="K56" i="1" a="1"/>
  <c r="K56" i="1" s="1"/>
  <c r="L56" i="1" s="1"/>
  <c r="F57" i="1"/>
  <c r="H57" i="1" a="1"/>
  <c r="H57" i="1" s="1"/>
  <c r="I57" i="1"/>
  <c r="J57" i="1"/>
  <c r="P113" i="1" s="1"/>
  <c r="K57" i="1" a="1"/>
  <c r="K57" i="1" s="1"/>
  <c r="L57" i="1" s="1"/>
  <c r="F58" i="1"/>
  <c r="H58" i="1" a="1"/>
  <c r="H58" i="1" s="1"/>
  <c r="I58" i="1"/>
  <c r="J58" i="1"/>
  <c r="P114" i="1" s="1"/>
  <c r="K58" i="1" a="1"/>
  <c r="K58" i="1" s="1"/>
  <c r="L58" i="1" s="1"/>
  <c r="F59" i="1"/>
  <c r="H59" i="1" a="1"/>
  <c r="H59" i="1" s="1"/>
  <c r="I59" i="1"/>
  <c r="J59" i="1"/>
  <c r="P115" i="1" s="1"/>
  <c r="K59" i="1" a="1"/>
  <c r="K59" i="1" s="1"/>
  <c r="L59" i="1" s="1"/>
  <c r="F60" i="1"/>
  <c r="H60" i="1" a="1"/>
  <c r="H60" i="1" s="1"/>
  <c r="I60" i="1"/>
  <c r="J60" i="1"/>
  <c r="P116" i="1" s="1"/>
  <c r="K60" i="1" a="1"/>
  <c r="K60" i="1" s="1"/>
  <c r="L60" i="1" s="1"/>
  <c r="H11" i="1" a="1"/>
  <c r="H11" i="1" s="1"/>
  <c r="F11" i="1"/>
  <c r="L11" i="2"/>
  <c r="L10" i="2"/>
  <c r="Q10" i="2" s="1"/>
  <c r="L17" i="2"/>
  <c r="A13" i="2"/>
  <c r="R59" i="1" l="1"/>
  <c r="AD59" i="1"/>
  <c r="AP59" i="1"/>
  <c r="BB59" i="1"/>
  <c r="Y59" i="1"/>
  <c r="AL59" i="1"/>
  <c r="AY59" i="1"/>
  <c r="AA59" i="1"/>
  <c r="BA59" i="1"/>
  <c r="Z59" i="1"/>
  <c r="AM59" i="1"/>
  <c r="AZ59" i="1"/>
  <c r="AN59" i="1"/>
  <c r="P59" i="1"/>
  <c r="AC59" i="1"/>
  <c r="AQ59" i="1"/>
  <c r="BD59" i="1"/>
  <c r="T59" i="1"/>
  <c r="AG59" i="1"/>
  <c r="AT59" i="1"/>
  <c r="BG59" i="1"/>
  <c r="U59" i="1"/>
  <c r="AH59" i="1"/>
  <c r="AU59" i="1"/>
  <c r="BH59" i="1"/>
  <c r="V59" i="1"/>
  <c r="AI59" i="1"/>
  <c r="AV59" i="1"/>
  <c r="BI59" i="1"/>
  <c r="W59" i="1"/>
  <c r="AJ59" i="1"/>
  <c r="AW59" i="1"/>
  <c r="BJ59" i="1"/>
  <c r="O59" i="1"/>
  <c r="BC59" i="1"/>
  <c r="Q59" i="1"/>
  <c r="BE59" i="1"/>
  <c r="S59" i="1"/>
  <c r="BF59" i="1"/>
  <c r="X59" i="1"/>
  <c r="BK59" i="1"/>
  <c r="AE59" i="1"/>
  <c r="AF59" i="1"/>
  <c r="AB59" i="1"/>
  <c r="AK59" i="1"/>
  <c r="AO59" i="1"/>
  <c r="AX59" i="1"/>
  <c r="AR59" i="1"/>
  <c r="AS59" i="1"/>
  <c r="T57" i="1"/>
  <c r="AF57" i="1"/>
  <c r="AR57" i="1"/>
  <c r="BD57" i="1"/>
  <c r="U57" i="1"/>
  <c r="AG57" i="1"/>
  <c r="AS57" i="1"/>
  <c r="BE57" i="1"/>
  <c r="Y57" i="1"/>
  <c r="AM57" i="1"/>
  <c r="BA57" i="1"/>
  <c r="BC57" i="1"/>
  <c r="Z57" i="1"/>
  <c r="AN57" i="1"/>
  <c r="BB57" i="1"/>
  <c r="AO57" i="1"/>
  <c r="AA57" i="1"/>
  <c r="O57" i="1"/>
  <c r="AC57" i="1"/>
  <c r="AQ57" i="1"/>
  <c r="BG57" i="1"/>
  <c r="R57" i="1"/>
  <c r="AH57" i="1"/>
  <c r="AV57" i="1"/>
  <c r="BJ57" i="1"/>
  <c r="S57" i="1"/>
  <c r="AI57" i="1"/>
  <c r="AW57" i="1"/>
  <c r="BK57" i="1"/>
  <c r="V57" i="1"/>
  <c r="AJ57" i="1"/>
  <c r="AX57" i="1"/>
  <c r="W57" i="1"/>
  <c r="AK57" i="1"/>
  <c r="AY57" i="1"/>
  <c r="AB57" i="1"/>
  <c r="AE57" i="1"/>
  <c r="AL57" i="1"/>
  <c r="AD57" i="1"/>
  <c r="AP57" i="1"/>
  <c r="AT57" i="1"/>
  <c r="AU57" i="1"/>
  <c r="AZ57" i="1"/>
  <c r="BF57" i="1"/>
  <c r="X57" i="1"/>
  <c r="P57" i="1"/>
  <c r="BH57" i="1"/>
  <c r="Q57" i="1"/>
  <c r="BI57" i="1"/>
  <c r="V55" i="1"/>
  <c r="AH55" i="1"/>
  <c r="AT55" i="1"/>
  <c r="BF55" i="1"/>
  <c r="W55" i="1"/>
  <c r="AI55" i="1"/>
  <c r="AU55" i="1"/>
  <c r="BG55" i="1"/>
  <c r="Z55" i="1"/>
  <c r="AL55" i="1"/>
  <c r="AX55" i="1"/>
  <c r="BJ55" i="1"/>
  <c r="Q55" i="1"/>
  <c r="AF55" i="1"/>
  <c r="AW55" i="1"/>
  <c r="AJ55" i="1"/>
  <c r="R55" i="1"/>
  <c r="AG55" i="1"/>
  <c r="AY55" i="1"/>
  <c r="S55" i="1"/>
  <c r="AZ55" i="1"/>
  <c r="U55" i="1"/>
  <c r="AM55" i="1"/>
  <c r="BB55" i="1"/>
  <c r="AA55" i="1"/>
  <c r="AP55" i="1"/>
  <c r="BE55" i="1"/>
  <c r="AB55" i="1"/>
  <c r="AQ55" i="1"/>
  <c r="BH55" i="1"/>
  <c r="AC55" i="1"/>
  <c r="AR55" i="1"/>
  <c r="BI55" i="1"/>
  <c r="O55" i="1"/>
  <c r="AD55" i="1"/>
  <c r="AS55" i="1"/>
  <c r="BK55" i="1"/>
  <c r="AK55" i="1"/>
  <c r="AN55" i="1"/>
  <c r="AO55" i="1"/>
  <c r="BD55" i="1"/>
  <c r="AV55" i="1"/>
  <c r="BA55" i="1"/>
  <c r="BC55" i="1"/>
  <c r="P55" i="1"/>
  <c r="AE55" i="1"/>
  <c r="T55" i="1"/>
  <c r="X55" i="1"/>
  <c r="Y55" i="1"/>
  <c r="X53" i="1"/>
  <c r="AJ53" i="1"/>
  <c r="AV53" i="1"/>
  <c r="BH53" i="1"/>
  <c r="Y53" i="1"/>
  <c r="AK53" i="1"/>
  <c r="AW53" i="1"/>
  <c r="BI53" i="1"/>
  <c r="P53" i="1"/>
  <c r="AB53" i="1"/>
  <c r="AN53" i="1"/>
  <c r="AZ53" i="1"/>
  <c r="S53" i="1"/>
  <c r="AH53" i="1"/>
  <c r="AY53" i="1"/>
  <c r="U53" i="1"/>
  <c r="T53" i="1"/>
  <c r="AI53" i="1"/>
  <c r="BA53" i="1"/>
  <c r="BB53" i="1"/>
  <c r="AL53" i="1"/>
  <c r="W53" i="1"/>
  <c r="AO53" i="1"/>
  <c r="BD53" i="1"/>
  <c r="AC53" i="1"/>
  <c r="AR53" i="1"/>
  <c r="BG53" i="1"/>
  <c r="AD53" i="1"/>
  <c r="AS53" i="1"/>
  <c r="BJ53" i="1"/>
  <c r="O53" i="1"/>
  <c r="AE53" i="1"/>
  <c r="AT53" i="1"/>
  <c r="BK53" i="1"/>
  <c r="Q53" i="1"/>
  <c r="AF53" i="1"/>
  <c r="AU53" i="1"/>
  <c r="AM53" i="1"/>
  <c r="AQ53" i="1"/>
  <c r="AX53" i="1"/>
  <c r="AP53" i="1"/>
  <c r="BC53" i="1"/>
  <c r="BE53" i="1"/>
  <c r="BF53" i="1"/>
  <c r="R53" i="1"/>
  <c r="V53" i="1"/>
  <c r="Z53" i="1"/>
  <c r="AG53" i="1"/>
  <c r="AA53" i="1"/>
  <c r="Z51" i="1"/>
  <c r="AL51" i="1"/>
  <c r="AX51" i="1"/>
  <c r="BJ51" i="1"/>
  <c r="O51" i="1"/>
  <c r="AA51" i="1"/>
  <c r="AM51" i="1"/>
  <c r="AY51" i="1"/>
  <c r="BK51" i="1"/>
  <c r="R51" i="1"/>
  <c r="AD51" i="1"/>
  <c r="AP51" i="1"/>
  <c r="BB51" i="1"/>
  <c r="V51" i="1"/>
  <c r="AH51" i="1"/>
  <c r="AT51" i="1"/>
  <c r="BF51" i="1"/>
  <c r="AF51" i="1"/>
  <c r="AW51" i="1"/>
  <c r="Q51" i="1"/>
  <c r="BA51" i="1"/>
  <c r="P51" i="1"/>
  <c r="AG51" i="1"/>
  <c r="AZ51" i="1"/>
  <c r="AI51" i="1"/>
  <c r="T51" i="1"/>
  <c r="AK51" i="1"/>
  <c r="BD51" i="1"/>
  <c r="X51" i="1"/>
  <c r="AQ51" i="1"/>
  <c r="BH51" i="1"/>
  <c r="Y51" i="1"/>
  <c r="AR51" i="1"/>
  <c r="BI51" i="1"/>
  <c r="AB51" i="1"/>
  <c r="AS51" i="1"/>
  <c r="AC51" i="1"/>
  <c r="AU51" i="1"/>
  <c r="AJ51" i="1"/>
  <c r="AN51" i="1"/>
  <c r="AO51" i="1"/>
  <c r="AV51" i="1"/>
  <c r="BG51" i="1"/>
  <c r="BC51" i="1"/>
  <c r="BE51" i="1"/>
  <c r="S51" i="1"/>
  <c r="AE51" i="1"/>
  <c r="U51" i="1"/>
  <c r="W51" i="1"/>
  <c r="P49" i="1"/>
  <c r="AB49" i="1"/>
  <c r="AN49" i="1"/>
  <c r="AZ49" i="1"/>
  <c r="W49" i="1"/>
  <c r="AJ49" i="1"/>
  <c r="AW49" i="1"/>
  <c r="BJ49" i="1"/>
  <c r="X49" i="1"/>
  <c r="AK49" i="1"/>
  <c r="AX49" i="1"/>
  <c r="BK49" i="1"/>
  <c r="AA49" i="1"/>
  <c r="AO49" i="1"/>
  <c r="BB49" i="1"/>
  <c r="R49" i="1"/>
  <c r="AE49" i="1"/>
  <c r="AR49" i="1"/>
  <c r="S49" i="1"/>
  <c r="AF49" i="1"/>
  <c r="AS49" i="1"/>
  <c r="BF49" i="1"/>
  <c r="AH49" i="1"/>
  <c r="BD49" i="1"/>
  <c r="AL49" i="1"/>
  <c r="BG49" i="1"/>
  <c r="AI49" i="1"/>
  <c r="BE49" i="1"/>
  <c r="O49" i="1"/>
  <c r="T49" i="1"/>
  <c r="AP49" i="1"/>
  <c r="BI49" i="1"/>
  <c r="U49" i="1"/>
  <c r="Y49" i="1"/>
  <c r="AU49" i="1"/>
  <c r="Z49" i="1"/>
  <c r="AV49" i="1"/>
  <c r="AC49" i="1"/>
  <c r="AY49" i="1"/>
  <c r="AD49" i="1"/>
  <c r="BA49" i="1"/>
  <c r="V49" i="1"/>
  <c r="AG49" i="1"/>
  <c r="AT49" i="1"/>
  <c r="Q49" i="1"/>
  <c r="AM49" i="1"/>
  <c r="AQ49" i="1"/>
  <c r="BC49" i="1"/>
  <c r="BH49" i="1"/>
  <c r="R47" i="1"/>
  <c r="AD47" i="1"/>
  <c r="AP47" i="1"/>
  <c r="BB47" i="1"/>
  <c r="T47" i="1"/>
  <c r="AF47" i="1"/>
  <c r="AR47" i="1"/>
  <c r="BD47" i="1"/>
  <c r="Y47" i="1"/>
  <c r="AK47" i="1"/>
  <c r="AW47" i="1"/>
  <c r="BI47" i="1"/>
  <c r="Z47" i="1"/>
  <c r="AL47" i="1"/>
  <c r="AX47" i="1"/>
  <c r="BJ47" i="1"/>
  <c r="O47" i="1"/>
  <c r="AA47" i="1"/>
  <c r="AM47" i="1"/>
  <c r="AY47" i="1"/>
  <c r="W47" i="1"/>
  <c r="AS47" i="1"/>
  <c r="X47" i="1"/>
  <c r="AT47" i="1"/>
  <c r="AE47" i="1"/>
  <c r="AZ47" i="1"/>
  <c r="P47" i="1"/>
  <c r="AI47" i="1"/>
  <c r="BE47" i="1"/>
  <c r="Q47" i="1"/>
  <c r="AJ47" i="1"/>
  <c r="BF47" i="1"/>
  <c r="S47" i="1"/>
  <c r="V47" i="1"/>
  <c r="BG47" i="1"/>
  <c r="AC47" i="1"/>
  <c r="AB47" i="1"/>
  <c r="BH47" i="1"/>
  <c r="BK47" i="1"/>
  <c r="AH47" i="1"/>
  <c r="AN47" i="1"/>
  <c r="AQ47" i="1"/>
  <c r="AU47" i="1"/>
  <c r="AV47" i="1"/>
  <c r="BA47" i="1"/>
  <c r="U47" i="1"/>
  <c r="BC47" i="1"/>
  <c r="AG47" i="1"/>
  <c r="AO47" i="1"/>
  <c r="T45" i="1"/>
  <c r="AF45" i="1"/>
  <c r="AR45" i="1"/>
  <c r="BD45" i="1"/>
  <c r="V45" i="1"/>
  <c r="AH45" i="1"/>
  <c r="AT45" i="1"/>
  <c r="BF45" i="1"/>
  <c r="O45" i="1"/>
  <c r="AA45" i="1"/>
  <c r="AM45" i="1"/>
  <c r="AY45" i="1"/>
  <c r="BK45" i="1"/>
  <c r="P45" i="1"/>
  <c r="AB45" i="1"/>
  <c r="AN45" i="1"/>
  <c r="AZ45" i="1"/>
  <c r="Q45" i="1"/>
  <c r="AC45" i="1"/>
  <c r="AO45" i="1"/>
  <c r="BA45" i="1"/>
  <c r="S45" i="1"/>
  <c r="AL45" i="1"/>
  <c r="BH45" i="1"/>
  <c r="U45" i="1"/>
  <c r="AP45" i="1"/>
  <c r="BI45" i="1"/>
  <c r="Y45" i="1"/>
  <c r="AU45" i="1"/>
  <c r="AE45" i="1"/>
  <c r="AX45" i="1"/>
  <c r="AG45" i="1"/>
  <c r="BB45" i="1"/>
  <c r="AI45" i="1"/>
  <c r="BC45" i="1"/>
  <c r="AK45" i="1"/>
  <c r="AS45" i="1"/>
  <c r="AQ45" i="1"/>
  <c r="AW45" i="1"/>
  <c r="BE45" i="1"/>
  <c r="W45" i="1"/>
  <c r="BJ45" i="1"/>
  <c r="X45" i="1"/>
  <c r="AJ45" i="1"/>
  <c r="Z45" i="1"/>
  <c r="AD45" i="1"/>
  <c r="BG45" i="1"/>
  <c r="R45" i="1"/>
  <c r="AV45" i="1"/>
  <c r="V43" i="1"/>
  <c r="AH43" i="1"/>
  <c r="AT43" i="1"/>
  <c r="BF43" i="1"/>
  <c r="X43" i="1"/>
  <c r="AJ43" i="1"/>
  <c r="AV43" i="1"/>
  <c r="BH43" i="1"/>
  <c r="Q43" i="1"/>
  <c r="AC43" i="1"/>
  <c r="AO43" i="1"/>
  <c r="BA43" i="1"/>
  <c r="R43" i="1"/>
  <c r="AD43" i="1"/>
  <c r="AP43" i="1"/>
  <c r="BB43" i="1"/>
  <c r="S43" i="1"/>
  <c r="AE43" i="1"/>
  <c r="AQ43" i="1"/>
  <c r="BC43" i="1"/>
  <c r="AI43" i="1"/>
  <c r="BD43" i="1"/>
  <c r="O43" i="1"/>
  <c r="AK43" i="1"/>
  <c r="BE43" i="1"/>
  <c r="U43" i="1"/>
  <c r="AN43" i="1"/>
  <c r="BJ43" i="1"/>
  <c r="Z43" i="1"/>
  <c r="AU43" i="1"/>
  <c r="AA43" i="1"/>
  <c r="AW43" i="1"/>
  <c r="AB43" i="1"/>
  <c r="AX43" i="1"/>
  <c r="AZ43" i="1"/>
  <c r="T43" i="1"/>
  <c r="BI43" i="1"/>
  <c r="P43" i="1"/>
  <c r="BG43" i="1"/>
  <c r="Y43" i="1"/>
  <c r="AF43" i="1"/>
  <c r="AL43" i="1"/>
  <c r="AM43" i="1"/>
  <c r="AY43" i="1"/>
  <c r="AR43" i="1"/>
  <c r="AS43" i="1"/>
  <c r="W43" i="1"/>
  <c r="AG43" i="1"/>
  <c r="BK43" i="1"/>
  <c r="Z41" i="1"/>
  <c r="AL41" i="1"/>
  <c r="AX41" i="1"/>
  <c r="BJ41" i="1"/>
  <c r="Q41" i="1"/>
  <c r="AD41" i="1"/>
  <c r="AQ41" i="1"/>
  <c r="BD41" i="1"/>
  <c r="S41" i="1"/>
  <c r="AF41" i="1"/>
  <c r="AS41" i="1"/>
  <c r="BF41" i="1"/>
  <c r="X41" i="1"/>
  <c r="AK41" i="1"/>
  <c r="AY41" i="1"/>
  <c r="Y41" i="1"/>
  <c r="AM41" i="1"/>
  <c r="AZ41" i="1"/>
  <c r="AA41" i="1"/>
  <c r="AN41" i="1"/>
  <c r="BA41" i="1"/>
  <c r="V41" i="1"/>
  <c r="AT41" i="1"/>
  <c r="W41" i="1"/>
  <c r="AU41" i="1"/>
  <c r="AE41" i="1"/>
  <c r="BB41" i="1"/>
  <c r="O41" i="1"/>
  <c r="AI41" i="1"/>
  <c r="BG41" i="1"/>
  <c r="P41" i="1"/>
  <c r="AJ41" i="1"/>
  <c r="BH41" i="1"/>
  <c r="R41" i="1"/>
  <c r="AO41" i="1"/>
  <c r="BI41" i="1"/>
  <c r="T41" i="1"/>
  <c r="AP41" i="1"/>
  <c r="BK41" i="1"/>
  <c r="BC41" i="1"/>
  <c r="BE41" i="1"/>
  <c r="U41" i="1"/>
  <c r="AB41" i="1"/>
  <c r="AG41" i="1"/>
  <c r="AH41" i="1"/>
  <c r="AR41" i="1"/>
  <c r="AW41" i="1"/>
  <c r="AV41" i="1"/>
  <c r="AC41" i="1"/>
  <c r="P39" i="1"/>
  <c r="AB39" i="1"/>
  <c r="AN39" i="1"/>
  <c r="AZ39" i="1"/>
  <c r="T39" i="1"/>
  <c r="AF39" i="1"/>
  <c r="AR39" i="1"/>
  <c r="U39" i="1"/>
  <c r="AI39" i="1"/>
  <c r="AW39" i="1"/>
  <c r="BJ39" i="1"/>
  <c r="W39" i="1"/>
  <c r="AK39" i="1"/>
  <c r="AY39" i="1"/>
  <c r="AC39" i="1"/>
  <c r="AQ39" i="1"/>
  <c r="BE39" i="1"/>
  <c r="O39" i="1"/>
  <c r="AD39" i="1"/>
  <c r="AS39" i="1"/>
  <c r="BF39" i="1"/>
  <c r="Q39" i="1"/>
  <c r="AE39" i="1"/>
  <c r="AT39" i="1"/>
  <c r="BG39" i="1"/>
  <c r="AA39" i="1"/>
  <c r="BB39" i="1"/>
  <c r="AG39" i="1"/>
  <c r="BC39" i="1"/>
  <c r="AL39" i="1"/>
  <c r="BI39" i="1"/>
  <c r="S39" i="1"/>
  <c r="AP39" i="1"/>
  <c r="V39" i="1"/>
  <c r="AU39" i="1"/>
  <c r="X39" i="1"/>
  <c r="AV39" i="1"/>
  <c r="Y39" i="1"/>
  <c r="AX39" i="1"/>
  <c r="AO39" i="1"/>
  <c r="BA39" i="1"/>
  <c r="BD39" i="1"/>
  <c r="BK39" i="1"/>
  <c r="R39" i="1"/>
  <c r="Z39" i="1"/>
  <c r="AH39" i="1"/>
  <c r="AJ39" i="1"/>
  <c r="AM39" i="1"/>
  <c r="BH39" i="1"/>
  <c r="R37" i="1"/>
  <c r="AD37" i="1"/>
  <c r="AP37" i="1"/>
  <c r="BB37" i="1"/>
  <c r="V37" i="1"/>
  <c r="AH37" i="1"/>
  <c r="AT37" i="1"/>
  <c r="BF37" i="1"/>
  <c r="Q37" i="1"/>
  <c r="AF37" i="1"/>
  <c r="AU37" i="1"/>
  <c r="BI37" i="1"/>
  <c r="T37" i="1"/>
  <c r="AI37" i="1"/>
  <c r="AW37" i="1"/>
  <c r="BK37" i="1"/>
  <c r="Y37" i="1"/>
  <c r="AM37" i="1"/>
  <c r="BA37" i="1"/>
  <c r="Z37" i="1"/>
  <c r="AN37" i="1"/>
  <c r="BC37" i="1"/>
  <c r="AA37" i="1"/>
  <c r="AO37" i="1"/>
  <c r="BD37" i="1"/>
  <c r="AB37" i="1"/>
  <c r="AQ37" i="1"/>
  <c r="BE37" i="1"/>
  <c r="S37" i="1"/>
  <c r="AV37" i="1"/>
  <c r="U37" i="1"/>
  <c r="AX37" i="1"/>
  <c r="AC37" i="1"/>
  <c r="BG37" i="1"/>
  <c r="AJ37" i="1"/>
  <c r="AK37" i="1"/>
  <c r="AL37" i="1"/>
  <c r="O37" i="1"/>
  <c r="AR37" i="1"/>
  <c r="P37" i="1"/>
  <c r="X37" i="1"/>
  <c r="W37" i="1"/>
  <c r="AG37" i="1"/>
  <c r="AS37" i="1"/>
  <c r="AZ37" i="1"/>
  <c r="BH37" i="1"/>
  <c r="BJ37" i="1"/>
  <c r="AE37" i="1"/>
  <c r="AY37" i="1"/>
  <c r="T35" i="1"/>
  <c r="AF35" i="1"/>
  <c r="AR35" i="1"/>
  <c r="BD35" i="1"/>
  <c r="X35" i="1"/>
  <c r="AJ35" i="1"/>
  <c r="AV35" i="1"/>
  <c r="BH35" i="1"/>
  <c r="Z35" i="1"/>
  <c r="AL35" i="1"/>
  <c r="AX35" i="1"/>
  <c r="BJ35" i="1"/>
  <c r="W35" i="1"/>
  <c r="AN35" i="1"/>
  <c r="BC35" i="1"/>
  <c r="AA35" i="1"/>
  <c r="AP35" i="1"/>
  <c r="BF35" i="1"/>
  <c r="P35" i="1"/>
  <c r="AE35" i="1"/>
  <c r="AU35" i="1"/>
  <c r="Q35" i="1"/>
  <c r="AG35" i="1"/>
  <c r="AW35" i="1"/>
  <c r="R35" i="1"/>
  <c r="AH35" i="1"/>
  <c r="AY35" i="1"/>
  <c r="S35" i="1"/>
  <c r="AI35" i="1"/>
  <c r="AZ35" i="1"/>
  <c r="Y35" i="1"/>
  <c r="BE35" i="1"/>
  <c r="AB35" i="1"/>
  <c r="BG35" i="1"/>
  <c r="AK35" i="1"/>
  <c r="AQ35" i="1"/>
  <c r="AS35" i="1"/>
  <c r="O35" i="1"/>
  <c r="AT35" i="1"/>
  <c r="U35" i="1"/>
  <c r="BA35" i="1"/>
  <c r="AM35" i="1"/>
  <c r="BB35" i="1"/>
  <c r="AO35" i="1"/>
  <c r="BK35" i="1"/>
  <c r="V35" i="1"/>
  <c r="AC35" i="1"/>
  <c r="AD35" i="1"/>
  <c r="BI35" i="1"/>
  <c r="Q60" i="1"/>
  <c r="AC60" i="1"/>
  <c r="AO60" i="1"/>
  <c r="BA60" i="1"/>
  <c r="O60" i="1"/>
  <c r="AB60" i="1"/>
  <c r="AP60" i="1"/>
  <c r="BC60" i="1"/>
  <c r="AR60" i="1"/>
  <c r="P60" i="1"/>
  <c r="AD60" i="1"/>
  <c r="AQ60" i="1"/>
  <c r="BD60" i="1"/>
  <c r="AE60" i="1"/>
  <c r="R60" i="1"/>
  <c r="BE60" i="1"/>
  <c r="T60" i="1"/>
  <c r="AG60" i="1"/>
  <c r="AT60" i="1"/>
  <c r="BG60" i="1"/>
  <c r="W60" i="1"/>
  <c r="AJ60" i="1"/>
  <c r="AW60" i="1"/>
  <c r="BJ60" i="1"/>
  <c r="X60" i="1"/>
  <c r="AK60" i="1"/>
  <c r="AX60" i="1"/>
  <c r="BK60" i="1"/>
  <c r="Y60" i="1"/>
  <c r="AL60" i="1"/>
  <c r="AY60" i="1"/>
  <c r="Z60" i="1"/>
  <c r="AM60" i="1"/>
  <c r="AZ60" i="1"/>
  <c r="AS60" i="1"/>
  <c r="AU60" i="1"/>
  <c r="AV60" i="1"/>
  <c r="BB60" i="1"/>
  <c r="BH60" i="1"/>
  <c r="S60" i="1"/>
  <c r="BF60" i="1"/>
  <c r="U60" i="1"/>
  <c r="AA60" i="1"/>
  <c r="AF60" i="1"/>
  <c r="V60" i="1"/>
  <c r="AH60" i="1"/>
  <c r="AI60" i="1"/>
  <c r="AN60" i="1"/>
  <c r="BI60" i="1"/>
  <c r="S58" i="1"/>
  <c r="AE58" i="1"/>
  <c r="AQ58" i="1"/>
  <c r="BC58" i="1"/>
  <c r="T58" i="1"/>
  <c r="AF58" i="1"/>
  <c r="AR58" i="1"/>
  <c r="R58" i="1"/>
  <c r="AH58" i="1"/>
  <c r="AV58" i="1"/>
  <c r="BI58" i="1"/>
  <c r="AX58" i="1"/>
  <c r="U58" i="1"/>
  <c r="AI58" i="1"/>
  <c r="AW58" i="1"/>
  <c r="BJ58" i="1"/>
  <c r="AJ58" i="1"/>
  <c r="V58" i="1"/>
  <c r="BK58" i="1"/>
  <c r="X58" i="1"/>
  <c r="AL58" i="1"/>
  <c r="AZ58" i="1"/>
  <c r="AA58" i="1"/>
  <c r="AO58" i="1"/>
  <c r="BD58" i="1"/>
  <c r="AB58" i="1"/>
  <c r="AP58" i="1"/>
  <c r="BE58" i="1"/>
  <c r="O58" i="1"/>
  <c r="AC58" i="1"/>
  <c r="AS58" i="1"/>
  <c r="BF58" i="1"/>
  <c r="P58" i="1"/>
  <c r="AD58" i="1"/>
  <c r="AT58" i="1"/>
  <c r="BG58" i="1"/>
  <c r="W58" i="1"/>
  <c r="Y58" i="1"/>
  <c r="Z58" i="1"/>
  <c r="AG58" i="1"/>
  <c r="AN58" i="1"/>
  <c r="AK58" i="1"/>
  <c r="AM58" i="1"/>
  <c r="AU58" i="1"/>
  <c r="AY58" i="1"/>
  <c r="BA58" i="1"/>
  <c r="BH58" i="1"/>
  <c r="BB58" i="1"/>
  <c r="Q58" i="1"/>
  <c r="U56" i="1"/>
  <c r="AG56" i="1"/>
  <c r="AS56" i="1"/>
  <c r="BE56" i="1"/>
  <c r="V56" i="1"/>
  <c r="AH56" i="1"/>
  <c r="AT56" i="1"/>
  <c r="BF56" i="1"/>
  <c r="P56" i="1"/>
  <c r="AD56" i="1"/>
  <c r="AR56" i="1"/>
  <c r="BH56" i="1"/>
  <c r="AF56" i="1"/>
  <c r="BJ56" i="1"/>
  <c r="Q56" i="1"/>
  <c r="AE56" i="1"/>
  <c r="AU56" i="1"/>
  <c r="BI56" i="1"/>
  <c r="R56" i="1"/>
  <c r="AV56" i="1"/>
  <c r="T56" i="1"/>
  <c r="AJ56" i="1"/>
  <c r="AX56" i="1"/>
  <c r="Y56" i="1"/>
  <c r="AM56" i="1"/>
  <c r="BA56" i="1"/>
  <c r="Z56" i="1"/>
  <c r="AN56" i="1"/>
  <c r="BB56" i="1"/>
  <c r="AA56" i="1"/>
  <c r="AO56" i="1"/>
  <c r="BC56" i="1"/>
  <c r="AB56" i="1"/>
  <c r="AP56" i="1"/>
  <c r="BD56" i="1"/>
  <c r="AI56" i="1"/>
  <c r="AK56" i="1"/>
  <c r="AL56" i="1"/>
  <c r="AQ56" i="1"/>
  <c r="AZ56" i="1"/>
  <c r="AW56" i="1"/>
  <c r="AY56" i="1"/>
  <c r="O56" i="1"/>
  <c r="BG56" i="1"/>
  <c r="S56" i="1"/>
  <c r="BK56" i="1"/>
  <c r="W56" i="1"/>
  <c r="X56" i="1"/>
  <c r="AC56" i="1"/>
  <c r="W54" i="1"/>
  <c r="AI54" i="1"/>
  <c r="AU54" i="1"/>
  <c r="BG54" i="1"/>
  <c r="X54" i="1"/>
  <c r="AJ54" i="1"/>
  <c r="AV54" i="1"/>
  <c r="BH54" i="1"/>
  <c r="O54" i="1"/>
  <c r="AA54" i="1"/>
  <c r="AM54" i="1"/>
  <c r="AY54" i="1"/>
  <c r="BK54" i="1"/>
  <c r="R54" i="1"/>
  <c r="AG54" i="1"/>
  <c r="AX54" i="1"/>
  <c r="T54" i="1"/>
  <c r="BA54" i="1"/>
  <c r="S54" i="1"/>
  <c r="AH54" i="1"/>
  <c r="AZ54" i="1"/>
  <c r="AK54" i="1"/>
  <c r="V54" i="1"/>
  <c r="AN54" i="1"/>
  <c r="BC54" i="1"/>
  <c r="AB54" i="1"/>
  <c r="AQ54" i="1"/>
  <c r="BF54" i="1"/>
  <c r="AC54" i="1"/>
  <c r="AR54" i="1"/>
  <c r="BI54" i="1"/>
  <c r="AD54" i="1"/>
  <c r="AS54" i="1"/>
  <c r="BJ54" i="1"/>
  <c r="P54" i="1"/>
  <c r="AE54" i="1"/>
  <c r="AT54" i="1"/>
  <c r="AL54" i="1"/>
  <c r="AP54" i="1"/>
  <c r="AW54" i="1"/>
  <c r="AO54" i="1"/>
  <c r="BE54" i="1"/>
  <c r="BB54" i="1"/>
  <c r="BD54" i="1"/>
  <c r="Q54" i="1"/>
  <c r="U54" i="1"/>
  <c r="AF54" i="1"/>
  <c r="Y54" i="1"/>
  <c r="Z54" i="1"/>
  <c r="Y52" i="1"/>
  <c r="AK52" i="1"/>
  <c r="AW52" i="1"/>
  <c r="BI52" i="1"/>
  <c r="Z52" i="1"/>
  <c r="AL52" i="1"/>
  <c r="AX52" i="1"/>
  <c r="BJ52" i="1"/>
  <c r="Q52" i="1"/>
  <c r="AC52" i="1"/>
  <c r="AO52" i="1"/>
  <c r="BA52" i="1"/>
  <c r="U52" i="1"/>
  <c r="S52" i="1"/>
  <c r="AI52" i="1"/>
  <c r="AZ52" i="1"/>
  <c r="AM52" i="1"/>
  <c r="T52" i="1"/>
  <c r="AJ52" i="1"/>
  <c r="BB52" i="1"/>
  <c r="BC52" i="1"/>
  <c r="V52" i="1"/>
  <c r="X52" i="1"/>
  <c r="AP52" i="1"/>
  <c r="BE52" i="1"/>
  <c r="AD52" i="1"/>
  <c r="AS52" i="1"/>
  <c r="BH52" i="1"/>
  <c r="AE52" i="1"/>
  <c r="AT52" i="1"/>
  <c r="BK52" i="1"/>
  <c r="O52" i="1"/>
  <c r="AF52" i="1"/>
  <c r="AU52" i="1"/>
  <c r="P52" i="1"/>
  <c r="AG52" i="1"/>
  <c r="AV52" i="1"/>
  <c r="AN52" i="1"/>
  <c r="AR52" i="1"/>
  <c r="BG52" i="1"/>
  <c r="AQ52" i="1"/>
  <c r="AY52" i="1"/>
  <c r="BD52" i="1"/>
  <c r="BF52" i="1"/>
  <c r="R52" i="1"/>
  <c r="W52" i="1"/>
  <c r="AA52" i="1"/>
  <c r="AB52" i="1"/>
  <c r="AH52" i="1"/>
  <c r="O50" i="1"/>
  <c r="AA50" i="1"/>
  <c r="Z50" i="1"/>
  <c r="AM50" i="1"/>
  <c r="AY50" i="1"/>
  <c r="BK50" i="1"/>
  <c r="AB50" i="1"/>
  <c r="AN50" i="1"/>
  <c r="AZ50" i="1"/>
  <c r="R50" i="1"/>
  <c r="AE50" i="1"/>
  <c r="AQ50" i="1"/>
  <c r="BC50" i="1"/>
  <c r="V50" i="1"/>
  <c r="AI50" i="1"/>
  <c r="AU50" i="1"/>
  <c r="BG50" i="1"/>
  <c r="Y50" i="1"/>
  <c r="AS50" i="1"/>
  <c r="BJ50" i="1"/>
  <c r="AD50" i="1"/>
  <c r="AC50" i="1"/>
  <c r="AT50" i="1"/>
  <c r="AV50" i="1"/>
  <c r="AG50" i="1"/>
  <c r="AX50" i="1"/>
  <c r="S50" i="1"/>
  <c r="AK50" i="1"/>
  <c r="BD50" i="1"/>
  <c r="T50" i="1"/>
  <c r="AL50" i="1"/>
  <c r="BE50" i="1"/>
  <c r="U50" i="1"/>
  <c r="AO50" i="1"/>
  <c r="BF50" i="1"/>
  <c r="W50" i="1"/>
  <c r="AP50" i="1"/>
  <c r="BH50" i="1"/>
  <c r="AF50" i="1"/>
  <c r="AJ50" i="1"/>
  <c r="BB50" i="1"/>
  <c r="AH50" i="1"/>
  <c r="AR50" i="1"/>
  <c r="AW50" i="1"/>
  <c r="BA50" i="1"/>
  <c r="BI50" i="1"/>
  <c r="P50" i="1"/>
  <c r="Q50" i="1"/>
  <c r="X50" i="1"/>
  <c r="Q48" i="1"/>
  <c r="AC48" i="1"/>
  <c r="AO48" i="1"/>
  <c r="BA48" i="1"/>
  <c r="S48" i="1"/>
  <c r="AE48" i="1"/>
  <c r="AQ48" i="1"/>
  <c r="BC48" i="1"/>
  <c r="O48" i="1"/>
  <c r="AD48" i="1"/>
  <c r="AS48" i="1"/>
  <c r="BG48" i="1"/>
  <c r="P48" i="1"/>
  <c r="AF48" i="1"/>
  <c r="AT48" i="1"/>
  <c r="BH48" i="1"/>
  <c r="U48" i="1"/>
  <c r="AI48" i="1"/>
  <c r="AW48" i="1"/>
  <c r="BK48" i="1"/>
  <c r="X48" i="1"/>
  <c r="AL48" i="1"/>
  <c r="AZ48" i="1"/>
  <c r="Y48" i="1"/>
  <c r="AM48" i="1"/>
  <c r="BB48" i="1"/>
  <c r="AJ48" i="1"/>
  <c r="BI48" i="1"/>
  <c r="AN48" i="1"/>
  <c r="AK48" i="1"/>
  <c r="BJ48" i="1"/>
  <c r="T48" i="1"/>
  <c r="AR48" i="1"/>
  <c r="V48" i="1"/>
  <c r="AU48" i="1"/>
  <c r="Z48" i="1"/>
  <c r="AX48" i="1"/>
  <c r="AA48" i="1"/>
  <c r="AY48" i="1"/>
  <c r="AB48" i="1"/>
  <c r="BD48" i="1"/>
  <c r="AG48" i="1"/>
  <c r="BE48" i="1"/>
  <c r="BF48" i="1"/>
  <c r="R48" i="1"/>
  <c r="AV48" i="1"/>
  <c r="W48" i="1"/>
  <c r="AH48" i="1"/>
  <c r="AP48" i="1"/>
  <c r="S46" i="1"/>
  <c r="AE46" i="1"/>
  <c r="AQ46" i="1"/>
  <c r="BC46" i="1"/>
  <c r="U46" i="1"/>
  <c r="AG46" i="1"/>
  <c r="AS46" i="1"/>
  <c r="BE46" i="1"/>
  <c r="Z46" i="1"/>
  <c r="AL46" i="1"/>
  <c r="AX46" i="1"/>
  <c r="BJ46" i="1"/>
  <c r="O46" i="1"/>
  <c r="AA46" i="1"/>
  <c r="AM46" i="1"/>
  <c r="AY46" i="1"/>
  <c r="BK46" i="1"/>
  <c r="P46" i="1"/>
  <c r="AB46" i="1"/>
  <c r="AN46" i="1"/>
  <c r="AZ46" i="1"/>
  <c r="AF46" i="1"/>
  <c r="BA46" i="1"/>
  <c r="AH46" i="1"/>
  <c r="BB46" i="1"/>
  <c r="R46" i="1"/>
  <c r="AK46" i="1"/>
  <c r="BG46" i="1"/>
  <c r="W46" i="1"/>
  <c r="AR46" i="1"/>
  <c r="X46" i="1"/>
  <c r="AT46" i="1"/>
  <c r="Y46" i="1"/>
  <c r="AU46" i="1"/>
  <c r="AD46" i="1"/>
  <c r="AJ46" i="1"/>
  <c r="AI46" i="1"/>
  <c r="AP46" i="1"/>
  <c r="AV46" i="1"/>
  <c r="BD46" i="1"/>
  <c r="Q46" i="1"/>
  <c r="BF46" i="1"/>
  <c r="T46" i="1"/>
  <c r="BH46" i="1"/>
  <c r="V46" i="1"/>
  <c r="BI46" i="1"/>
  <c r="AC46" i="1"/>
  <c r="AW46" i="1"/>
  <c r="AO46" i="1"/>
  <c r="U44" i="1"/>
  <c r="AG44" i="1"/>
  <c r="AS44" i="1"/>
  <c r="BE44" i="1"/>
  <c r="W44" i="1"/>
  <c r="AI44" i="1"/>
  <c r="AU44" i="1"/>
  <c r="BG44" i="1"/>
  <c r="P44" i="1"/>
  <c r="AB44" i="1"/>
  <c r="AN44" i="1"/>
  <c r="AZ44" i="1"/>
  <c r="Q44" i="1"/>
  <c r="AC44" i="1"/>
  <c r="AO44" i="1"/>
  <c r="BA44" i="1"/>
  <c r="R44" i="1"/>
  <c r="AD44" i="1"/>
  <c r="AP44" i="1"/>
  <c r="BB44" i="1"/>
  <c r="Z44" i="1"/>
  <c r="AV44" i="1"/>
  <c r="AA44" i="1"/>
  <c r="AW44" i="1"/>
  <c r="AH44" i="1"/>
  <c r="BC44" i="1"/>
  <c r="S44" i="1"/>
  <c r="AL44" i="1"/>
  <c r="BH44" i="1"/>
  <c r="T44" i="1"/>
  <c r="AM44" i="1"/>
  <c r="BI44" i="1"/>
  <c r="V44" i="1"/>
  <c r="AQ44" i="1"/>
  <c r="BJ44" i="1"/>
  <c r="AT44" i="1"/>
  <c r="AY44" i="1"/>
  <c r="AX44" i="1"/>
  <c r="O44" i="1"/>
  <c r="BF44" i="1"/>
  <c r="X44" i="1"/>
  <c r="BK44" i="1"/>
  <c r="AE44" i="1"/>
  <c r="AF44" i="1"/>
  <c r="AJ44" i="1"/>
  <c r="AK44" i="1"/>
  <c r="Y44" i="1"/>
  <c r="AR44" i="1"/>
  <c r="BD44" i="1"/>
  <c r="Y42" i="1"/>
  <c r="AK42" i="1"/>
  <c r="AW42" i="1"/>
  <c r="T42" i="1"/>
  <c r="AG42" i="1"/>
  <c r="AT42" i="1"/>
  <c r="BG42" i="1"/>
  <c r="V42" i="1"/>
  <c r="AI42" i="1"/>
  <c r="AV42" i="1"/>
  <c r="BI42" i="1"/>
  <c r="O42" i="1"/>
  <c r="AB42" i="1"/>
  <c r="AO42" i="1"/>
  <c r="BB42" i="1"/>
  <c r="P42" i="1"/>
  <c r="AC42" i="1"/>
  <c r="AP42" i="1"/>
  <c r="BC42" i="1"/>
  <c r="Q42" i="1"/>
  <c r="AD42" i="1"/>
  <c r="AQ42" i="1"/>
  <c r="BD42" i="1"/>
  <c r="S42" i="1"/>
  <c r="AN42" i="1"/>
  <c r="BK42" i="1"/>
  <c r="U42" i="1"/>
  <c r="AR42" i="1"/>
  <c r="Z42" i="1"/>
  <c r="AX42" i="1"/>
  <c r="AF42" i="1"/>
  <c r="BA42" i="1"/>
  <c r="AH42" i="1"/>
  <c r="BE42" i="1"/>
  <c r="AJ42" i="1"/>
  <c r="BF42" i="1"/>
  <c r="AL42" i="1"/>
  <c r="BH42" i="1"/>
  <c r="BJ42" i="1"/>
  <c r="R42" i="1"/>
  <c r="X42" i="1"/>
  <c r="AA42" i="1"/>
  <c r="AM42" i="1"/>
  <c r="AS42" i="1"/>
  <c r="AU42" i="1"/>
  <c r="AY42" i="1"/>
  <c r="AZ42" i="1"/>
  <c r="W42" i="1"/>
  <c r="AE42" i="1"/>
  <c r="O40" i="1"/>
  <c r="AA40" i="1"/>
  <c r="AM40" i="1"/>
  <c r="AY40" i="1"/>
  <c r="BK40" i="1"/>
  <c r="Z40" i="1"/>
  <c r="AN40" i="1"/>
  <c r="BA40" i="1"/>
  <c r="P40" i="1"/>
  <c r="AC40" i="1"/>
  <c r="AP40" i="1"/>
  <c r="BC40" i="1"/>
  <c r="U40" i="1"/>
  <c r="AH40" i="1"/>
  <c r="AU40" i="1"/>
  <c r="BH40" i="1"/>
  <c r="V40" i="1"/>
  <c r="AI40" i="1"/>
  <c r="AV40" i="1"/>
  <c r="BI40" i="1"/>
  <c r="W40" i="1"/>
  <c r="AJ40" i="1"/>
  <c r="AW40" i="1"/>
  <c r="BJ40" i="1"/>
  <c r="AB40" i="1"/>
  <c r="AX40" i="1"/>
  <c r="AD40" i="1"/>
  <c r="AZ40" i="1"/>
  <c r="AG40" i="1"/>
  <c r="BE40" i="1"/>
  <c r="R40" i="1"/>
  <c r="AO40" i="1"/>
  <c r="S40" i="1"/>
  <c r="AQ40" i="1"/>
  <c r="T40" i="1"/>
  <c r="AR40" i="1"/>
  <c r="X40" i="1"/>
  <c r="AS40" i="1"/>
  <c r="BB40" i="1"/>
  <c r="BF40" i="1"/>
  <c r="BD40" i="1"/>
  <c r="Q40" i="1"/>
  <c r="AE40" i="1"/>
  <c r="AF40" i="1"/>
  <c r="AT40" i="1"/>
  <c r="AK40" i="1"/>
  <c r="AL40" i="1"/>
  <c r="BG40" i="1"/>
  <c r="Y40" i="1"/>
  <c r="Q38" i="1"/>
  <c r="AC38" i="1"/>
  <c r="AO38" i="1"/>
  <c r="BA38" i="1"/>
  <c r="U38" i="1"/>
  <c r="AG38" i="1"/>
  <c r="AS38" i="1"/>
  <c r="BE38" i="1"/>
  <c r="Z38" i="1"/>
  <c r="AN38" i="1"/>
  <c r="BC38" i="1"/>
  <c r="AB38" i="1"/>
  <c r="AQ38" i="1"/>
  <c r="BF38" i="1"/>
  <c r="S38" i="1"/>
  <c r="AH38" i="1"/>
  <c r="T38" i="1"/>
  <c r="AI38" i="1"/>
  <c r="AW38" i="1"/>
  <c r="BK38" i="1"/>
  <c r="V38" i="1"/>
  <c r="AJ38" i="1"/>
  <c r="AX38" i="1"/>
  <c r="W38" i="1"/>
  <c r="AK38" i="1"/>
  <c r="AY38" i="1"/>
  <c r="AA38" i="1"/>
  <c r="BB38" i="1"/>
  <c r="AD38" i="1"/>
  <c r="BD38" i="1"/>
  <c r="AL38" i="1"/>
  <c r="BI38" i="1"/>
  <c r="O38" i="1"/>
  <c r="AR38" i="1"/>
  <c r="P38" i="1"/>
  <c r="AT38" i="1"/>
  <c r="R38" i="1"/>
  <c r="AU38" i="1"/>
  <c r="X38" i="1"/>
  <c r="AV38" i="1"/>
  <c r="AF38" i="1"/>
  <c r="AP38" i="1"/>
  <c r="AM38" i="1"/>
  <c r="BG38" i="1"/>
  <c r="BH38" i="1"/>
  <c r="AE38" i="1"/>
  <c r="Y38" i="1"/>
  <c r="AZ38" i="1"/>
  <c r="BJ38" i="1"/>
  <c r="S36" i="1"/>
  <c r="AE36" i="1"/>
  <c r="AQ36" i="1"/>
  <c r="BC36" i="1"/>
  <c r="W36" i="1"/>
  <c r="AI36" i="1"/>
  <c r="AU36" i="1"/>
  <c r="BG36" i="1"/>
  <c r="Y36" i="1"/>
  <c r="V36" i="1"/>
  <c r="AL36" i="1"/>
  <c r="AZ36" i="1"/>
  <c r="Z36" i="1"/>
  <c r="AN36" i="1"/>
  <c r="BB36" i="1"/>
  <c r="O36" i="1"/>
  <c r="AD36" i="1"/>
  <c r="AS36" i="1"/>
  <c r="BH36" i="1"/>
  <c r="P36" i="1"/>
  <c r="AF36" i="1"/>
  <c r="AT36" i="1"/>
  <c r="BI36" i="1"/>
  <c r="Q36" i="1"/>
  <c r="AG36" i="1"/>
  <c r="AV36" i="1"/>
  <c r="BJ36" i="1"/>
  <c r="R36" i="1"/>
  <c r="AH36" i="1"/>
  <c r="AW36" i="1"/>
  <c r="BK36" i="1"/>
  <c r="AM36" i="1"/>
  <c r="AO36" i="1"/>
  <c r="T36" i="1"/>
  <c r="AX36" i="1"/>
  <c r="AA36" i="1"/>
  <c r="BD36" i="1"/>
  <c r="AB36" i="1"/>
  <c r="BE36" i="1"/>
  <c r="AC36" i="1"/>
  <c r="BF36" i="1"/>
  <c r="AJ36" i="1"/>
  <c r="U36" i="1"/>
  <c r="AK36" i="1"/>
  <c r="AP36" i="1"/>
  <c r="AR36" i="1"/>
  <c r="AY36" i="1"/>
  <c r="BA36" i="1"/>
  <c r="X36" i="1"/>
  <c r="E5" i="2"/>
  <c r="H66" i="1"/>
  <c r="L29" i="2"/>
  <c r="A29" i="2"/>
  <c r="L28" i="2"/>
  <c r="A28" i="2"/>
  <c r="L27" i="2"/>
  <c r="A27" i="2"/>
  <c r="L26" i="2"/>
  <c r="A26" i="2"/>
  <c r="L25" i="2"/>
  <c r="Q25" i="2" s="1"/>
  <c r="S25" i="2" s="1"/>
  <c r="A25" i="2"/>
  <c r="L24" i="2"/>
  <c r="A24" i="2"/>
  <c r="L23" i="2"/>
  <c r="A23" i="2"/>
  <c r="L22" i="2"/>
  <c r="Q22" i="2" s="1"/>
  <c r="S22" i="2" s="1"/>
  <c r="A22" i="2"/>
  <c r="L21" i="2"/>
  <c r="A21" i="2"/>
  <c r="L20" i="2"/>
  <c r="A20" i="2"/>
  <c r="L19" i="2"/>
  <c r="Q19" i="2" s="1"/>
  <c r="S19" i="2" s="1"/>
  <c r="A19" i="2"/>
  <c r="L18" i="2"/>
  <c r="A18" i="2"/>
  <c r="A17" i="2"/>
  <c r="L16" i="2"/>
  <c r="Q16" i="2" s="1"/>
  <c r="S16" i="2" s="1"/>
  <c r="A16" i="2"/>
  <c r="L15" i="2"/>
  <c r="A15" i="2"/>
  <c r="L14" i="2"/>
  <c r="A14" i="2"/>
  <c r="L13" i="2"/>
  <c r="Q13" i="2" s="1"/>
  <c r="S13" i="2" s="1"/>
  <c r="L12" i="2"/>
  <c r="A12" i="2"/>
  <c r="A11" i="2"/>
  <c r="S10" i="2"/>
  <c r="A10" i="2"/>
  <c r="H67" i="1" l="1"/>
  <c r="I66" i="1"/>
  <c r="O26" i="2"/>
  <c r="O13" i="2"/>
  <c r="O19" i="2"/>
  <c r="O18" i="2"/>
  <c r="O21" i="2"/>
  <c r="O20" i="2"/>
  <c r="O17" i="2"/>
  <c r="O10" i="2"/>
  <c r="O16" i="2"/>
  <c r="O28" i="2"/>
  <c r="O15" i="2"/>
  <c r="O27" i="2"/>
  <c r="O14" i="2"/>
  <c r="O25" i="2"/>
  <c r="O12" i="2"/>
  <c r="O24" i="2"/>
  <c r="O11" i="2"/>
  <c r="O23" i="2"/>
  <c r="O29" i="2"/>
  <c r="O22" i="2"/>
  <c r="N21" i="2"/>
  <c r="Q28" i="2"/>
  <c r="S28" i="2" s="1"/>
  <c r="N15" i="2"/>
  <c r="M15" i="2"/>
  <c r="M12" i="2"/>
  <c r="N27" i="2"/>
  <c r="M18" i="2"/>
  <c r="T18" i="2" s="1"/>
  <c r="M24" i="2"/>
  <c r="T24" i="2" s="1"/>
  <c r="M27" i="2"/>
  <c r="T27" i="2" s="1"/>
  <c r="N18" i="2"/>
  <c r="N12" i="2"/>
  <c r="N24" i="2"/>
  <c r="M21" i="2"/>
  <c r="T21" i="2" s="1"/>
  <c r="N28" i="2"/>
  <c r="Q12" i="2"/>
  <c r="S12" i="2" s="1"/>
  <c r="Q15" i="2"/>
  <c r="S15" i="2" s="1"/>
  <c r="Q18" i="2"/>
  <c r="S18" i="2" s="1"/>
  <c r="Q21" i="2"/>
  <c r="S21" i="2" s="1"/>
  <c r="Q24" i="2"/>
  <c r="S24" i="2" s="1"/>
  <c r="Q27" i="2"/>
  <c r="S27" i="2" s="1"/>
  <c r="M11" i="2"/>
  <c r="T11" i="2" s="1"/>
  <c r="M14" i="2"/>
  <c r="M17" i="2"/>
  <c r="M20" i="2"/>
  <c r="T20" i="2" s="1"/>
  <c r="M23" i="2"/>
  <c r="T23" i="2" s="1"/>
  <c r="M26" i="2"/>
  <c r="T26" i="2" s="1"/>
  <c r="M29" i="2"/>
  <c r="T29" i="2" s="1"/>
  <c r="N11" i="2"/>
  <c r="N14" i="2"/>
  <c r="N17" i="2"/>
  <c r="N20" i="2"/>
  <c r="N23" i="2"/>
  <c r="N26" i="2"/>
  <c r="N29" i="2"/>
  <c r="Q29" i="2"/>
  <c r="S29" i="2" s="1"/>
  <c r="Q14" i="2"/>
  <c r="S14" i="2" s="1"/>
  <c r="Q20" i="2"/>
  <c r="S20" i="2" s="1"/>
  <c r="M10" i="2"/>
  <c r="M13" i="2"/>
  <c r="M16" i="2"/>
  <c r="M19" i="2"/>
  <c r="T19" i="2" s="1"/>
  <c r="M22" i="2"/>
  <c r="T22" i="2" s="1"/>
  <c r="M25" i="2"/>
  <c r="T25" i="2" s="1"/>
  <c r="M28" i="2"/>
  <c r="T28" i="2" s="1"/>
  <c r="Q11" i="2"/>
  <c r="S11" i="2" s="1"/>
  <c r="Q17" i="2"/>
  <c r="S17" i="2" s="1"/>
  <c r="Q23" i="2"/>
  <c r="S23" i="2" s="1"/>
  <c r="Q26" i="2"/>
  <c r="S26" i="2" s="1"/>
  <c r="N10" i="2"/>
  <c r="N13" i="2"/>
  <c r="N16" i="2"/>
  <c r="N19" i="2"/>
  <c r="N22" i="2"/>
  <c r="N25" i="2"/>
  <c r="T15" i="2" l="1"/>
  <c r="H68" i="1"/>
  <c r="H69" i="1" s="1"/>
  <c r="H70" i="1" s="1"/>
  <c r="H71" i="1" s="1"/>
  <c r="H72" i="1" s="1"/>
  <c r="H73" i="1" s="1"/>
  <c r="H74" i="1" s="1"/>
  <c r="H75" i="1" s="1"/>
  <c r="H76" i="1" s="1"/>
  <c r="H77" i="1" s="1"/>
  <c r="H78" i="1" s="1"/>
  <c r="H79" i="1" s="1"/>
  <c r="H80" i="1" s="1"/>
  <c r="H81" i="1" s="1"/>
  <c r="H82" i="1" s="1"/>
  <c r="H83" i="1" s="1"/>
  <c r="H84" i="1" s="1"/>
  <c r="H85" i="1" s="1"/>
  <c r="I85" i="1" s="1"/>
  <c r="I67" i="1"/>
  <c r="T16" i="2"/>
  <c r="T14" i="2"/>
  <c r="T17" i="2"/>
  <c r="P10" i="2"/>
  <c r="T13" i="2"/>
  <c r="T12" i="2"/>
  <c r="T10" i="2"/>
  <c r="R21" i="2"/>
  <c r="P27" i="2"/>
  <c r="P24" i="2"/>
  <c r="P18" i="2"/>
  <c r="R12" i="2"/>
  <c r="P15" i="2"/>
  <c r="R15" i="2"/>
  <c r="P12" i="2"/>
  <c r="R27" i="2"/>
  <c r="R24" i="2"/>
  <c r="R18" i="2"/>
  <c r="P21" i="2"/>
  <c r="R25" i="2"/>
  <c r="P25" i="2"/>
  <c r="R16" i="2"/>
  <c r="P16" i="2"/>
  <c r="R22" i="2"/>
  <c r="P22" i="2"/>
  <c r="P14" i="2"/>
  <c r="R14" i="2"/>
  <c r="R19" i="2"/>
  <c r="P19" i="2"/>
  <c r="R10" i="2"/>
  <c r="R29" i="2"/>
  <c r="P29" i="2"/>
  <c r="R26" i="2"/>
  <c r="P26" i="2"/>
  <c r="R13" i="2"/>
  <c r="P13" i="2"/>
  <c r="R23" i="2"/>
  <c r="P23" i="2"/>
  <c r="R20" i="2"/>
  <c r="P20" i="2"/>
  <c r="R11" i="2"/>
  <c r="P11" i="2"/>
  <c r="R28" i="2"/>
  <c r="P28" i="2"/>
  <c r="R17" i="2"/>
  <c r="P17" i="2"/>
  <c r="G30" i="1" l="1" a="1"/>
  <c r="G30" i="1" s="1"/>
  <c r="G12" i="1" a="1"/>
  <c r="G12" i="1" s="1"/>
  <c r="I12" i="1" s="1"/>
  <c r="G22" i="1" a="1"/>
  <c r="G22" i="1" s="1"/>
  <c r="G13" i="1" a="1"/>
  <c r="G13" i="1" s="1"/>
  <c r="I13" i="1" s="1"/>
  <c r="G23" i="1" a="1"/>
  <c r="G23" i="1" s="1"/>
  <c r="G16" i="1" a="1"/>
  <c r="G16" i="1" s="1"/>
  <c r="I16" i="1" s="1"/>
  <c r="G14" i="1" a="1"/>
  <c r="G14" i="1" s="1"/>
  <c r="I14" i="1" s="1"/>
  <c r="G24" i="1" a="1"/>
  <c r="G24" i="1" s="1"/>
  <c r="G26" i="1" a="1"/>
  <c r="G26" i="1" s="1"/>
  <c r="G15" i="1" a="1"/>
  <c r="G15" i="1" s="1"/>
  <c r="G25" i="1" a="1"/>
  <c r="G25" i="1" s="1"/>
  <c r="G17" i="1" a="1"/>
  <c r="G17" i="1" s="1"/>
  <c r="I17" i="1" s="1"/>
  <c r="G27" i="1" a="1"/>
  <c r="G27" i="1" s="1"/>
  <c r="G28" i="1" a="1"/>
  <c r="G28" i="1" s="1"/>
  <c r="G11" i="1" a="1"/>
  <c r="G11" i="1" s="1"/>
  <c r="G21" i="1" a="1"/>
  <c r="G21" i="1" s="1"/>
  <c r="G18" i="1" a="1"/>
  <c r="G18" i="1" s="1"/>
  <c r="G29" i="1" a="1"/>
  <c r="G29" i="1" s="1"/>
  <c r="G19" i="1" a="1"/>
  <c r="G19" i="1" s="1"/>
  <c r="G20" i="1" a="1"/>
  <c r="G20" i="1" s="1"/>
  <c r="I31" i="1"/>
  <c r="I34" i="1"/>
  <c r="I32" i="1"/>
  <c r="E66" i="1"/>
  <c r="D66" i="1"/>
  <c r="AK5" i="1" s="1"/>
  <c r="A67" i="1" a="1"/>
  <c r="A67" i="1" s="1"/>
  <c r="AM32" i="1" l="1"/>
  <c r="BI32" i="1"/>
  <c r="BC32" i="1"/>
  <c r="AP32" i="1"/>
  <c r="AY32" i="1"/>
  <c r="S32" i="1"/>
  <c r="AR32" i="1"/>
  <c r="BE32" i="1"/>
  <c r="BK32" i="1"/>
  <c r="AH32" i="1"/>
  <c r="AT32" i="1"/>
  <c r="BH32" i="1"/>
  <c r="Q32" i="1"/>
  <c r="AX32" i="1"/>
  <c r="X32" i="1"/>
  <c r="P32" i="1"/>
  <c r="AC32" i="1"/>
  <c r="T32" i="1"/>
  <c r="BD32" i="1"/>
  <c r="R32" i="1"/>
  <c r="AO32" i="1"/>
  <c r="AJ32" i="1"/>
  <c r="AE32" i="1"/>
  <c r="Y32" i="1"/>
  <c r="W32" i="1"/>
  <c r="BA32" i="1"/>
  <c r="AZ32" i="1"/>
  <c r="BJ32" i="1"/>
  <c r="AW32" i="1"/>
  <c r="AS32" i="1"/>
  <c r="AI32" i="1"/>
  <c r="Z32" i="1"/>
  <c r="U32" i="1"/>
  <c r="AF32" i="1"/>
  <c r="AL32" i="1"/>
  <c r="AU32" i="1"/>
  <c r="AQ32" i="1"/>
  <c r="AK32" i="1"/>
  <c r="AG32" i="1"/>
  <c r="AV32" i="1"/>
  <c r="BG32" i="1"/>
  <c r="BF32" i="1"/>
  <c r="BB32" i="1"/>
  <c r="AN32" i="1"/>
  <c r="O32" i="1"/>
  <c r="AD32" i="1"/>
  <c r="V32" i="1"/>
  <c r="AB32" i="1"/>
  <c r="AA32" i="1"/>
  <c r="AL13" i="1"/>
  <c r="AD13" i="1"/>
  <c r="AJ13" i="1"/>
  <c r="AX13" i="1"/>
  <c r="AP13" i="1"/>
  <c r="AU13" i="1"/>
  <c r="AR13" i="1"/>
  <c r="BJ13" i="1"/>
  <c r="BB13" i="1"/>
  <c r="BD13" i="1"/>
  <c r="AV13" i="1"/>
  <c r="X13" i="1"/>
  <c r="Z13" i="1"/>
  <c r="AH13" i="1"/>
  <c r="AB13" i="1"/>
  <c r="AE13" i="1"/>
  <c r="W13" i="1"/>
  <c r="BK13" i="1"/>
  <c r="AT13" i="1"/>
  <c r="AN13" i="1"/>
  <c r="AQ13" i="1"/>
  <c r="AY13" i="1"/>
  <c r="BF13" i="1"/>
  <c r="AZ13" i="1"/>
  <c r="BC13" i="1"/>
  <c r="AA13" i="1"/>
  <c r="Y13" i="1"/>
  <c r="AF13" i="1"/>
  <c r="AG13" i="1"/>
  <c r="AK13" i="1"/>
  <c r="AC13" i="1"/>
  <c r="BG13" i="1"/>
  <c r="AI13" i="1"/>
  <c r="AW13" i="1"/>
  <c r="AO13" i="1"/>
  <c r="AM13" i="1"/>
  <c r="BE13" i="1"/>
  <c r="BI13" i="1"/>
  <c r="BA13" i="1"/>
  <c r="BH13" i="1"/>
  <c r="AS13" i="1"/>
  <c r="AS34" i="1"/>
  <c r="AO34" i="1"/>
  <c r="AI34" i="1"/>
  <c r="BJ34" i="1"/>
  <c r="BF34" i="1"/>
  <c r="BK34" i="1"/>
  <c r="AD34" i="1"/>
  <c r="BE34" i="1"/>
  <c r="BD34" i="1"/>
  <c r="AZ34" i="1"/>
  <c r="AE34" i="1"/>
  <c r="V34" i="1"/>
  <c r="BH34" i="1"/>
  <c r="Y34" i="1"/>
  <c r="AB34" i="1"/>
  <c r="T34" i="1"/>
  <c r="AL34" i="1"/>
  <c r="AK34" i="1"/>
  <c r="AJ34" i="1"/>
  <c r="BG34" i="1"/>
  <c r="P34" i="1"/>
  <c r="AQ34" i="1"/>
  <c r="W34" i="1"/>
  <c r="BA34" i="1"/>
  <c r="BI34" i="1"/>
  <c r="AP34" i="1"/>
  <c r="AR34" i="1"/>
  <c r="BC34" i="1"/>
  <c r="R34" i="1"/>
  <c r="AW34" i="1"/>
  <c r="Q34" i="1"/>
  <c r="AF34" i="1"/>
  <c r="AH34" i="1"/>
  <c r="U34" i="1"/>
  <c r="AN34" i="1"/>
  <c r="O34" i="1"/>
  <c r="AA34" i="1"/>
  <c r="BB34" i="1"/>
  <c r="AY34" i="1"/>
  <c r="AC34" i="1"/>
  <c r="AT34" i="1"/>
  <c r="AV34" i="1"/>
  <c r="AM34" i="1"/>
  <c r="S34" i="1"/>
  <c r="AU34" i="1"/>
  <c r="AG34" i="1"/>
  <c r="Z34" i="1"/>
  <c r="X34" i="1"/>
  <c r="AX34" i="1"/>
  <c r="BE17" i="1"/>
  <c r="BI17" i="1"/>
  <c r="AR17" i="1"/>
  <c r="AQ17" i="1"/>
  <c r="AH17" i="1"/>
  <c r="AL17" i="1"/>
  <c r="AZ17" i="1"/>
  <c r="BG17" i="1"/>
  <c r="AT17" i="1"/>
  <c r="AX17" i="1"/>
  <c r="AO17" i="1"/>
  <c r="BF17" i="1"/>
  <c r="BJ17" i="1"/>
  <c r="BA17" i="1"/>
  <c r="AE17" i="1"/>
  <c r="AU17" i="1"/>
  <c r="AW17" i="1"/>
  <c r="AD17" i="1"/>
  <c r="AJ17" i="1"/>
  <c r="BC17" i="1"/>
  <c r="AP17" i="1"/>
  <c r="AV17" i="1"/>
  <c r="AM17" i="1"/>
  <c r="AC17" i="1"/>
  <c r="BB17" i="1"/>
  <c r="BH17" i="1"/>
  <c r="AY17" i="1"/>
  <c r="BD17" i="1"/>
  <c r="AS17" i="1"/>
  <c r="BK17" i="1"/>
  <c r="AF17" i="1"/>
  <c r="AG17" i="1"/>
  <c r="AK17" i="1"/>
  <c r="AI17" i="1"/>
  <c r="AN17" i="1"/>
  <c r="Z16" i="1"/>
  <c r="AZ16" i="1"/>
  <c r="BE16" i="1"/>
  <c r="AH16" i="1"/>
  <c r="AL16" i="1"/>
  <c r="AC16" i="1"/>
  <c r="BH16" i="1"/>
  <c r="AT16" i="1"/>
  <c r="AX16" i="1"/>
  <c r="BD16" i="1"/>
  <c r="BI16" i="1"/>
  <c r="BF16" i="1"/>
  <c r="BJ16" i="1"/>
  <c r="AJ16" i="1"/>
  <c r="AD16" i="1"/>
  <c r="BB16" i="1"/>
  <c r="AP16" i="1"/>
  <c r="AF16" i="1"/>
  <c r="AI16" i="1"/>
  <c r="AA16" i="1"/>
  <c r="AG16" i="1"/>
  <c r="AN16" i="1"/>
  <c r="AU16" i="1"/>
  <c r="AM16" i="1"/>
  <c r="AR16" i="1"/>
  <c r="BG16" i="1"/>
  <c r="AY16" i="1"/>
  <c r="AO16" i="1"/>
  <c r="Y16" i="1"/>
  <c r="BK16" i="1"/>
  <c r="AS16" i="1"/>
  <c r="BA16" i="1"/>
  <c r="BC16" i="1"/>
  <c r="AE16" i="1"/>
  <c r="AK16" i="1"/>
  <c r="AQ16" i="1"/>
  <c r="AW16" i="1"/>
  <c r="AB16" i="1"/>
  <c r="AV16" i="1"/>
  <c r="BI14" i="1"/>
  <c r="AO14" i="1"/>
  <c r="BD14" i="1"/>
  <c r="AT14" i="1"/>
  <c r="BA14" i="1"/>
  <c r="AE14" i="1"/>
  <c r="AX14" i="1"/>
  <c r="AG14" i="1"/>
  <c r="AA14" i="1"/>
  <c r="BF14" i="1"/>
  <c r="AS14" i="1"/>
  <c r="AM14" i="1"/>
  <c r="AD14" i="1"/>
  <c r="AF14" i="1"/>
  <c r="BE14" i="1"/>
  <c r="AY14" i="1"/>
  <c r="AP14" i="1"/>
  <c r="BG14" i="1"/>
  <c r="BK14" i="1"/>
  <c r="BB14" i="1"/>
  <c r="AI14" i="1"/>
  <c r="Z14" i="1"/>
  <c r="AJ14" i="1"/>
  <c r="AL14" i="1"/>
  <c r="AQ14" i="1"/>
  <c r="AC14" i="1"/>
  <c r="AV14" i="1"/>
  <c r="AB14" i="1"/>
  <c r="AR14" i="1"/>
  <c r="BH14" i="1"/>
  <c r="AN14" i="1"/>
  <c r="AU14" i="1"/>
  <c r="AW14" i="1"/>
  <c r="Y14" i="1"/>
  <c r="AZ14" i="1"/>
  <c r="AH14" i="1"/>
  <c r="AK14" i="1"/>
  <c r="BC14" i="1"/>
  <c r="BJ14" i="1"/>
  <c r="S31" i="1"/>
  <c r="AD31" i="1"/>
  <c r="U31" i="1"/>
  <c r="BI31" i="1"/>
  <c r="AP31" i="1"/>
  <c r="AE31" i="1"/>
  <c r="AV31" i="1"/>
  <c r="AS31" i="1"/>
  <c r="Z31" i="1"/>
  <c r="T31" i="1"/>
  <c r="BH31" i="1"/>
  <c r="BJ31" i="1"/>
  <c r="BK31" i="1"/>
  <c r="BF31" i="1"/>
  <c r="V31" i="1"/>
  <c r="P31" i="1"/>
  <c r="AC31" i="1"/>
  <c r="AN31" i="1"/>
  <c r="AH31" i="1"/>
  <c r="AM31" i="1"/>
  <c r="AY31" i="1"/>
  <c r="AT31" i="1"/>
  <c r="Q31" i="1"/>
  <c r="W31" i="1"/>
  <c r="AZ31" i="1"/>
  <c r="AF31" i="1"/>
  <c r="AW31" i="1"/>
  <c r="AI31" i="1"/>
  <c r="R31" i="1"/>
  <c r="BA31" i="1"/>
  <c r="AX31" i="1"/>
  <c r="AU31" i="1"/>
  <c r="AO31" i="1"/>
  <c r="AG31" i="1"/>
  <c r="BE31" i="1"/>
  <c r="BG31" i="1"/>
  <c r="X31" i="1"/>
  <c r="BB31" i="1"/>
  <c r="BC31" i="1"/>
  <c r="AA31" i="1"/>
  <c r="AJ31" i="1"/>
  <c r="O31" i="1"/>
  <c r="AL31" i="1"/>
  <c r="AB31" i="1"/>
  <c r="AK31" i="1"/>
  <c r="Y31" i="1"/>
  <c r="AQ31" i="1"/>
  <c r="BD31" i="1"/>
  <c r="AR31" i="1"/>
  <c r="AL12" i="1"/>
  <c r="AZ12" i="1"/>
  <c r="AX12" i="1"/>
  <c r="AD12" i="1"/>
  <c r="AW12" i="1"/>
  <c r="BE12" i="1"/>
  <c r="AV12" i="1"/>
  <c r="BJ12" i="1"/>
  <c r="AP12" i="1"/>
  <c r="AG12" i="1"/>
  <c r="BF12" i="1"/>
  <c r="BD12" i="1"/>
  <c r="BB12" i="1"/>
  <c r="BH12" i="1"/>
  <c r="AB12" i="1"/>
  <c r="AA12" i="1"/>
  <c r="AJ12" i="1"/>
  <c r="AH12" i="1"/>
  <c r="BA12" i="1"/>
  <c r="AM12" i="1"/>
  <c r="AE12" i="1"/>
  <c r="AK12" i="1"/>
  <c r="AT12" i="1"/>
  <c r="AY12" i="1"/>
  <c r="AQ12" i="1"/>
  <c r="AN12" i="1"/>
  <c r="BI12" i="1"/>
  <c r="BK12" i="1"/>
  <c r="BC12" i="1"/>
  <c r="AS12" i="1"/>
  <c r="AI12" i="1"/>
  <c r="AU12" i="1"/>
  <c r="AC12" i="1"/>
  <c r="AF12" i="1"/>
  <c r="Z12" i="1"/>
  <c r="BG12" i="1"/>
  <c r="AO12" i="1"/>
  <c r="AR12" i="1"/>
  <c r="Y12" i="1"/>
  <c r="I11" i="1"/>
  <c r="H33" i="1" l="1" a="1"/>
  <c r="H33" i="1" s="1"/>
  <c r="BK11" i="1"/>
  <c r="BC11" i="1"/>
  <c r="Z11" i="1"/>
  <c r="AW11" i="1"/>
  <c r="BF11" i="1"/>
  <c r="AK11" i="1"/>
  <c r="AU11" i="1"/>
  <c r="AB11" i="1"/>
  <c r="AF11" i="1"/>
  <c r="AC11" i="1"/>
  <c r="V11" i="1"/>
  <c r="AX11" i="1"/>
  <c r="AN11" i="1"/>
  <c r="AR11" i="1"/>
  <c r="BG11" i="1"/>
  <c r="BA11" i="1"/>
  <c r="X11" i="1"/>
  <c r="AZ11" i="1"/>
  <c r="BD11" i="1"/>
  <c r="AH11" i="1"/>
  <c r="Y11" i="1"/>
  <c r="AJ11" i="1"/>
  <c r="U11" i="1"/>
  <c r="BI11" i="1"/>
  <c r="AV11" i="1"/>
  <c r="AD11" i="1"/>
  <c r="AG11" i="1"/>
  <c r="AI11" i="1"/>
  <c r="BH11" i="1"/>
  <c r="AP11" i="1"/>
  <c r="AS11" i="1"/>
  <c r="BJ11" i="1"/>
  <c r="BB11" i="1"/>
  <c r="BE11" i="1"/>
  <c r="AY11" i="1"/>
  <c r="AA11" i="1"/>
  <c r="AO11" i="1"/>
  <c r="AL11" i="1"/>
  <c r="AQ11" i="1"/>
  <c r="AM11" i="1"/>
  <c r="AE11" i="1"/>
  <c r="W11" i="1"/>
  <c r="AT11" i="1"/>
  <c r="I68" i="1"/>
  <c r="J68" i="1" s="1"/>
  <c r="J67" i="1"/>
  <c r="I33" i="1" l="1"/>
  <c r="AH33" i="1" s="1"/>
  <c r="I69" i="1"/>
  <c r="R33" i="1" l="1"/>
  <c r="AO33" i="1"/>
  <c r="AC33" i="1"/>
  <c r="AD33" i="1"/>
  <c r="BD33" i="1"/>
  <c r="BH33" i="1"/>
  <c r="AA33" i="1"/>
  <c r="AE33" i="1"/>
  <c r="BK33" i="1"/>
  <c r="Y33" i="1"/>
  <c r="U33" i="1"/>
  <c r="W33" i="1"/>
  <c r="AN33" i="1"/>
  <c r="AY33" i="1"/>
  <c r="AB33" i="1"/>
  <c r="BG33" i="1"/>
  <c r="AF33" i="1"/>
  <c r="AR33" i="1"/>
  <c r="BB33" i="1"/>
  <c r="AK33" i="1"/>
  <c r="BC33" i="1"/>
  <c r="AZ33" i="1"/>
  <c r="T33" i="1"/>
  <c r="AV33" i="1"/>
  <c r="O33" i="1"/>
  <c r="AI33" i="1"/>
  <c r="P33" i="1"/>
  <c r="AS33" i="1"/>
  <c r="S33" i="1"/>
  <c r="BJ33" i="1"/>
  <c r="X33" i="1"/>
  <c r="AM33" i="1"/>
  <c r="AW33" i="1"/>
  <c r="AX33" i="1"/>
  <c r="AQ33" i="1"/>
  <c r="BI33" i="1"/>
  <c r="AG33" i="1"/>
  <c r="AL33" i="1"/>
  <c r="Z33" i="1"/>
  <c r="BF33" i="1"/>
  <c r="V33" i="1"/>
  <c r="Q33" i="1"/>
  <c r="BA33" i="1"/>
  <c r="BE33" i="1"/>
  <c r="AT33" i="1"/>
  <c r="AU33" i="1"/>
  <c r="AJ33" i="1"/>
  <c r="AP33" i="1"/>
  <c r="I70" i="1"/>
  <c r="J69" i="1"/>
  <c r="I71" i="1" l="1"/>
  <c r="J71" i="1" s="1"/>
  <c r="J70" i="1"/>
  <c r="I72" i="1" l="1"/>
  <c r="I73" i="1" l="1"/>
  <c r="J72" i="1"/>
  <c r="I74" i="1" l="1"/>
  <c r="J73" i="1"/>
  <c r="I75" i="1" l="1"/>
  <c r="J75" i="1" s="1"/>
  <c r="J74" i="1"/>
  <c r="H15" i="1" l="1" a="1"/>
  <c r="H15" i="1" s="1"/>
  <c r="I76" i="1"/>
  <c r="I15" i="1" l="1"/>
  <c r="H24" i="1" s="1" a="1"/>
  <c r="H24" i="1" s="1"/>
  <c r="H23" i="1" a="1"/>
  <c r="H23" i="1" s="1"/>
  <c r="H18" i="1" a="1"/>
  <c r="H18" i="1" s="1"/>
  <c r="H19" i="1" a="1"/>
  <c r="H19" i="1" s="1"/>
  <c r="I77" i="1"/>
  <c r="J77" i="1" s="1"/>
  <c r="J76" i="1"/>
  <c r="AH15" i="1" l="1"/>
  <c r="AM15" i="1"/>
  <c r="AY15" i="1"/>
  <c r="BI15" i="1"/>
  <c r="BE15" i="1"/>
  <c r="O15" i="1"/>
  <c r="BJ15" i="1"/>
  <c r="BH15" i="1"/>
  <c r="BA15" i="1"/>
  <c r="AQ15" i="1"/>
  <c r="AJ15" i="1"/>
  <c r="BG15" i="1"/>
  <c r="AI15" i="1"/>
  <c r="AT15" i="1"/>
  <c r="BC15" i="1"/>
  <c r="AV15" i="1"/>
  <c r="AO15" i="1"/>
  <c r="AN15" i="1"/>
  <c r="AU15" i="1"/>
  <c r="BB15" i="1"/>
  <c r="P15" i="1"/>
  <c r="AW15" i="1"/>
  <c r="BK15" i="1"/>
  <c r="BD15" i="1"/>
  <c r="I19" i="1"/>
  <c r="I18" i="1"/>
  <c r="AS18" i="1" s="1"/>
  <c r="AS15" i="1"/>
  <c r="AR15" i="1"/>
  <c r="I24" i="1"/>
  <c r="AX24" i="1" s="1"/>
  <c r="AL15" i="1"/>
  <c r="AX15" i="1"/>
  <c r="AP15" i="1"/>
  <c r="BF15" i="1"/>
  <c r="AK15" i="1"/>
  <c r="AZ15" i="1"/>
  <c r="H20" i="1" a="1"/>
  <c r="H20" i="1" s="1"/>
  <c r="I23" i="1"/>
  <c r="I78" i="1"/>
  <c r="H22" i="1" l="1" a="1"/>
  <c r="H22" i="1" s="1"/>
  <c r="I22" i="1" s="1"/>
  <c r="AZ22" i="1" s="1"/>
  <c r="AT19" i="1"/>
  <c r="W19" i="1"/>
  <c r="BF19" i="1"/>
  <c r="H21" i="1" a="1"/>
  <c r="H21" i="1" s="1"/>
  <c r="I21" i="1" s="1"/>
  <c r="AY18" i="1"/>
  <c r="AT18" i="1"/>
  <c r="R18" i="1"/>
  <c r="S19" i="1"/>
  <c r="P24" i="1"/>
  <c r="BI24" i="1"/>
  <c r="T18" i="1"/>
  <c r="AO18" i="1"/>
  <c r="Q18" i="1"/>
  <c r="AO19" i="1"/>
  <c r="BK18" i="1"/>
  <c r="X18" i="1"/>
  <c r="AV18" i="1"/>
  <c r="BG18" i="1"/>
  <c r="O18" i="1"/>
  <c r="Q19" i="1"/>
  <c r="BA18" i="1"/>
  <c r="AQ18" i="1"/>
  <c r="R19" i="1"/>
  <c r="BH18" i="1"/>
  <c r="U19" i="1"/>
  <c r="AP19" i="1"/>
  <c r="P18" i="1"/>
  <c r="BD18" i="1"/>
  <c r="BI19" i="1"/>
  <c r="BC18" i="1"/>
  <c r="BK19" i="1"/>
  <c r="BB18" i="1"/>
  <c r="AU18" i="1"/>
  <c r="AZ18" i="1"/>
  <c r="BJ18" i="1"/>
  <c r="AR18" i="1"/>
  <c r="AW19" i="1"/>
  <c r="BB24" i="1"/>
  <c r="V19" i="1"/>
  <c r="AR24" i="1"/>
  <c r="AP24" i="1"/>
  <c r="O19" i="1"/>
  <c r="BH19" i="1"/>
  <c r="BD19" i="1"/>
  <c r="BD24" i="1"/>
  <c r="R24" i="1"/>
  <c r="BJ19" i="1"/>
  <c r="AV19" i="1"/>
  <c r="AR19" i="1"/>
  <c r="BG24" i="1"/>
  <c r="AV24" i="1"/>
  <c r="U24" i="1"/>
  <c r="BH24" i="1"/>
  <c r="BA24" i="1"/>
  <c r="BA19" i="1"/>
  <c r="BF24" i="1"/>
  <c r="AO24" i="1"/>
  <c r="P19" i="1"/>
  <c r="BE19" i="1"/>
  <c r="T19" i="1"/>
  <c r="O24" i="1"/>
  <c r="AY19" i="1"/>
  <c r="BG19" i="1"/>
  <c r="BC19" i="1"/>
  <c r="AU24" i="1"/>
  <c r="BJ24" i="1"/>
  <c r="AP18" i="1"/>
  <c r="AX18" i="1"/>
  <c r="W18" i="1"/>
  <c r="AX19" i="1"/>
  <c r="BB19" i="1"/>
  <c r="AU19" i="1"/>
  <c r="AQ19" i="1"/>
  <c r="W24" i="1"/>
  <c r="S18" i="1"/>
  <c r="U18" i="1"/>
  <c r="AS19" i="1"/>
  <c r="AZ19" i="1"/>
  <c r="I20" i="1"/>
  <c r="S20" i="1" s="1"/>
  <c r="BB23" i="1"/>
  <c r="AZ23" i="1"/>
  <c r="BF23" i="1"/>
  <c r="AX23" i="1"/>
  <c r="R23" i="1"/>
  <c r="BD23" i="1"/>
  <c r="BE24" i="1"/>
  <c r="T23" i="1"/>
  <c r="T24" i="1"/>
  <c r="Q24" i="1"/>
  <c r="O23" i="1"/>
  <c r="AW23" i="1"/>
  <c r="BA23" i="1"/>
  <c r="AV23" i="1"/>
  <c r="BC23" i="1"/>
  <c r="BK23" i="1"/>
  <c r="AZ24" i="1"/>
  <c r="BC24" i="1"/>
  <c r="BK24" i="1"/>
  <c r="BG23" i="1"/>
  <c r="U23" i="1"/>
  <c r="W23" i="1"/>
  <c r="Q23" i="1"/>
  <c r="P23" i="1"/>
  <c r="AY23" i="1"/>
  <c r="V24" i="1"/>
  <c r="AQ24" i="1"/>
  <c r="AY24" i="1"/>
  <c r="BE23" i="1"/>
  <c r="BH23" i="1"/>
  <c r="V23" i="1"/>
  <c r="BJ23" i="1"/>
  <c r="AT24" i="1"/>
  <c r="AW24" i="1"/>
  <c r="BF18" i="1"/>
  <c r="BI18" i="1"/>
  <c r="BE18" i="1"/>
  <c r="H27" i="1" a="1"/>
  <c r="H27" i="1" s="1"/>
  <c r="BI23" i="1"/>
  <c r="S23" i="1"/>
  <c r="AS24" i="1"/>
  <c r="S24" i="1"/>
  <c r="V18" i="1"/>
  <c r="AW18" i="1"/>
  <c r="I79" i="1"/>
  <c r="J78" i="1"/>
  <c r="H25" i="1" l="1" a="1"/>
  <c r="H25" i="1" s="1"/>
  <c r="I25" i="1" s="1"/>
  <c r="AK25" i="1" s="1"/>
  <c r="H26" i="1" a="1"/>
  <c r="H26" i="1" s="1"/>
  <c r="BE20" i="1"/>
  <c r="BB20" i="1"/>
  <c r="BC22" i="1"/>
  <c r="BG21" i="1"/>
  <c r="AA21" i="1"/>
  <c r="Z21" i="1"/>
  <c r="P21" i="1"/>
  <c r="AX22" i="1"/>
  <c r="W22" i="1"/>
  <c r="X21" i="1"/>
  <c r="AD21" i="1"/>
  <c r="BJ22" i="1"/>
  <c r="BK21" i="1"/>
  <c r="R21" i="1"/>
  <c r="V21" i="1"/>
  <c r="BE21" i="1"/>
  <c r="BH22" i="1"/>
  <c r="O21" i="1"/>
  <c r="BA21" i="1"/>
  <c r="O22" i="1"/>
  <c r="T20" i="1"/>
  <c r="AB21" i="1"/>
  <c r="AC21" i="1"/>
  <c r="T22" i="1"/>
  <c r="Q21" i="1"/>
  <c r="Y20" i="1"/>
  <c r="BG22" i="1"/>
  <c r="AB22" i="1"/>
  <c r="BJ20" i="1"/>
  <c r="BK22" i="1"/>
  <c r="P22" i="1"/>
  <c r="AY20" i="1"/>
  <c r="AA20" i="1"/>
  <c r="BF22" i="1"/>
  <c r="AT22" i="1"/>
  <c r="BH20" i="1"/>
  <c r="BF20" i="1"/>
  <c r="BI22" i="1"/>
  <c r="BI21" i="1"/>
  <c r="U21" i="1"/>
  <c r="R22" i="1"/>
  <c r="BD21" i="1"/>
  <c r="AD20" i="1"/>
  <c r="BK20" i="1"/>
  <c r="P20" i="1"/>
  <c r="Q20" i="1"/>
  <c r="V20" i="1"/>
  <c r="R20" i="1"/>
  <c r="O20" i="1"/>
  <c r="AV20" i="1"/>
  <c r="BB22" i="1"/>
  <c r="V22" i="1"/>
  <c r="S22" i="1"/>
  <c r="AZ20" i="1"/>
  <c r="BI20" i="1"/>
  <c r="Z22" i="1"/>
  <c r="X22" i="1"/>
  <c r="AD22" i="1"/>
  <c r="BE22" i="1"/>
  <c r="BA22" i="1"/>
  <c r="X20" i="1"/>
  <c r="U20" i="1"/>
  <c r="BJ21" i="1"/>
  <c r="AV22" i="1"/>
  <c r="AY22" i="1"/>
  <c r="AB20" i="1"/>
  <c r="BD20" i="1"/>
  <c r="BG20" i="1"/>
  <c r="BC20" i="1"/>
  <c r="BH21" i="1"/>
  <c r="I27" i="1"/>
  <c r="H28" i="1" s="1" a="1"/>
  <c r="H28" i="1" s="1"/>
  <c r="AU22" i="1"/>
  <c r="AA22" i="1"/>
  <c r="AC22" i="1"/>
  <c r="Z20" i="1"/>
  <c r="AU20" i="1"/>
  <c r="Y21" i="1"/>
  <c r="W21" i="1"/>
  <c r="T21" i="1"/>
  <c r="AW22" i="1"/>
  <c r="U22" i="1"/>
  <c r="Q22" i="1"/>
  <c r="AX20" i="1"/>
  <c r="BA20" i="1"/>
  <c r="S21" i="1"/>
  <c r="BC21" i="1"/>
  <c r="BF21" i="1"/>
  <c r="BB21" i="1"/>
  <c r="Y22" i="1"/>
  <c r="BD22" i="1"/>
  <c r="AW20" i="1"/>
  <c r="AC20" i="1"/>
  <c r="W20" i="1"/>
  <c r="I80" i="1"/>
  <c r="J80" i="1" s="1"/>
  <c r="J79" i="1"/>
  <c r="I26" i="1" l="1"/>
  <c r="AM26" i="1" s="1"/>
  <c r="AH25" i="1"/>
  <c r="AJ25" i="1"/>
  <c r="Q25" i="1"/>
  <c r="Y25" i="1"/>
  <c r="S27" i="1"/>
  <c r="V27" i="1"/>
  <c r="P27" i="1"/>
  <c r="BK27" i="1"/>
  <c r="X27" i="1"/>
  <c r="T27" i="1"/>
  <c r="BG27" i="1"/>
  <c r="W25" i="1"/>
  <c r="BF27" i="1"/>
  <c r="AG27" i="1"/>
  <c r="AH27" i="1"/>
  <c r="AA27" i="1"/>
  <c r="AI27" i="1"/>
  <c r="AF25" i="1"/>
  <c r="O27" i="1"/>
  <c r="W27" i="1"/>
  <c r="U25" i="1"/>
  <c r="R27" i="1"/>
  <c r="BJ27" i="1"/>
  <c r="AE25" i="1"/>
  <c r="AL25" i="1"/>
  <c r="U27" i="1"/>
  <c r="AC27" i="1"/>
  <c r="AG25" i="1"/>
  <c r="AB25" i="1"/>
  <c r="O25" i="1"/>
  <c r="Z25" i="1"/>
  <c r="AF27" i="1"/>
  <c r="AE27" i="1"/>
  <c r="Q27" i="1"/>
  <c r="S25" i="1"/>
  <c r="P25" i="1"/>
  <c r="AA25" i="1"/>
  <c r="X25" i="1"/>
  <c r="BI27" i="1"/>
  <c r="AD27" i="1"/>
  <c r="Z27" i="1"/>
  <c r="I28" i="1"/>
  <c r="AI28" i="1" s="1"/>
  <c r="R25" i="1"/>
  <c r="BE27" i="1"/>
  <c r="Y27" i="1"/>
  <c r="BH27" i="1"/>
  <c r="AD25" i="1"/>
  <c r="AM25" i="1"/>
  <c r="AI25" i="1"/>
  <c r="V25" i="1"/>
  <c r="T25" i="1"/>
  <c r="AC25" i="1"/>
  <c r="AB27" i="1"/>
  <c r="I81" i="1"/>
  <c r="BI26" i="1" l="1"/>
  <c r="Z26" i="1"/>
  <c r="AE26" i="1"/>
  <c r="BK26" i="1"/>
  <c r="P26" i="1"/>
  <c r="S26" i="1"/>
  <c r="BG26" i="1"/>
  <c r="AC26" i="1"/>
  <c r="AD26" i="1"/>
  <c r="AH26" i="1"/>
  <c r="W26" i="1"/>
  <c r="Y26" i="1"/>
  <c r="BJ26" i="1"/>
  <c r="T26" i="1"/>
  <c r="AB26" i="1"/>
  <c r="AG26" i="1"/>
  <c r="AK26" i="1"/>
  <c r="U26" i="1"/>
  <c r="Q26" i="1"/>
  <c r="AL26" i="1"/>
  <c r="AI26" i="1"/>
  <c r="AA26" i="1"/>
  <c r="R26" i="1"/>
  <c r="AJ26" i="1"/>
  <c r="W28" i="1"/>
  <c r="AF26" i="1"/>
  <c r="O26" i="1"/>
  <c r="BH26" i="1"/>
  <c r="H29" i="1" a="1"/>
  <c r="H29" i="1" s="1"/>
  <c r="V26" i="1"/>
  <c r="X26" i="1"/>
  <c r="V28" i="1"/>
  <c r="T28" i="1"/>
  <c r="AQ28" i="1"/>
  <c r="S28" i="1"/>
  <c r="AG28" i="1"/>
  <c r="AN28" i="1"/>
  <c r="O28" i="1"/>
  <c r="AC28" i="1"/>
  <c r="X28" i="1"/>
  <c r="Z28" i="1"/>
  <c r="AL28" i="1"/>
  <c r="AH28" i="1"/>
  <c r="AE28" i="1"/>
  <c r="AD28" i="1"/>
  <c r="R28" i="1"/>
  <c r="P28" i="1"/>
  <c r="AK28" i="1"/>
  <c r="Q28" i="1"/>
  <c r="AO28" i="1"/>
  <c r="Y28" i="1"/>
  <c r="AF28" i="1"/>
  <c r="AP28" i="1"/>
  <c r="AM28" i="1"/>
  <c r="AB28" i="1"/>
  <c r="AJ28" i="1"/>
  <c r="U28" i="1"/>
  <c r="AA28" i="1"/>
  <c r="I82" i="1"/>
  <c r="J81" i="1"/>
  <c r="I29" i="1" l="1"/>
  <c r="AM29" i="1" s="1"/>
  <c r="H30" i="1" a="1"/>
  <c r="H30" i="1" s="1"/>
  <c r="I30" i="1" s="1"/>
  <c r="U30" i="1" s="1"/>
  <c r="I84" i="1"/>
  <c r="J85" i="1" s="1"/>
  <c r="I83" i="1"/>
  <c r="J82" i="1"/>
  <c r="V29" i="1" l="1"/>
  <c r="T29" i="1"/>
  <c r="X29" i="1"/>
  <c r="AA29" i="1"/>
  <c r="AI29" i="1"/>
  <c r="AT29" i="1"/>
  <c r="AS29" i="1"/>
  <c r="AQ29" i="1"/>
  <c r="W29" i="1"/>
  <c r="AR29" i="1"/>
  <c r="AD29" i="1"/>
  <c r="AF29" i="1"/>
  <c r="AU29" i="1"/>
  <c r="AG29" i="1"/>
  <c r="AB29" i="1"/>
  <c r="AC29" i="1"/>
  <c r="AO29" i="1"/>
  <c r="Z29" i="1"/>
  <c r="AL29" i="1"/>
  <c r="AK30" i="1"/>
  <c r="AY30" i="1"/>
  <c r="BA30" i="1"/>
  <c r="AG30" i="1"/>
  <c r="AR30" i="1"/>
  <c r="AM30" i="1"/>
  <c r="B66" i="1"/>
  <c r="AN30" i="1"/>
  <c r="AC30" i="1"/>
  <c r="AO30" i="1"/>
  <c r="AL30" i="1"/>
  <c r="V30" i="1"/>
  <c r="AU30" i="1"/>
  <c r="AQ30" i="1"/>
  <c r="AF30" i="1"/>
  <c r="AX30" i="1"/>
  <c r="O30" i="1"/>
  <c r="AH30" i="1"/>
  <c r="CG11" i="1"/>
  <c r="CH11" i="1" s="1"/>
  <c r="CN11" i="1" s="1"/>
  <c r="AT30" i="1"/>
  <c r="AI30" i="1"/>
  <c r="R30" i="1"/>
  <c r="AW30" i="1"/>
  <c r="AV30" i="1"/>
  <c r="S30" i="1"/>
  <c r="W30" i="1"/>
  <c r="AJ30" i="1"/>
  <c r="AS30" i="1"/>
  <c r="Y30" i="1"/>
  <c r="R29" i="1"/>
  <c r="AK29" i="1"/>
  <c r="T30" i="1"/>
  <c r="AH29" i="1"/>
  <c r="AZ30" i="1"/>
  <c r="AP29" i="1"/>
  <c r="AA30" i="1"/>
  <c r="O29" i="1"/>
  <c r="AD30" i="1"/>
  <c r="Q30" i="1"/>
  <c r="AE29" i="1"/>
  <c r="U29" i="1"/>
  <c r="AB30" i="1"/>
  <c r="AP30" i="1"/>
  <c r="X30" i="1"/>
  <c r="Q29" i="1"/>
  <c r="Y29" i="1"/>
  <c r="Z30" i="1"/>
  <c r="P30" i="1"/>
  <c r="AE30" i="1"/>
  <c r="P29" i="1"/>
  <c r="AJ29" i="1"/>
  <c r="S29" i="1"/>
  <c r="AN29" i="1"/>
  <c r="J84" i="1"/>
  <c r="J83" i="1"/>
  <c r="CJ11" i="1" l="1"/>
  <c r="CI11" i="1"/>
  <c r="CK11" i="1"/>
  <c r="BR16" i="1"/>
  <c r="CL11" i="1" l="1" a="1"/>
  <c r="CL11" i="1" s="1"/>
  <c r="CI12" i="1" s="1" a="1"/>
  <c r="CI12" i="1" s="1"/>
  <c r="CB11" i="1"/>
  <c r="BS14" i="1"/>
  <c r="BV12" i="1"/>
  <c r="CB12" i="1"/>
  <c r="BP17" i="1"/>
  <c r="BO17" i="1"/>
  <c r="CC12" i="1"/>
  <c r="BV11" i="1"/>
  <c r="BU14" i="1"/>
  <c r="BQ17" i="1"/>
  <c r="BU17" i="1"/>
  <c r="BV13" i="1"/>
  <c r="BU13" i="1"/>
  <c r="BV14" i="1"/>
  <c r="BM16" i="1"/>
  <c r="BP13" i="1"/>
  <c r="CC16" i="1"/>
  <c r="BY17" i="1"/>
  <c r="BX13" i="1"/>
  <c r="CC11" i="1"/>
  <c r="BX14" i="1"/>
  <c r="BW12" i="1"/>
  <c r="BQ16" i="1"/>
  <c r="BL17" i="1"/>
  <c r="BO11" i="1"/>
  <c r="BM12" i="1"/>
  <c r="BL12" i="1"/>
  <c r="CB17" i="1"/>
  <c r="BP12" i="1"/>
  <c r="BY12" i="1"/>
  <c r="BR11" i="1"/>
  <c r="BL14" i="1"/>
  <c r="BW16" i="1"/>
  <c r="BT16" i="1"/>
  <c r="BS12" i="1"/>
  <c r="BO12" i="1"/>
  <c r="BQ14" i="1"/>
  <c r="BZ16" i="1"/>
  <c r="BN13" i="1"/>
  <c r="BQ13" i="1"/>
  <c r="BN14" i="1"/>
  <c r="BP14" i="1"/>
  <c r="CB16" i="1"/>
  <c r="CD16" i="1"/>
  <c r="CD17" i="1"/>
  <c r="BL11" i="1"/>
  <c r="BN11" i="1"/>
  <c r="BS11" i="1"/>
  <c r="BZ12" i="1"/>
  <c r="BL13" i="1"/>
  <c r="CA13" i="1"/>
  <c r="CD13" i="1"/>
  <c r="CA14" i="1"/>
  <c r="CC14" i="1"/>
  <c r="BX16" i="1"/>
  <c r="BO16" i="1"/>
  <c r="BV17" i="1"/>
  <c r="BX11" i="1"/>
  <c r="CA11" i="1"/>
  <c r="BU12" i="1"/>
  <c r="BM13" i="1"/>
  <c r="BO13" i="1"/>
  <c r="BR13" i="1"/>
  <c r="BT14" i="1"/>
  <c r="BM14" i="1"/>
  <c r="BO14" i="1"/>
  <c r="BR14" i="1"/>
  <c r="BU16" i="1"/>
  <c r="BM17" i="1"/>
  <c r="BU11" i="1"/>
  <c r="BM11" i="1"/>
  <c r="BT11" i="1"/>
  <c r="BT12" i="1"/>
  <c r="BY13" i="1"/>
  <c r="BZ13" i="1"/>
  <c r="CB13" i="1"/>
  <c r="BT13" i="1"/>
  <c r="BZ14" i="1"/>
  <c r="CB14" i="1"/>
  <c r="CA16" i="1"/>
  <c r="BX17" i="1"/>
  <c r="BR17" i="1"/>
  <c r="BZ17" i="1"/>
  <c r="CC17" i="1"/>
  <c r="BT17" i="1"/>
  <c r="BZ11" i="1"/>
  <c r="BQ11" i="1"/>
  <c r="BN12" i="1"/>
  <c r="BR12" i="1"/>
  <c r="BY14" i="1"/>
  <c r="BS16" i="1"/>
  <c r="BY11" i="1"/>
  <c r="BW11" i="1"/>
  <c r="CD11" i="1"/>
  <c r="BQ12" i="1"/>
  <c r="CA12" i="1"/>
  <c r="CD12" i="1"/>
  <c r="BW13" i="1"/>
  <c r="BW14" i="1"/>
  <c r="BY16" i="1"/>
  <c r="BN16" i="1"/>
  <c r="BS17" i="1"/>
  <c r="BX12" i="1"/>
  <c r="CC13" i="1"/>
  <c r="CD14" i="1"/>
  <c r="BP16" i="1"/>
  <c r="BP11" i="1"/>
  <c r="BS13" i="1"/>
  <c r="BV16" i="1"/>
  <c r="BL16" i="1"/>
  <c r="BW17" i="1"/>
  <c r="CA17" i="1"/>
  <c r="BN17" i="1"/>
  <c r="CK12" i="1" l="1" a="1"/>
  <c r="CK12" i="1" s="1"/>
  <c r="CJ12" i="1" a="1"/>
  <c r="CJ12" i="1" s="1"/>
  <c r="CM11" i="1" a="1"/>
  <c r="CM11" i="1" s="1"/>
  <c r="BT49" i="1"/>
  <c r="BP49" i="1"/>
  <c r="CD49" i="1"/>
  <c r="BQ49" i="1"/>
  <c r="BU49" i="1"/>
  <c r="BX49" i="1"/>
  <c r="BZ49" i="1"/>
  <c r="CA49" i="1"/>
  <c r="BO49" i="1"/>
  <c r="BR49" i="1"/>
  <c r="BV49" i="1"/>
  <c r="CB49" i="1"/>
  <c r="CC49" i="1"/>
  <c r="BR42" i="1"/>
  <c r="BY38" i="1"/>
  <c r="BS58" i="1"/>
  <c r="BX33" i="1"/>
  <c r="BM51" i="1"/>
  <c r="CB57" i="1"/>
  <c r="BU57" i="1"/>
  <c r="BP41" i="1"/>
  <c r="BX36" i="1"/>
  <c r="BR40" i="1"/>
  <c r="BP56" i="1"/>
  <c r="BN34" i="1"/>
  <c r="CA39" i="1"/>
  <c r="CB60" i="1"/>
  <c r="BO52" i="1"/>
  <c r="CL12" i="1" l="1" a="1"/>
  <c r="CL12" i="1" s="1"/>
  <c r="CK13" i="1" s="1" a="1"/>
  <c r="CK13" i="1" s="1"/>
  <c r="BQ50" i="1"/>
  <c r="BY31" i="1"/>
  <c r="BV31" i="1"/>
  <c r="BS41" i="1"/>
  <c r="BS55" i="1"/>
  <c r="BU47" i="1"/>
  <c r="BL36" i="1"/>
  <c r="BP36" i="1"/>
  <c r="CD47" i="1"/>
  <c r="BQ42" i="1"/>
  <c r="CC37" i="1"/>
  <c r="BO35" i="1"/>
  <c r="BP37" i="1"/>
  <c r="CD30" i="1"/>
  <c r="BZ35" i="1"/>
  <c r="BV42" i="1"/>
  <c r="BM35" i="1"/>
  <c r="BU31" i="1"/>
  <c r="BL42" i="1"/>
  <c r="BN35" i="1"/>
  <c r="BS60" i="1"/>
  <c r="BS40" i="1"/>
  <c r="BZ57" i="1"/>
  <c r="BN38" i="1"/>
  <c r="CD36" i="1"/>
  <c r="BV47" i="1"/>
  <c r="BQ36" i="1"/>
  <c r="BT42" i="1"/>
  <c r="BO47" i="1"/>
  <c r="CA47" i="1"/>
  <c r="BU38" i="1"/>
  <c r="CA42" i="1"/>
  <c r="BX40" i="1"/>
  <c r="CD44" i="1"/>
  <c r="BY41" i="1"/>
  <c r="BP35" i="1"/>
  <c r="BN47" i="1"/>
  <c r="BS59" i="1"/>
  <c r="BV59" i="1"/>
  <c r="BY60" i="1"/>
  <c r="CD39" i="1"/>
  <c r="CA40" i="1"/>
  <c r="BM46" i="1"/>
  <c r="BN46" i="1"/>
  <c r="BZ46" i="1"/>
  <c r="BS56" i="1"/>
  <c r="BZ41" i="1"/>
  <c r="BR44" i="1"/>
  <c r="BX39" i="1"/>
  <c r="BP32" i="1"/>
  <c r="BT41" i="1"/>
  <c r="CC43" i="1"/>
  <c r="CB33" i="1"/>
  <c r="BP38" i="1"/>
  <c r="BO59" i="1"/>
  <c r="BV46" i="1"/>
  <c r="BP46" i="1"/>
  <c r="BO32" i="1"/>
  <c r="BT46" i="1"/>
  <c r="BU46" i="1"/>
  <c r="BL57" i="1"/>
  <c r="BR60" i="1"/>
  <c r="CC60" i="1"/>
  <c r="BW44" i="1"/>
  <c r="BR32" i="1"/>
  <c r="BR36" i="1"/>
  <c r="CD57" i="1"/>
  <c r="BQ43" i="1"/>
  <c r="BY47" i="1"/>
  <c r="BZ47" i="1"/>
  <c r="CC59" i="1"/>
  <c r="BO43" i="1"/>
  <c r="BN43" i="1"/>
  <c r="BV44" i="1"/>
  <c r="BZ40" i="1"/>
  <c r="CA36" i="1"/>
  <c r="BM43" i="1"/>
  <c r="CC42" i="1"/>
  <c r="CD46" i="1"/>
  <c r="BM32" i="1"/>
  <c r="CA44" i="1"/>
  <c r="BQ57" i="1"/>
  <c r="BT60" i="1"/>
  <c r="CD40" i="1"/>
  <c r="BO40" i="1"/>
  <c r="BM40" i="1"/>
  <c r="BV41" i="1"/>
  <c r="BZ43" i="1"/>
  <c r="BP47" i="1"/>
  <c r="BP59" i="1"/>
  <c r="BS46" i="1"/>
  <c r="BV32" i="1"/>
  <c r="BX60" i="1"/>
  <c r="BR43" i="1"/>
  <c r="BS34" i="1"/>
  <c r="BU40" i="1"/>
  <c r="BN32" i="1"/>
  <c r="CC57" i="1"/>
  <c r="BS47" i="1"/>
  <c r="BX51" i="1"/>
  <c r="CA46" i="1"/>
  <c r="BX46" i="1"/>
  <c r="BL60" i="1"/>
  <c r="CC40" i="1"/>
  <c r="BT40" i="1"/>
  <c r="BN40" i="1"/>
  <c r="BU36" i="1"/>
  <c r="BP43" i="1"/>
  <c r="BQ47" i="1"/>
  <c r="BO51" i="1"/>
  <c r="BW37" i="1"/>
  <c r="CA31" i="1"/>
  <c r="BL46" i="1"/>
  <c r="BP39" i="1"/>
  <c r="BL34" i="1"/>
  <c r="BY34" i="1"/>
  <c r="BQ34" i="1"/>
  <c r="BM34" i="1"/>
  <c r="CD34" i="1"/>
  <c r="BR55" i="1"/>
  <c r="CB55" i="1"/>
  <c r="BX48" i="1"/>
  <c r="BN48" i="1"/>
  <c r="BR48" i="1"/>
  <c r="BW48" i="1"/>
  <c r="CA48" i="1"/>
  <c r="BL48" i="1"/>
  <c r="BS48" i="1"/>
  <c r="BO48" i="1"/>
  <c r="BP48" i="1"/>
  <c r="BY48" i="1"/>
  <c r="BM48" i="1"/>
  <c r="BV48" i="1"/>
  <c r="BU48" i="1"/>
  <c r="CC48" i="1"/>
  <c r="BW52" i="1"/>
  <c r="BL54" i="1"/>
  <c r="BN44" i="1"/>
  <c r="BT35" i="1"/>
  <c r="BS35" i="1"/>
  <c r="CC35" i="1"/>
  <c r="BU35" i="1"/>
  <c r="BX35" i="1"/>
  <c r="BV35" i="1"/>
  <c r="BW35" i="1"/>
  <c r="BY35" i="1"/>
  <c r="CA35" i="1"/>
  <c r="BQ35" i="1"/>
  <c r="CB35" i="1"/>
  <c r="CC58" i="1"/>
  <c r="BT38" i="1"/>
  <c r="CA38" i="1"/>
  <c r="BQ38" i="1"/>
  <c r="CC38" i="1"/>
  <c r="BS38" i="1"/>
  <c r="BR38" i="1"/>
  <c r="CD38" i="1"/>
  <c r="BO38" i="1"/>
  <c r="CB38" i="1"/>
  <c r="BL38" i="1"/>
  <c r="BM38" i="1"/>
  <c r="BZ48" i="1"/>
  <c r="BL31" i="1"/>
  <c r="CC39" i="1"/>
  <c r="CA58" i="1"/>
  <c r="CA52" i="1"/>
  <c r="BU54" i="1"/>
  <c r="BN54" i="1"/>
  <c r="BT48" i="1"/>
  <c r="BM31" i="1"/>
  <c r="BS31" i="1"/>
  <c r="BZ31" i="1"/>
  <c r="BR31" i="1"/>
  <c r="CD31" i="1"/>
  <c r="BX31" i="1"/>
  <c r="BO31" i="1"/>
  <c r="BQ31" i="1"/>
  <c r="BW31" i="1"/>
  <c r="BR54" i="1"/>
  <c r="BP55" i="1"/>
  <c r="BW55" i="1"/>
  <c r="BY55" i="1"/>
  <c r="BT55" i="1"/>
  <c r="BO55" i="1"/>
  <c r="BL55" i="1"/>
  <c r="BQ55" i="1"/>
  <c r="CA55" i="1"/>
  <c r="BZ55" i="1"/>
  <c r="BX55" i="1"/>
  <c r="CC55" i="1"/>
  <c r="BL53" i="1"/>
  <c r="BV54" i="1"/>
  <c r="BL39" i="1"/>
  <c r="CB39" i="1"/>
  <c r="BQ39" i="1"/>
  <c r="BV39" i="1"/>
  <c r="BW39" i="1"/>
  <c r="BU39" i="1"/>
  <c r="CD55" i="1"/>
  <c r="BQ54" i="1"/>
  <c r="BU60" i="1"/>
  <c r="CA60" i="1"/>
  <c r="BV60" i="1"/>
  <c r="CD54" i="1"/>
  <c r="BT54" i="1"/>
  <c r="BS39" i="1"/>
  <c r="CB43" i="1"/>
  <c r="BX38" i="1"/>
  <c r="BL59" i="1"/>
  <c r="CB59" i="1"/>
  <c r="BQ59" i="1"/>
  <c r="BZ59" i="1"/>
  <c r="BU59" i="1"/>
  <c r="CD59" i="1"/>
  <c r="BR59" i="1"/>
  <c r="BX59" i="1"/>
  <c r="BW59" i="1"/>
  <c r="BN59" i="1"/>
  <c r="BM54" i="1"/>
  <c r="BX53" i="1"/>
  <c r="BQ53" i="1"/>
  <c r="BW53" i="1"/>
  <c r="CD53" i="1"/>
  <c r="CD45" i="1"/>
  <c r="BQ52" i="1"/>
  <c r="BZ52" i="1"/>
  <c r="BO60" i="1"/>
  <c r="BW54" i="1"/>
  <c r="BZ39" i="1"/>
  <c r="BU55" i="1"/>
  <c r="BR35" i="1"/>
  <c r="BU43" i="1"/>
  <c r="CB47" i="1"/>
  <c r="BM47" i="1"/>
  <c r="BT47" i="1"/>
  <c r="CC47" i="1"/>
  <c r="BL47" i="1"/>
  <c r="BN53" i="1"/>
  <c r="BZ51" i="1"/>
  <c r="CD58" i="1"/>
  <c r="BQ48" i="1"/>
  <c r="BY59" i="1"/>
  <c r="CA59" i="1"/>
  <c r="CC52" i="1"/>
  <c r="BN39" i="1"/>
  <c r="BQ60" i="1"/>
  <c r="BP60" i="1"/>
  <c r="BO54" i="1"/>
  <c r="BM44" i="1"/>
  <c r="BR39" i="1"/>
  <c r="BN36" i="1"/>
  <c r="BY36" i="1"/>
  <c r="CC36" i="1"/>
  <c r="BZ36" i="1"/>
  <c r="CD35" i="1"/>
  <c r="BR47" i="1"/>
  <c r="BW47" i="1"/>
  <c r="BX47" i="1"/>
  <c r="BW38" i="1"/>
  <c r="BZ38" i="1"/>
  <c r="CD48" i="1"/>
  <c r="CC31" i="1"/>
  <c r="BS42" i="1"/>
  <c r="CD42" i="1"/>
  <c r="BX42" i="1"/>
  <c r="BZ42" i="1"/>
  <c r="BP42" i="1"/>
  <c r="BW42" i="1"/>
  <c r="CB42" i="1"/>
  <c r="BN42" i="1"/>
  <c r="BU42" i="1"/>
  <c r="BO42" i="1"/>
  <c r="BY42" i="1"/>
  <c r="BM42" i="1"/>
  <c r="BP58" i="1"/>
  <c r="BV58" i="1"/>
  <c r="BM58" i="1"/>
  <c r="BT58" i="1"/>
  <c r="BR58" i="1"/>
  <c r="BQ58" i="1"/>
  <c r="BO58" i="1"/>
  <c r="BM55" i="1"/>
  <c r="BN55" i="1"/>
  <c r="BT39" i="1"/>
  <c r="CD60" i="1"/>
  <c r="BY44" i="1"/>
  <c r="BO39" i="1"/>
  <c r="CC34" i="1"/>
  <c r="BZ58" i="1"/>
  <c r="CB58" i="1"/>
  <c r="BV38" i="1"/>
  <c r="BM60" i="1"/>
  <c r="BV52" i="1"/>
  <c r="BZ60" i="1"/>
  <c r="BN60" i="1"/>
  <c r="CC54" i="1"/>
  <c r="BY39" i="1"/>
  <c r="BO34" i="1"/>
  <c r="BV55" i="1"/>
  <c r="BL35" i="1"/>
  <c r="BW43" i="1"/>
  <c r="BS43" i="1"/>
  <c r="BQ51" i="1"/>
  <c r="CB51" i="1"/>
  <c r="BS51" i="1"/>
  <c r="CB48" i="1"/>
  <c r="CB40" i="1"/>
  <c r="BP40" i="1"/>
  <c r="BT32" i="1"/>
  <c r="BX41" i="1"/>
  <c r="BX57" i="1"/>
  <c r="BQ46" i="1"/>
  <c r="CB37" i="1"/>
  <c r="BQ40" i="1"/>
  <c r="BW40" i="1"/>
  <c r="BY40" i="1"/>
  <c r="BQ32" i="1"/>
  <c r="BQ41" i="1"/>
  <c r="BT57" i="1"/>
  <c r="BL40" i="1"/>
  <c r="CB32" i="1"/>
  <c r="CC46" i="1"/>
  <c r="BV40" i="1"/>
  <c r="CD41" i="1"/>
  <c r="BW46" i="1"/>
  <c r="BR56" i="1"/>
  <c r="BX56" i="1"/>
  <c r="BY45" i="1"/>
  <c r="BN45" i="1"/>
  <c r="BT45" i="1"/>
  <c r="CC33" i="1"/>
  <c r="BS33" i="1"/>
  <c r="BV33" i="1"/>
  <c r="BU33" i="1"/>
  <c r="BY33" i="1"/>
  <c r="BT33" i="1"/>
  <c r="BL33" i="1"/>
  <c r="BZ33" i="1"/>
  <c r="CD33" i="1"/>
  <c r="BP52" i="1"/>
  <c r="BT44" i="1"/>
  <c r="BO44" i="1"/>
  <c r="BP44" i="1"/>
  <c r="BQ44" i="1"/>
  <c r="CB44" i="1"/>
  <c r="BZ44" i="1"/>
  <c r="BS44" i="1"/>
  <c r="BT34" i="1"/>
  <c r="BV34" i="1"/>
  <c r="BV56" i="1"/>
  <c r="BL56" i="1"/>
  <c r="BZ50" i="1"/>
  <c r="CA33" i="1"/>
  <c r="BQ33" i="1"/>
  <c r="BS37" i="1"/>
  <c r="CD37" i="1"/>
  <c r="BY37" i="1"/>
  <c r="BR37" i="1"/>
  <c r="BN37" i="1"/>
  <c r="BU37" i="1"/>
  <c r="BT37" i="1"/>
  <c r="CA37" i="1"/>
  <c r="BV37" i="1"/>
  <c r="BL37" i="1"/>
  <c r="BX37" i="1"/>
  <c r="BM37" i="1"/>
  <c r="BO37" i="1"/>
  <c r="BQ37" i="1"/>
  <c r="BZ37" i="1"/>
  <c r="BM56" i="1"/>
  <c r="BU56" i="1"/>
  <c r="BW50" i="1"/>
  <c r="BY50" i="1"/>
  <c r="BT50" i="1"/>
  <c r="CC50" i="1"/>
  <c r="BU50" i="1"/>
  <c r="CD50" i="1"/>
  <c r="BR50" i="1"/>
  <c r="BP50" i="1"/>
  <c r="BM50" i="1"/>
  <c r="BS50" i="1"/>
  <c r="BR45" i="1"/>
  <c r="BQ45" i="1"/>
  <c r="BV45" i="1"/>
  <c r="BX45" i="1"/>
  <c r="CA45" i="1"/>
  <c r="BL45" i="1"/>
  <c r="CC45" i="1"/>
  <c r="BO45" i="1"/>
  <c r="BW45" i="1"/>
  <c r="BP45" i="1"/>
  <c r="BM45" i="1"/>
  <c r="BU45" i="1"/>
  <c r="BM52" i="1"/>
  <c r="BS52" i="1"/>
  <c r="BS53" i="1"/>
  <c r="CC53" i="1"/>
  <c r="BM53" i="1"/>
  <c r="BZ53" i="1"/>
  <c r="BV53" i="1"/>
  <c r="BW33" i="1"/>
  <c r="BP33" i="1"/>
  <c r="BU52" i="1"/>
  <c r="CC44" i="1"/>
  <c r="BT56" i="1"/>
  <c r="BR57" i="1"/>
  <c r="BO57" i="1"/>
  <c r="BV57" i="1"/>
  <c r="CA57" i="1"/>
  <c r="BM57" i="1"/>
  <c r="BS57" i="1"/>
  <c r="BW57" i="1"/>
  <c r="CA53" i="1"/>
  <c r="BU53" i="1"/>
  <c r="BL51" i="1"/>
  <c r="BN51" i="1"/>
  <c r="CD51" i="1"/>
  <c r="CA51" i="1"/>
  <c r="BT51" i="1"/>
  <c r="BV51" i="1"/>
  <c r="BW51" i="1"/>
  <c r="BU51" i="1"/>
  <c r="BY51" i="1"/>
  <c r="BP51" i="1"/>
  <c r="CB45" i="1"/>
  <c r="BL50" i="1"/>
  <c r="BV50" i="1"/>
  <c r="BO33" i="1"/>
  <c r="BX34" i="1"/>
  <c r="BN56" i="1"/>
  <c r="BY52" i="1"/>
  <c r="BX44" i="1"/>
  <c r="BZ34" i="1"/>
  <c r="CB34" i="1"/>
  <c r="BZ56" i="1"/>
  <c r="BX32" i="1"/>
  <c r="CA32" i="1"/>
  <c r="BY32" i="1"/>
  <c r="BU32" i="1"/>
  <c r="CC32" i="1"/>
  <c r="BZ32" i="1"/>
  <c r="CD32" i="1"/>
  <c r="BL32" i="1"/>
  <c r="BP57" i="1"/>
  <c r="CB50" i="1"/>
  <c r="BO53" i="1"/>
  <c r="BN33" i="1"/>
  <c r="BM33" i="1"/>
  <c r="BS45" i="1"/>
  <c r="CB56" i="1"/>
  <c r="BO56" i="1"/>
  <c r="CC56" i="1"/>
  <c r="BX52" i="1"/>
  <c r="BO50" i="1"/>
  <c r="BT53" i="1"/>
  <c r="BL52" i="1"/>
  <c r="BP34" i="1"/>
  <c r="CB52" i="1"/>
  <c r="BL44" i="1"/>
  <c r="BU44" i="1"/>
  <c r="BR34" i="1"/>
  <c r="BW56" i="1"/>
  <c r="CD56" i="1"/>
  <c r="BQ56" i="1"/>
  <c r="BW32" i="1"/>
  <c r="BV36" i="1"/>
  <c r="BO36" i="1"/>
  <c r="BS36" i="1"/>
  <c r="BT36" i="1"/>
  <c r="CB36" i="1"/>
  <c r="BM36" i="1"/>
  <c r="BN57" i="1"/>
  <c r="BY57" i="1"/>
  <c r="CA50" i="1"/>
  <c r="BY53" i="1"/>
  <c r="CB53" i="1"/>
  <c r="CC51" i="1"/>
  <c r="BR51" i="1"/>
  <c r="BR33" i="1"/>
  <c r="CA56" i="1"/>
  <c r="CA34" i="1"/>
  <c r="BT52" i="1"/>
  <c r="CD52" i="1"/>
  <c r="BR52" i="1"/>
  <c r="BN52" i="1"/>
  <c r="BP54" i="1"/>
  <c r="BX54" i="1"/>
  <c r="BS54" i="1"/>
  <c r="CB54" i="1"/>
  <c r="CA54" i="1"/>
  <c r="BZ54" i="1"/>
  <c r="BY54" i="1"/>
  <c r="BU34" i="1"/>
  <c r="BW34" i="1"/>
  <c r="BY56" i="1"/>
  <c r="BS32" i="1"/>
  <c r="BW36" i="1"/>
  <c r="BX50" i="1"/>
  <c r="BN50" i="1"/>
  <c r="BR53" i="1"/>
  <c r="BP53" i="1"/>
  <c r="BZ45" i="1"/>
  <c r="BU41" i="1"/>
  <c r="CC41" i="1"/>
  <c r="BL41" i="1"/>
  <c r="BN41" i="1"/>
  <c r="BO41" i="1"/>
  <c r="CA41" i="1"/>
  <c r="CA43" i="1"/>
  <c r="BX43" i="1"/>
  <c r="BX58" i="1"/>
  <c r="CB31" i="1"/>
  <c r="BN49" i="1"/>
  <c r="BM49" i="1"/>
  <c r="BS49" i="1"/>
  <c r="BR41" i="1"/>
  <c r="CB41" i="1"/>
  <c r="CD43" i="1"/>
  <c r="BL43" i="1"/>
  <c r="BW58" i="1"/>
  <c r="BU58" i="1"/>
  <c r="BY58" i="1"/>
  <c r="BL58" i="1"/>
  <c r="BN31" i="1"/>
  <c r="BT31" i="1"/>
  <c r="BP31" i="1"/>
  <c r="BY49" i="1"/>
  <c r="BW60" i="1"/>
  <c r="BM39" i="1"/>
  <c r="BM41" i="1"/>
  <c r="BW41" i="1"/>
  <c r="BY43" i="1"/>
  <c r="BV43" i="1"/>
  <c r="BT43" i="1"/>
  <c r="BN58" i="1"/>
  <c r="BM59" i="1"/>
  <c r="BT59" i="1"/>
  <c r="BR46" i="1"/>
  <c r="CB46" i="1"/>
  <c r="BY46" i="1"/>
  <c r="BO46" i="1"/>
  <c r="BW49" i="1"/>
  <c r="BL49" i="1"/>
  <c r="CI13" i="1" l="1" a="1"/>
  <c r="CI13" i="1" s="1"/>
  <c r="CM12" i="1" a="1"/>
  <c r="CM12" i="1" s="1"/>
  <c r="CH13" i="1" s="1"/>
  <c r="CJ13" i="1" a="1"/>
  <c r="CJ13" i="1" s="1"/>
  <c r="CG13" i="1"/>
  <c r="BV29" i="1"/>
  <c r="CC29" i="1"/>
  <c r="BW29" i="1"/>
  <c r="BZ29" i="1"/>
  <c r="BX29" i="1"/>
  <c r="CD29" i="1"/>
  <c r="CA29" i="1"/>
  <c r="BY29" i="1"/>
  <c r="CB29" i="1"/>
  <c r="CL13" i="1" l="1" a="1"/>
  <c r="CL13" i="1" s="1"/>
  <c r="CJ14" i="1" s="1" a="1"/>
  <c r="CJ14" i="1" s="1"/>
  <c r="BW15" i="1"/>
  <c r="CD15" i="1"/>
  <c r="BM15" i="1"/>
  <c r="BN15" i="1"/>
  <c r="BT15" i="1"/>
  <c r="BU15" i="1"/>
  <c r="CA15" i="1"/>
  <c r="CC15" i="1"/>
  <c r="BY15" i="1"/>
  <c r="BR15" i="1"/>
  <c r="CB15" i="1"/>
  <c r="BX15" i="1"/>
  <c r="BL15" i="1"/>
  <c r="BQ15" i="1"/>
  <c r="BO15" i="1"/>
  <c r="BZ15" i="1"/>
  <c r="BP15" i="1"/>
  <c r="BV15" i="1"/>
  <c r="BS15" i="1"/>
  <c r="CM13" i="1" l="1" a="1"/>
  <c r="CM13" i="1" s="1"/>
  <c r="CH14" i="1" s="1"/>
  <c r="CI14" i="1" a="1"/>
  <c r="CI14" i="1" s="1"/>
  <c r="CK14" i="1" a="1"/>
  <c r="CK14" i="1" s="1"/>
  <c r="CG14" i="1"/>
  <c r="CC24" i="1"/>
  <c r="BZ23" i="1"/>
  <c r="BZ18" i="1"/>
  <c r="BS24" i="1"/>
  <c r="BU18" i="1"/>
  <c r="BT18" i="1"/>
  <c r="BW19" i="1"/>
  <c r="CC18" i="1"/>
  <c r="CA18" i="1"/>
  <c r="BV18" i="1"/>
  <c r="CC19" i="1"/>
  <c r="BR19" i="1"/>
  <c r="CD19" i="1"/>
  <c r="BY19" i="1"/>
  <c r="BR18" i="1"/>
  <c r="BZ19" i="1"/>
  <c r="CA19" i="1"/>
  <c r="CB19" i="1"/>
  <c r="BT19" i="1"/>
  <c r="CD23" i="1"/>
  <c r="BY23" i="1"/>
  <c r="BX18" i="1"/>
  <c r="BY18" i="1"/>
  <c r="BS19" i="1"/>
  <c r="BU19" i="1"/>
  <c r="BX23" i="1"/>
  <c r="CC23" i="1"/>
  <c r="BX19" i="1"/>
  <c r="CD18" i="1"/>
  <c r="BS18" i="1"/>
  <c r="BW18" i="1"/>
  <c r="CB18" i="1"/>
  <c r="BV19" i="1"/>
  <c r="CL14" i="1" l="1" a="1"/>
  <c r="CL14" i="1" s="1"/>
  <c r="CI15" i="1" s="1" a="1"/>
  <c r="CI15" i="1" s="1"/>
  <c r="CB24" i="1"/>
  <c r="BT24" i="1"/>
  <c r="CA24" i="1"/>
  <c r="BX24" i="1"/>
  <c r="BY24" i="1"/>
  <c r="BZ24" i="1"/>
  <c r="CA23" i="1"/>
  <c r="CD24" i="1"/>
  <c r="BU24" i="1"/>
  <c r="CB23" i="1"/>
  <c r="BW24" i="1"/>
  <c r="BV24" i="1"/>
  <c r="BU27" i="1"/>
  <c r="BR27" i="1"/>
  <c r="CM14" i="1" l="1" a="1"/>
  <c r="CM14" i="1" s="1"/>
  <c r="CH15" i="1" s="1"/>
  <c r="CK15" i="1" a="1"/>
  <c r="CK15" i="1" s="1"/>
  <c r="CJ15" i="1" a="1"/>
  <c r="CJ15" i="1" s="1"/>
  <c r="CG15" i="1"/>
  <c r="BP27" i="1"/>
  <c r="BQ27" i="1"/>
  <c r="BW27" i="1"/>
  <c r="BY22" i="1"/>
  <c r="BO21" i="1"/>
  <c r="BV27" i="1"/>
  <c r="BO27" i="1"/>
  <c r="BS27" i="1"/>
  <c r="BL27" i="1"/>
  <c r="BT27" i="1"/>
  <c r="BN27" i="1"/>
  <c r="CB21" i="1"/>
  <c r="BM27" i="1"/>
  <c r="BM20" i="1"/>
  <c r="BL21" i="1"/>
  <c r="BM21" i="1"/>
  <c r="BZ21" i="1"/>
  <c r="CA20" i="1"/>
  <c r="BY21" i="1"/>
  <c r="BP22" i="1"/>
  <c r="BN21" i="1"/>
  <c r="BN22" i="1"/>
  <c r="BX22" i="1"/>
  <c r="CB20" i="1"/>
  <c r="BO20" i="1"/>
  <c r="BL22" i="1"/>
  <c r="BN20" i="1"/>
  <c r="BO22" i="1"/>
  <c r="CB22" i="1"/>
  <c r="CC20" i="1"/>
  <c r="CD21" i="1"/>
  <c r="BM22" i="1"/>
  <c r="CD20" i="1"/>
  <c r="BZ20" i="1"/>
  <c r="CD22" i="1"/>
  <c r="BL20" i="1"/>
  <c r="BP20" i="1"/>
  <c r="CC22" i="1"/>
  <c r="BW22" i="1"/>
  <c r="CA21" i="1"/>
  <c r="CC21" i="1"/>
  <c r="BP21" i="1"/>
  <c r="CA22" i="1"/>
  <c r="BV22" i="1"/>
  <c r="BZ22" i="1"/>
  <c r="CL15" i="1" l="1" a="1"/>
  <c r="CL15" i="1" s="1"/>
  <c r="CJ16" i="1" s="1" a="1"/>
  <c r="CJ16" i="1" s="1"/>
  <c r="CD28" i="1"/>
  <c r="BW28" i="1"/>
  <c r="BZ28" i="1"/>
  <c r="CC28" i="1"/>
  <c r="BX28" i="1"/>
  <c r="BP28" i="1"/>
  <c r="BO28" i="1"/>
  <c r="BU28" i="1"/>
  <c r="BY28" i="1"/>
  <c r="BQ28" i="1"/>
  <c r="BR28" i="1"/>
  <c r="CA28" i="1"/>
  <c r="CB28" i="1"/>
  <c r="BS28" i="1"/>
  <c r="BT28" i="1"/>
  <c r="BV28" i="1"/>
  <c r="BU25" i="1"/>
  <c r="BP25" i="1"/>
  <c r="BV25" i="1"/>
  <c r="BT25" i="1"/>
  <c r="BO25" i="1"/>
  <c r="BR25" i="1"/>
  <c r="BS25" i="1"/>
  <c r="BQ25" i="1"/>
  <c r="CM15" i="1" l="1" a="1"/>
  <c r="CM15" i="1" s="1"/>
  <c r="CH16" i="1" s="1"/>
  <c r="CI16" i="1" a="1"/>
  <c r="CI16" i="1" s="1"/>
  <c r="CG16" i="1"/>
  <c r="CK16" i="1" a="1"/>
  <c r="CK16" i="1" s="1"/>
  <c r="BR26" i="1"/>
  <c r="BM26" i="1"/>
  <c r="BQ26" i="1"/>
  <c r="BO26" i="1"/>
  <c r="CG12" i="1"/>
  <c r="BN26" i="1"/>
  <c r="BT26" i="1"/>
  <c r="BP26" i="1"/>
  <c r="BU26" i="1"/>
  <c r="BS26" i="1"/>
  <c r="BV26" i="1"/>
  <c r="CL16" i="1" l="1" a="1"/>
  <c r="CL16" i="1" s="1"/>
  <c r="CM16" i="1" s="1" a="1"/>
  <c r="CM16" i="1" s="1"/>
  <c r="CH17" i="1" s="1"/>
  <c r="CH12" i="1"/>
  <c r="CN12" i="1" s="1"/>
  <c r="CN13" i="1" s="1"/>
  <c r="CN14" i="1" s="1"/>
  <c r="CN15" i="1" s="1"/>
  <c r="CN16" i="1" s="1"/>
  <c r="CN17" i="1" l="1"/>
  <c r="CI17" i="1" a="1"/>
  <c r="CI17" i="1" s="1"/>
  <c r="CK17" i="1" a="1"/>
  <c r="CK17" i="1" s="1"/>
  <c r="CG17" i="1"/>
  <c r="CJ17" i="1" a="1"/>
  <c r="CJ17" i="1" s="1"/>
  <c r="CI18" i="1" s="1" a="1"/>
  <c r="CI18" i="1" s="1"/>
  <c r="BY25" i="1"/>
  <c r="BX25" i="1"/>
  <c r="BW25" i="1"/>
  <c r="BQ18" i="1"/>
  <c r="BY26" i="1"/>
  <c r="BW26" i="1"/>
  <c r="BX26" i="1"/>
  <c r="CM17" i="1" l="1" a="1"/>
  <c r="CM17" i="1" s="1"/>
  <c r="CH18" i="1" s="1"/>
  <c r="CN18" i="1" s="1"/>
  <c r="CJ18" i="1" a="1"/>
  <c r="CJ18" i="1" s="1"/>
  <c r="CL18" i="1" s="1" a="1"/>
  <c r="CL18" i="1" s="1"/>
  <c r="CG19" i="1" s="1"/>
  <c r="CK18" i="1" a="1"/>
  <c r="CK18" i="1" s="1"/>
  <c r="CL17" i="1" a="1"/>
  <c r="CL17" i="1" s="1"/>
  <c r="CG18" i="1" s="1"/>
  <c r="CJ19" i="1" l="1" a="1"/>
  <c r="CJ19" i="1" s="1"/>
  <c r="CK19" i="1" a="1"/>
  <c r="CK19" i="1" s="1"/>
  <c r="CI19" i="1" a="1"/>
  <c r="CI19" i="1" s="1"/>
  <c r="CM18" i="1" a="1"/>
  <c r="CM18" i="1" s="1"/>
  <c r="CH19" i="1" s="1"/>
  <c r="CN19" i="1" s="1"/>
  <c r="M46" i="1"/>
  <c r="M50" i="1"/>
  <c r="M54" i="1"/>
  <c r="M41" i="1"/>
  <c r="M45" i="1"/>
  <c r="M53" i="1"/>
  <c r="M57" i="1"/>
  <c r="M36" i="1"/>
  <c r="M40" i="1"/>
  <c r="M52" i="1"/>
  <c r="M56" i="1"/>
  <c r="M35" i="1"/>
  <c r="M55" i="1"/>
  <c r="M38" i="1"/>
  <c r="M33" i="1"/>
  <c r="M42" i="1"/>
  <c r="M59" i="1"/>
  <c r="M60" i="1"/>
  <c r="CL19" i="1" l="1" a="1"/>
  <c r="CL19" i="1" s="1"/>
  <c r="CG20" i="1" s="1"/>
  <c r="CM19" i="1" a="1"/>
  <c r="CM19" i="1" s="1"/>
  <c r="CH20" i="1" s="1"/>
  <c r="CN20" i="1" s="1"/>
  <c r="CI20" i="1" a="1"/>
  <c r="CI20" i="1" s="1"/>
  <c r="CK20" i="1" a="1"/>
  <c r="CK20" i="1" s="1"/>
  <c r="CJ20" i="1" a="1"/>
  <c r="CJ20" i="1" s="1"/>
  <c r="CI21" i="1" s="1" a="1"/>
  <c r="CI21" i="1" s="1"/>
  <c r="N51" i="1"/>
  <c r="M51" i="1"/>
  <c r="N48" i="1"/>
  <c r="N44" i="1"/>
  <c r="N39" i="1"/>
  <c r="N40" i="1"/>
  <c r="N37" i="1"/>
  <c r="N46" i="1"/>
  <c r="N52" i="1"/>
  <c r="N49" i="1"/>
  <c r="N50" i="1"/>
  <c r="M39" i="1"/>
  <c r="N35" i="1"/>
  <c r="N36" i="1"/>
  <c r="N33" i="1"/>
  <c r="N42" i="1"/>
  <c r="N53" i="1"/>
  <c r="N47" i="1"/>
  <c r="N41" i="1"/>
  <c r="M48" i="1"/>
  <c r="N38" i="1"/>
  <c r="N58" i="1"/>
  <c r="N54" i="1"/>
  <c r="N43" i="1"/>
  <c r="M43" i="1"/>
  <c r="N27" i="1"/>
  <c r="M27" i="1"/>
  <c r="N21" i="1"/>
  <c r="M21" i="1"/>
  <c r="M49" i="1"/>
  <c r="M15" i="1"/>
  <c r="N15" i="1"/>
  <c r="M47" i="1"/>
  <c r="M37" i="1"/>
  <c r="N59" i="1"/>
  <c r="N60" i="1"/>
  <c r="N57" i="1"/>
  <c r="M44" i="1"/>
  <c r="M58" i="1"/>
  <c r="N55" i="1"/>
  <c r="N56" i="1"/>
  <c r="N45" i="1"/>
  <c r="CL20" i="1" l="1" a="1"/>
  <c r="CL20" i="1" s="1"/>
  <c r="CG21" i="1" s="1"/>
  <c r="CM20" i="1" a="1"/>
  <c r="CM20" i="1" s="1"/>
  <c r="CH21" i="1" s="1"/>
  <c r="CN21" i="1" s="1"/>
  <c r="CK21" i="1" a="1"/>
  <c r="CK21" i="1" s="1"/>
  <c r="CJ21" i="1" a="1"/>
  <c r="CJ21" i="1" s="1"/>
  <c r="CM21" i="1" s="1" a="1"/>
  <c r="CM21" i="1" s="1"/>
  <c r="CH22" i="1" s="1"/>
  <c r="CN22" i="1" s="1"/>
  <c r="BP19" i="1"/>
  <c r="BQ19" i="1"/>
  <c r="BL19" i="1"/>
  <c r="BN19" i="1"/>
  <c r="BO19" i="1"/>
  <c r="BM19" i="1"/>
  <c r="BX27" i="1"/>
  <c r="CD27" i="1"/>
  <c r="BZ27" i="1"/>
  <c r="BY27" i="1"/>
  <c r="CA27" i="1"/>
  <c r="CB27" i="1"/>
  <c r="CC27" i="1"/>
  <c r="BW23" i="1"/>
  <c r="BP23" i="1"/>
  <c r="BS23" i="1"/>
  <c r="BU23" i="1"/>
  <c r="BN23" i="1"/>
  <c r="BQ23" i="1"/>
  <c r="BV23" i="1"/>
  <c r="BL23" i="1"/>
  <c r="BR23" i="1"/>
  <c r="BM23" i="1"/>
  <c r="BT23" i="1"/>
  <c r="BO23" i="1"/>
  <c r="CB26" i="1"/>
  <c r="CC26" i="1"/>
  <c r="BZ26" i="1"/>
  <c r="CA26" i="1"/>
  <c r="CD26" i="1"/>
  <c r="BX20" i="1"/>
  <c r="BY20" i="1"/>
  <c r="BQ20" i="1"/>
  <c r="BW20" i="1"/>
  <c r="BT20" i="1"/>
  <c r="BS20" i="1"/>
  <c r="BV20" i="1"/>
  <c r="BR20" i="1"/>
  <c r="BU20" i="1"/>
  <c r="BR24" i="1"/>
  <c r="BQ24" i="1"/>
  <c r="BO24" i="1"/>
  <c r="BL24" i="1"/>
  <c r="BN24" i="1"/>
  <c r="BM24" i="1"/>
  <c r="BP24" i="1"/>
  <c r="BQ22" i="1"/>
  <c r="BS22" i="1"/>
  <c r="BU22" i="1"/>
  <c r="BT22" i="1"/>
  <c r="BR22" i="1"/>
  <c r="BW21" i="1"/>
  <c r="BX21" i="1"/>
  <c r="BQ21" i="1"/>
  <c r="BU21" i="1"/>
  <c r="BV21" i="1"/>
  <c r="BS21" i="1"/>
  <c r="BR21" i="1"/>
  <c r="BT21" i="1"/>
  <c r="BL18" i="1"/>
  <c r="BM18" i="1"/>
  <c r="BN18" i="1"/>
  <c r="BP18" i="1"/>
  <c r="BO18" i="1"/>
  <c r="CD25" i="1"/>
  <c r="BZ25" i="1"/>
  <c r="CA25" i="1"/>
  <c r="CB25" i="1"/>
  <c r="CC25" i="1"/>
  <c r="CI22" i="1" l="1" a="1"/>
  <c r="CI22" i="1" s="1"/>
  <c r="CL21" i="1" a="1"/>
  <c r="CL21" i="1" s="1"/>
  <c r="CG22" i="1" s="1"/>
  <c r="CK22" i="1" a="1"/>
  <c r="CK22" i="1" s="1"/>
  <c r="CJ22" i="1" a="1"/>
  <c r="CJ22" i="1" s="1"/>
  <c r="CI23" i="1" s="1" a="1"/>
  <c r="CI23" i="1" s="1"/>
  <c r="M29" i="1"/>
  <c r="N29" i="1"/>
  <c r="N30" i="1"/>
  <c r="M30" i="1"/>
  <c r="N26" i="1"/>
  <c r="M26" i="1"/>
  <c r="N25" i="1"/>
  <c r="M25" i="1"/>
  <c r="N24" i="1"/>
  <c r="M24" i="1"/>
  <c r="N23" i="1"/>
  <c r="M23" i="1"/>
  <c r="N28" i="1"/>
  <c r="M28" i="1"/>
  <c r="N22" i="1"/>
  <c r="M22" i="1"/>
  <c r="M19" i="1"/>
  <c r="N19" i="1"/>
  <c r="N20" i="1"/>
  <c r="M20" i="1"/>
  <c r="N18" i="1"/>
  <c r="M18" i="1"/>
  <c r="CM22" i="1" l="1" a="1"/>
  <c r="CM22" i="1" s="1"/>
  <c r="CH23" i="1" s="1"/>
  <c r="CN23" i="1" s="1"/>
  <c r="CL22" i="1" a="1"/>
  <c r="CL22" i="1" s="1"/>
  <c r="CG23" i="1" s="1"/>
  <c r="CK23" i="1" a="1"/>
  <c r="CK23" i="1" s="1"/>
  <c r="CJ23" i="1" a="1"/>
  <c r="CJ23" i="1" s="1"/>
  <c r="CI24" i="1" s="1" a="1"/>
  <c r="CI24" i="1" s="1"/>
  <c r="CL23" i="1" l="1" a="1"/>
  <c r="CL23" i="1" s="1"/>
  <c r="CG24" i="1" s="1"/>
  <c r="CK24" i="1" a="1"/>
  <c r="CK24" i="1" s="1"/>
  <c r="CJ24" i="1" a="1"/>
  <c r="CJ24" i="1" s="1"/>
  <c r="CI25" i="1" s="1" a="1"/>
  <c r="CI25" i="1" s="1"/>
  <c r="CM23" i="1" a="1"/>
  <c r="CM23" i="1" s="1"/>
  <c r="CH24" i="1" s="1"/>
  <c r="CN24" i="1" s="1"/>
  <c r="J34" i="1"/>
  <c r="P90" i="1" s="1"/>
  <c r="J33" i="1"/>
  <c r="P89" i="1" s="1"/>
  <c r="J32" i="1"/>
  <c r="P88" i="1" s="1"/>
  <c r="J31" i="1"/>
  <c r="P87" i="1" s="1"/>
  <c r="CM24" i="1" l="1" a="1"/>
  <c r="CM24" i="1" s="1"/>
  <c r="CH25" i="1" s="1"/>
  <c r="CN25" i="1" s="1"/>
  <c r="CL24" i="1" a="1"/>
  <c r="CL24" i="1" s="1"/>
  <c r="CG25" i="1" s="1"/>
  <c r="CK25" i="1" a="1"/>
  <c r="CK25" i="1" s="1"/>
  <c r="CJ25" i="1" a="1"/>
  <c r="CJ25" i="1" s="1"/>
  <c r="CL25" i="1" s="1" a="1"/>
  <c r="CL25" i="1" s="1"/>
  <c r="CG26" i="1" s="1"/>
  <c r="M31" i="1"/>
  <c r="N31" i="1"/>
  <c r="N32" i="1"/>
  <c r="M32" i="1"/>
  <c r="M34" i="1"/>
  <c r="N34" i="1"/>
  <c r="CI26" i="1" l="1" a="1"/>
  <c r="CI26" i="1" s="1"/>
  <c r="CM25" i="1" a="1"/>
  <c r="CM25" i="1" s="1"/>
  <c r="CH26" i="1" s="1"/>
  <c r="CN26" i="1" s="1"/>
  <c r="CJ26" i="1" a="1"/>
  <c r="CJ26" i="1" s="1"/>
  <c r="CK26" i="1" a="1"/>
  <c r="CK26" i="1" s="1"/>
  <c r="CI27" i="1" l="1" a="1"/>
  <c r="CI27" i="1" s="1"/>
  <c r="CL26" i="1" a="1"/>
  <c r="CL26" i="1" s="1"/>
  <c r="CG27" i="1" s="1"/>
  <c r="CM26" i="1" a="1"/>
  <c r="CM26" i="1" s="1"/>
  <c r="CH27" i="1" s="1"/>
  <c r="CN27" i="1" s="1"/>
  <c r="CK27" i="1" a="1"/>
  <c r="CK27" i="1" s="1"/>
  <c r="CJ27" i="1" a="1"/>
  <c r="CJ27" i="1" s="1"/>
  <c r="CM27" i="1" l="1" a="1"/>
  <c r="CM27" i="1" s="1"/>
  <c r="CH28" i="1" s="1"/>
  <c r="CN28" i="1" s="1"/>
  <c r="CL27" i="1" a="1"/>
  <c r="CL27" i="1" s="1"/>
  <c r="CG28" i="1" s="1"/>
  <c r="CI28" i="1" a="1"/>
  <c r="CI28" i="1" s="1"/>
  <c r="CJ28" i="1" a="1"/>
  <c r="CJ28" i="1" s="1"/>
  <c r="CK28" i="1" a="1"/>
  <c r="CK28" i="1" s="1"/>
  <c r="CI29" i="1" l="1" a="1"/>
  <c r="CI29" i="1" s="1"/>
  <c r="CM28" i="1" a="1"/>
  <c r="CM28" i="1" s="1"/>
  <c r="CH29" i="1" s="1"/>
  <c r="CN29" i="1" s="1"/>
  <c r="CL28" i="1" a="1"/>
  <c r="CL28" i="1" s="1"/>
  <c r="CG29" i="1" s="1"/>
  <c r="CJ29" i="1" a="1"/>
  <c r="CJ29" i="1" s="1"/>
  <c r="CI30" i="1" s="1" a="1"/>
  <c r="CI30" i="1" s="1"/>
  <c r="CK29" i="1" a="1"/>
  <c r="CK29" i="1" s="1"/>
  <c r="CM29" i="1" l="1" a="1"/>
  <c r="CM29" i="1" s="1"/>
  <c r="CH30" i="1" s="1"/>
  <c r="CN30" i="1" s="1"/>
  <c r="C66" i="1" s="1"/>
  <c r="CL29" i="1" a="1"/>
  <c r="CL29" i="1" s="1"/>
  <c r="CG30" i="1" s="1"/>
  <c r="CJ30" i="1" a="1"/>
  <c r="CJ30" i="1" s="1"/>
  <c r="CM30" i="1" s="1" a="1"/>
  <c r="CM30" i="1" s="1"/>
  <c r="CH31" i="1" s="1"/>
  <c r="CN31" i="1" s="1"/>
  <c r="CK30" i="1" a="1"/>
  <c r="CK30" i="1" s="1"/>
  <c r="CL30" i="1" l="1" a="1"/>
  <c r="CL30" i="1" s="1"/>
  <c r="CG31" i="1" s="1"/>
  <c r="CI31" i="1" a="1"/>
  <c r="CI31" i="1" s="1"/>
  <c r="CK31" i="1" a="1"/>
  <c r="CK31" i="1" s="1"/>
  <c r="CJ31" i="1" a="1"/>
  <c r="CJ31" i="1" s="1"/>
  <c r="CL31" i="1" l="1" a="1"/>
  <c r="CL31" i="1" s="1"/>
  <c r="CG32" i="1" s="1"/>
  <c r="CM31" i="1" a="1"/>
  <c r="CM31" i="1" s="1"/>
  <c r="CH32" i="1" s="1"/>
  <c r="CN32" i="1" s="1"/>
  <c r="CI32" i="1" a="1"/>
  <c r="CI32" i="1" s="1"/>
  <c r="CJ32" i="1" a="1"/>
  <c r="CJ32" i="1" s="1"/>
  <c r="CK32" i="1" a="1"/>
  <c r="CK32" i="1" s="1"/>
  <c r="CL32" i="1" l="1" a="1"/>
  <c r="CL32" i="1" s="1"/>
  <c r="CG33" i="1" s="1"/>
  <c r="CI33" i="1" a="1"/>
  <c r="CI33" i="1" s="1"/>
  <c r="CM32" i="1" a="1"/>
  <c r="CM32" i="1" s="1"/>
  <c r="CH33" i="1" s="1"/>
  <c r="CN33" i="1" s="1"/>
  <c r="CJ33" i="1" a="1"/>
  <c r="CJ33" i="1" s="1"/>
  <c r="CK33" i="1" a="1"/>
  <c r="CK33" i="1" s="1"/>
  <c r="CM33" i="1" l="1" a="1"/>
  <c r="CM33" i="1" s="1"/>
  <c r="CH34" i="1" s="1"/>
  <c r="CN34" i="1" s="1"/>
  <c r="CL33" i="1" a="1"/>
  <c r="CL33" i="1" s="1"/>
  <c r="CG34" i="1" s="1"/>
  <c r="CI34" i="1" a="1"/>
  <c r="CI34" i="1" s="1"/>
  <c r="CK34" i="1" a="1"/>
  <c r="CK34" i="1" s="1"/>
  <c r="CJ34" i="1" a="1"/>
  <c r="CJ34" i="1" s="1"/>
  <c r="CI35" i="1" l="1" a="1"/>
  <c r="CI35" i="1" s="1"/>
  <c r="CK35" i="1" a="1"/>
  <c r="CK35" i="1" s="1"/>
  <c r="CJ35" i="1" a="1"/>
  <c r="CJ35" i="1" s="1"/>
  <c r="CL35" i="1" s="1" a="1"/>
  <c r="CL35" i="1" s="1"/>
  <c r="CG36" i="1" s="1"/>
  <c r="CL34" i="1" a="1"/>
  <c r="CL34" i="1" s="1"/>
  <c r="CG35" i="1" s="1"/>
  <c r="CM34" i="1" a="1"/>
  <c r="CM34" i="1" s="1"/>
  <c r="CH35" i="1" s="1"/>
  <c r="CN35" i="1" s="1"/>
  <c r="CI36" i="1" l="1" a="1"/>
  <c r="CI36" i="1" s="1"/>
  <c r="CM35" i="1" a="1"/>
  <c r="CM35" i="1" s="1"/>
  <c r="CH36" i="1" s="1"/>
  <c r="CN36" i="1" s="1"/>
  <c r="CK36" i="1" a="1"/>
  <c r="CK36" i="1" s="1"/>
  <c r="CJ36" i="1" a="1"/>
  <c r="CJ36" i="1" s="1"/>
  <c r="CM36" i="1" s="1" a="1"/>
  <c r="CM36" i="1" s="1"/>
  <c r="CH37" i="1" s="1"/>
  <c r="CI37" i="1" l="1" a="1"/>
  <c r="CI37" i="1" s="1"/>
  <c r="CL36" i="1" a="1"/>
  <c r="CL36" i="1" s="1"/>
  <c r="CG37" i="1" s="1"/>
  <c r="CN37" i="1"/>
  <c r="CK37" i="1" a="1"/>
  <c r="CK37" i="1" s="1"/>
  <c r="CJ37" i="1" a="1"/>
  <c r="CJ37" i="1" s="1"/>
  <c r="CM37" i="1" l="1" a="1"/>
  <c r="CM37" i="1" s="1"/>
  <c r="CH38" i="1" s="1"/>
  <c r="CN38" i="1" s="1"/>
  <c r="CL37" i="1" a="1"/>
  <c r="CL37" i="1" s="1"/>
  <c r="CG38" i="1" s="1"/>
  <c r="CI38" i="1" a="1"/>
  <c r="CI38" i="1" s="1"/>
  <c r="CJ38" i="1" a="1"/>
  <c r="CJ38" i="1" s="1"/>
  <c r="CK38" i="1" a="1"/>
  <c r="CK38" i="1" s="1"/>
  <c r="CI39" i="1" l="1" a="1"/>
  <c r="CI39" i="1" s="1"/>
  <c r="CM38" i="1" a="1"/>
  <c r="CM38" i="1" s="1"/>
  <c r="CH39" i="1" s="1"/>
  <c r="CN39" i="1" s="1"/>
  <c r="CL38" i="1" a="1"/>
  <c r="CL38" i="1" s="1"/>
  <c r="CG39" i="1" s="1"/>
  <c r="CK39" i="1" a="1"/>
  <c r="CK39" i="1" s="1"/>
  <c r="CJ39" i="1" a="1"/>
  <c r="CJ39" i="1" s="1"/>
  <c r="CM39" i="1" s="1" a="1"/>
  <c r="CM39" i="1" s="1"/>
  <c r="CH40" i="1" s="1"/>
  <c r="CN40" i="1" l="1"/>
  <c r="CK40" i="1" a="1"/>
  <c r="CK40" i="1" s="1"/>
  <c r="CJ40" i="1" a="1"/>
  <c r="CJ40" i="1" s="1"/>
  <c r="CL39" i="1" a="1"/>
  <c r="CL39" i="1" s="1"/>
  <c r="CG40" i="1" s="1"/>
  <c r="CI40" i="1" a="1"/>
  <c r="CI40" i="1" s="1"/>
  <c r="CI41" i="1" l="1" a="1"/>
  <c r="CI41" i="1" s="1"/>
  <c r="CM40" i="1" a="1"/>
  <c r="CM40" i="1" s="1"/>
  <c r="CH41" i="1" s="1"/>
  <c r="CN41" i="1" s="1"/>
  <c r="CJ41" i="1" a="1"/>
  <c r="CJ41" i="1" s="1"/>
  <c r="CK41" i="1" a="1"/>
  <c r="CK41" i="1" s="1"/>
  <c r="CL40" i="1" a="1"/>
  <c r="CL40" i="1" s="1"/>
  <c r="CG41" i="1" s="1"/>
  <c r="CL41" i="1" l="1" a="1"/>
  <c r="CL41" i="1" s="1"/>
  <c r="CG42" i="1" s="1"/>
  <c r="CI42" i="1" a="1"/>
  <c r="CI42" i="1" s="1"/>
  <c r="CM41" i="1" a="1"/>
  <c r="CM41" i="1" s="1"/>
  <c r="CH42" i="1" s="1"/>
  <c r="CN42" i="1" s="1"/>
  <c r="CK42" i="1" a="1"/>
  <c r="CK42" i="1" s="1"/>
  <c r="CJ42" i="1" a="1"/>
  <c r="CJ42" i="1" s="1"/>
  <c r="CJ43" i="1" l="1" a="1"/>
  <c r="CJ43" i="1" s="1"/>
  <c r="CK43" i="1" a="1"/>
  <c r="CK43" i="1" s="1"/>
  <c r="CL42" i="1" a="1"/>
  <c r="CL42" i="1" s="1"/>
  <c r="CG43" i="1" s="1"/>
  <c r="CM42" i="1" a="1"/>
  <c r="CM42" i="1" s="1"/>
  <c r="CH43" i="1" s="1"/>
  <c r="CN43" i="1" s="1"/>
  <c r="CI43" i="1" a="1"/>
  <c r="CI43" i="1" s="1"/>
  <c r="CL43" i="1" l="1" a="1"/>
  <c r="CL43" i="1" s="1"/>
  <c r="CG44" i="1" s="1"/>
  <c r="CM43" i="1" a="1"/>
  <c r="CM43" i="1" s="1"/>
  <c r="CH44" i="1" s="1"/>
  <c r="CN44" i="1" s="1"/>
  <c r="CI44" i="1" a="1"/>
  <c r="CI44" i="1" s="1"/>
  <c r="CJ44" i="1" a="1"/>
  <c r="CJ44" i="1" s="1"/>
  <c r="CK44" i="1" a="1"/>
  <c r="CK44" i="1" s="1"/>
  <c r="CM44" i="1" l="1" a="1"/>
  <c r="CM44" i="1" s="1"/>
  <c r="CH45" i="1" s="1"/>
  <c r="CN45" i="1" s="1"/>
  <c r="CL44" i="1" a="1"/>
  <c r="CL44" i="1" s="1"/>
  <c r="CG45" i="1" s="1"/>
  <c r="CK45" i="1" a="1"/>
  <c r="CK45" i="1" s="1"/>
  <c r="CJ45" i="1" a="1"/>
  <c r="CJ45" i="1" s="1"/>
  <c r="CI45" i="1" a="1"/>
  <c r="CI45" i="1" s="1"/>
  <c r="CL45" i="1" l="1" a="1"/>
  <c r="CL45" i="1" s="1"/>
  <c r="CG46" i="1" s="1"/>
  <c r="CM45" i="1" a="1"/>
  <c r="CM45" i="1" s="1"/>
  <c r="CH46" i="1" s="1"/>
  <c r="CN46" i="1" s="1"/>
  <c r="CI46" i="1" a="1"/>
  <c r="CI46" i="1" s="1"/>
  <c r="CK46" i="1" a="1"/>
  <c r="CK46" i="1" s="1"/>
  <c r="CJ46" i="1" a="1"/>
  <c r="CJ46" i="1" s="1"/>
  <c r="CM46" i="1" l="1" a="1"/>
  <c r="CM46" i="1" s="1"/>
  <c r="CH47" i="1" s="1"/>
  <c r="CN47" i="1" s="1"/>
  <c r="CL46" i="1" a="1"/>
  <c r="CL46" i="1" s="1"/>
  <c r="CG47" i="1" s="1"/>
  <c r="CJ47" i="1" a="1"/>
  <c r="CJ47" i="1" s="1"/>
  <c r="CK47" i="1" a="1"/>
  <c r="CK47" i="1" s="1"/>
  <c r="CI47" i="1" a="1"/>
  <c r="CI47" i="1" s="1"/>
  <c r="CI48" i="1" l="1" a="1"/>
  <c r="CI48" i="1" s="1"/>
  <c r="CM47" i="1" a="1"/>
  <c r="CM47" i="1" s="1"/>
  <c r="CH48" i="1" s="1"/>
  <c r="CN48" i="1" s="1"/>
  <c r="CL47" i="1" a="1"/>
  <c r="CL47" i="1" s="1"/>
  <c r="CG48" i="1" s="1"/>
  <c r="CK48" i="1" a="1"/>
  <c r="CK48" i="1" s="1"/>
  <c r="CJ48" i="1" a="1"/>
  <c r="CJ48" i="1" s="1"/>
  <c r="CM48" i="1" s="1" a="1"/>
  <c r="CM48" i="1" s="1"/>
  <c r="CH49" i="1" s="1"/>
  <c r="CN49" i="1" l="1"/>
  <c r="CI49" i="1" a="1"/>
  <c r="CI49" i="1" s="1"/>
  <c r="CL48" i="1" a="1"/>
  <c r="CL48" i="1" s="1"/>
  <c r="CG49" i="1" s="1"/>
  <c r="CJ49" i="1" a="1"/>
  <c r="CJ49" i="1" s="1"/>
  <c r="CK49" i="1" a="1"/>
  <c r="CK49" i="1" s="1"/>
  <c r="CJ50" i="1" l="1" a="1"/>
  <c r="CJ50" i="1" s="1"/>
  <c r="CK50" i="1" a="1"/>
  <c r="CK50" i="1" s="1"/>
  <c r="CI50" i="1" a="1"/>
  <c r="CI50" i="1" s="1"/>
  <c r="CL49" i="1" a="1"/>
  <c r="CL49" i="1" s="1"/>
  <c r="CG50" i="1" s="1"/>
  <c r="CM49" i="1" a="1"/>
  <c r="CM49" i="1" s="1"/>
  <c r="CH50" i="1" s="1"/>
  <c r="CN50" i="1" s="1"/>
  <c r="CI51" i="1" l="1" a="1"/>
  <c r="CI51" i="1" s="1"/>
  <c r="CM50" i="1" a="1"/>
  <c r="CM50" i="1" s="1"/>
  <c r="CH51" i="1" s="1"/>
  <c r="CN51" i="1" s="1"/>
  <c r="CL50" i="1" a="1"/>
  <c r="CL50" i="1" s="1"/>
  <c r="CG51" i="1" s="1"/>
  <c r="CJ51" i="1" a="1"/>
  <c r="CJ51" i="1" s="1"/>
  <c r="CM51" i="1" s="1" a="1"/>
  <c r="CM51" i="1" s="1"/>
  <c r="CH52" i="1" s="1"/>
  <c r="CK51" i="1" a="1"/>
  <c r="CK51" i="1" s="1"/>
  <c r="CN52" i="1" l="1"/>
  <c r="CL51" i="1" a="1"/>
  <c r="CL51" i="1" s="1"/>
  <c r="CG52" i="1" s="1"/>
  <c r="CI52" i="1" a="1"/>
  <c r="CI52" i="1" s="1"/>
  <c r="CK52" i="1" a="1"/>
  <c r="CK52" i="1" s="1"/>
  <c r="CJ52" i="1" a="1"/>
  <c r="CJ52" i="1" s="1"/>
  <c r="CL52" i="1" l="1" a="1"/>
  <c r="CL52" i="1" s="1"/>
  <c r="CG53" i="1" s="1"/>
  <c r="CM52" i="1" a="1"/>
  <c r="CM52" i="1" s="1"/>
  <c r="CH53" i="1" s="1"/>
  <c r="CN53" i="1" s="1"/>
  <c r="CI53" i="1" a="1"/>
  <c r="CI53" i="1" s="1"/>
  <c r="CK53" i="1" a="1"/>
  <c r="CK53" i="1" s="1"/>
  <c r="CJ53" i="1" a="1"/>
  <c r="CJ53" i="1" s="1"/>
  <c r="CL53" i="1" l="1" a="1"/>
  <c r="CL53" i="1" s="1"/>
  <c r="CG54" i="1" s="1"/>
  <c r="CM53" i="1" a="1"/>
  <c r="CM53" i="1" s="1"/>
  <c r="CH54" i="1" s="1"/>
  <c r="CN54" i="1" s="1"/>
  <c r="CI54" i="1" a="1"/>
  <c r="CI54" i="1" s="1"/>
  <c r="CJ54" i="1" a="1"/>
  <c r="CJ54" i="1" s="1"/>
  <c r="CK54" i="1" a="1"/>
  <c r="CK54" i="1" s="1"/>
  <c r="CI55" i="1" l="1" a="1"/>
  <c r="CI55" i="1" s="1"/>
  <c r="CM54" i="1" a="1"/>
  <c r="CM54" i="1" s="1"/>
  <c r="CH55" i="1" s="1"/>
  <c r="CN55" i="1" s="1"/>
  <c r="CL54" i="1" a="1"/>
  <c r="CL54" i="1" s="1"/>
  <c r="CG55" i="1" s="1"/>
  <c r="CK55" i="1" a="1"/>
  <c r="CK55" i="1" s="1"/>
  <c r="CJ55" i="1" a="1"/>
  <c r="CJ55" i="1" s="1"/>
  <c r="CL55" i="1" s="1" a="1"/>
  <c r="CL55" i="1" s="1"/>
  <c r="CG56" i="1" s="1"/>
  <c r="CM55" i="1" l="1" a="1"/>
  <c r="CM55" i="1" s="1"/>
  <c r="CH56" i="1" s="1"/>
  <c r="CN56" i="1" s="1"/>
  <c r="CI56" i="1" a="1"/>
  <c r="CI56" i="1" s="1"/>
  <c r="CK56" i="1" a="1"/>
  <c r="CK56" i="1" s="1"/>
  <c r="CJ56" i="1" a="1"/>
  <c r="CJ56" i="1" s="1"/>
  <c r="CM56" i="1" l="1" a="1"/>
  <c r="CM56" i="1" s="1"/>
  <c r="CH57" i="1" s="1"/>
  <c r="CN57" i="1" s="1"/>
  <c r="CI57" i="1" a="1"/>
  <c r="CI57" i="1" s="1"/>
  <c r="CL56" i="1" a="1"/>
  <c r="CL56" i="1" s="1"/>
  <c r="CG57" i="1" s="1"/>
  <c r="CJ57" i="1" a="1"/>
  <c r="CJ57" i="1" s="1"/>
  <c r="CK57" i="1" a="1"/>
  <c r="CK57" i="1" s="1"/>
  <c r="CI58" i="1" l="1" a="1"/>
  <c r="CI58" i="1" s="1"/>
  <c r="CM57" i="1" a="1"/>
  <c r="CM57" i="1" s="1"/>
  <c r="CH58" i="1" s="1"/>
  <c r="CN58" i="1" s="1"/>
  <c r="CL57" i="1" a="1"/>
  <c r="CL57" i="1" s="1"/>
  <c r="CG58" i="1" s="1"/>
  <c r="CJ58" i="1" a="1"/>
  <c r="CJ58" i="1" s="1"/>
  <c r="CM58" i="1" s="1" a="1"/>
  <c r="CM58" i="1" s="1"/>
  <c r="CH59" i="1" s="1"/>
  <c r="CK58" i="1" a="1"/>
  <c r="CK58" i="1" s="1"/>
  <c r="BL26" i="1"/>
  <c r="CN59" i="1" l="1"/>
  <c r="CI59" i="1" a="1"/>
  <c r="CI59" i="1" s="1"/>
  <c r="CL58" i="1" a="1"/>
  <c r="CL58" i="1" s="1"/>
  <c r="CG59" i="1" s="1"/>
  <c r="CJ59" i="1" a="1"/>
  <c r="CJ59" i="1" s="1"/>
  <c r="CL59" i="1" s="1" a="1"/>
  <c r="CL59" i="1" s="1"/>
  <c r="CG60" i="1" s="1"/>
  <c r="CK59" i="1" a="1"/>
  <c r="CK59" i="1" s="1"/>
  <c r="BU29" i="1"/>
  <c r="CC30" i="1"/>
  <c r="CA30" i="1"/>
  <c r="CB30" i="1"/>
  <c r="BN25" i="1"/>
  <c r="BN28" i="1"/>
  <c r="BT29" i="1"/>
  <c r="BM25" i="1"/>
  <c r="BL25" i="1"/>
  <c r="CI60" i="1" l="1" a="1"/>
  <c r="CI60" i="1" s="1"/>
  <c r="CM59" i="1" a="1"/>
  <c r="CM59" i="1" s="1"/>
  <c r="CH60" i="1" s="1"/>
  <c r="CN60" i="1" s="1"/>
  <c r="C6" i="1" s="1" a="1"/>
  <c r="C6" i="1" s="1"/>
  <c r="J11" i="1" s="1"/>
  <c r="CK60" i="1" a="1"/>
  <c r="CK60" i="1" s="1"/>
  <c r="CJ60" i="1" a="1"/>
  <c r="CJ60" i="1" s="1"/>
  <c r="CM60" i="1" l="1" a="1"/>
  <c r="CM60" i="1" s="1"/>
  <c r="J30" i="1"/>
  <c r="BL30" i="1" s="1"/>
  <c r="J23" i="1"/>
  <c r="AB23" i="1" s="1"/>
  <c r="J13" i="1"/>
  <c r="V13" i="1" s="1"/>
  <c r="J18" i="1"/>
  <c r="AJ18" i="1" s="1"/>
  <c r="J14" i="1"/>
  <c r="S14" i="1" s="1"/>
  <c r="J24" i="1"/>
  <c r="P80" i="1" s="1"/>
  <c r="J15" i="1"/>
  <c r="AA15" i="1" s="1"/>
  <c r="J16" i="1"/>
  <c r="W16" i="1" s="1"/>
  <c r="J21" i="1"/>
  <c r="AO21" i="1" s="1"/>
  <c r="J27" i="1"/>
  <c r="J20" i="1"/>
  <c r="AQ20" i="1" s="1"/>
  <c r="J17" i="1"/>
  <c r="Z17" i="1" s="1"/>
  <c r="J25" i="1"/>
  <c r="AS25" i="1" s="1"/>
  <c r="J12" i="1"/>
  <c r="X12" i="1" s="1"/>
  <c r="J19" i="1"/>
  <c r="AH19" i="1" s="1"/>
  <c r="J26" i="1"/>
  <c r="P82" i="1" s="1"/>
  <c r="J29" i="1"/>
  <c r="BE29" i="1" s="1"/>
  <c r="J22" i="1"/>
  <c r="AS22" i="1" s="1"/>
  <c r="J28" i="1"/>
  <c r="BM28" i="1" s="1"/>
  <c r="AO25" i="1"/>
  <c r="AN25" i="1"/>
  <c r="BB30" i="1"/>
  <c r="BC30" i="1"/>
  <c r="BE30" i="1"/>
  <c r="BD30" i="1"/>
  <c r="CL60" i="1" a="1"/>
  <c r="CL60" i="1" s="1"/>
  <c r="BB26" i="1"/>
  <c r="BC26" i="1"/>
  <c r="AR23" i="1"/>
  <c r="AT23" i="1"/>
  <c r="AU23" i="1"/>
  <c r="AS23" i="1"/>
  <c r="AM24" i="1"/>
  <c r="AK24" i="1"/>
  <c r="AL24" i="1"/>
  <c r="AN24" i="1"/>
  <c r="AR28" i="1"/>
  <c r="R11" i="1"/>
  <c r="S11" i="1"/>
  <c r="T11" i="1"/>
  <c r="AF15" i="1"/>
  <c r="AG15" i="1"/>
  <c r="AD15" i="1"/>
  <c r="AE15" i="1"/>
  <c r="AC15" i="1"/>
  <c r="AM18" i="1"/>
  <c r="AN18" i="1"/>
  <c r="AE20" i="1"/>
  <c r="AF21" i="1"/>
  <c r="AE21" i="1"/>
  <c r="Y18" i="1"/>
  <c r="Z18" i="1"/>
  <c r="AE22" i="1"/>
  <c r="AG22" i="1"/>
  <c r="BK30" i="1"/>
  <c r="BI25" i="1"/>
  <c r="BH25" i="1"/>
  <c r="BW30" i="1"/>
  <c r="BS30" i="1"/>
  <c r="BT30" i="1"/>
  <c r="BU30" i="1"/>
  <c r="BV30" i="1"/>
  <c r="BP29" i="1"/>
  <c r="BO29" i="1"/>
  <c r="BQ29" i="1"/>
  <c r="AP23" i="1"/>
  <c r="AO23" i="1"/>
  <c r="BF25" i="1"/>
  <c r="AZ25" i="1"/>
  <c r="BA25" i="1"/>
  <c r="BG25" i="1"/>
  <c r="BB25" i="1"/>
  <c r="BC25" i="1"/>
  <c r="AY25" i="1"/>
  <c r="BP30" i="1"/>
  <c r="BO30" i="1"/>
  <c r="BR30" i="1"/>
  <c r="BQ30" i="1"/>
  <c r="BN30" i="1"/>
  <c r="AF19" i="1"/>
  <c r="BK29" i="1"/>
  <c r="BJ29" i="1"/>
  <c r="BL29" i="1"/>
  <c r="BM29" i="1"/>
  <c r="P79" i="1"/>
  <c r="Z23" i="1"/>
  <c r="AJ23" i="1"/>
  <c r="AH23" i="1"/>
  <c r="AL23" i="1"/>
  <c r="AE23" i="1"/>
  <c r="AA23" i="1"/>
  <c r="AC23" i="1"/>
  <c r="AK23" i="1"/>
  <c r="AM23" i="1"/>
  <c r="Y23" i="1"/>
  <c r="AD23" i="1"/>
  <c r="Z19" i="1"/>
  <c r="Y19" i="1"/>
  <c r="AA19" i="1"/>
  <c r="P81" i="1"/>
  <c r="AV25" i="1"/>
  <c r="AP25" i="1"/>
  <c r="AU25" i="1"/>
  <c r="AX25" i="1"/>
  <c r="AT25" i="1"/>
  <c r="AR25" i="1"/>
  <c r="AQ25" i="1"/>
  <c r="M13" i="1"/>
  <c r="P13" i="1"/>
  <c r="P86" i="1"/>
  <c r="BF30" i="1"/>
  <c r="BI30" i="1"/>
  <c r="BG30" i="1"/>
  <c r="BJ30" i="1"/>
  <c r="BH30" i="1"/>
  <c r="X14" i="1"/>
  <c r="N14" i="1"/>
  <c r="M14" i="1"/>
  <c r="W14" i="1"/>
  <c r="BC29" i="1"/>
  <c r="BA29" i="1"/>
  <c r="AZ29" i="1"/>
  <c r="AY29" i="1"/>
  <c r="AS28" i="1"/>
  <c r="AB17" i="1"/>
  <c r="Y24" i="1"/>
  <c r="Z24" i="1"/>
  <c r="P67" i="1"/>
  <c r="Q11" i="1"/>
  <c r="N11" i="1"/>
  <c r="M11" i="1"/>
  <c r="O11" i="1"/>
  <c r="P11" i="1"/>
  <c r="V14" i="1" l="1"/>
  <c r="P14" i="1"/>
  <c r="AO22" i="1"/>
  <c r="U14" i="1"/>
  <c r="BD25" i="1"/>
  <c r="R13" i="1"/>
  <c r="AD18" i="1"/>
  <c r="BI29" i="1"/>
  <c r="AH18" i="1"/>
  <c r="AF18" i="1"/>
  <c r="AW25" i="1"/>
  <c r="AN23" i="1"/>
  <c r="BH29" i="1"/>
  <c r="BE25" i="1"/>
  <c r="AL18" i="1"/>
  <c r="AI18" i="1"/>
  <c r="AM19" i="1"/>
  <c r="AL19" i="1"/>
  <c r="AN19" i="1"/>
  <c r="AK18" i="1"/>
  <c r="R12" i="1"/>
  <c r="U12" i="1"/>
  <c r="T12" i="1"/>
  <c r="S12" i="1"/>
  <c r="O12" i="1"/>
  <c r="N12" i="1"/>
  <c r="AT28" i="1"/>
  <c r="M12" i="1"/>
  <c r="P85" i="1"/>
  <c r="AI23" i="1"/>
  <c r="BM30" i="1"/>
  <c r="U15" i="1"/>
  <c r="O14" i="1"/>
  <c r="BD29" i="1"/>
  <c r="AU28" i="1"/>
  <c r="R14" i="1"/>
  <c r="AP26" i="1"/>
  <c r="Q14" i="1"/>
  <c r="N13" i="1"/>
  <c r="AL22" i="1"/>
  <c r="AA24" i="1"/>
  <c r="AC19" i="1"/>
  <c r="AD24" i="1"/>
  <c r="S13" i="1"/>
  <c r="P69" i="1"/>
  <c r="BE28" i="1"/>
  <c r="X15" i="1"/>
  <c r="AM21" i="1"/>
  <c r="V16" i="1"/>
  <c r="X16" i="1"/>
  <c r="AH22" i="1"/>
  <c r="AY21" i="1"/>
  <c r="AZ21" i="1"/>
  <c r="AT21" i="1"/>
  <c r="BN29" i="1"/>
  <c r="BR29" i="1"/>
  <c r="BS29" i="1"/>
  <c r="AT20" i="1"/>
  <c r="BK25" i="1"/>
  <c r="BJ25" i="1"/>
  <c r="BY30" i="1"/>
  <c r="BZ30" i="1"/>
  <c r="BX30" i="1"/>
  <c r="AW21" i="1"/>
  <c r="AX21" i="1"/>
  <c r="T16" i="1"/>
  <c r="AR26" i="1"/>
  <c r="BF26" i="1"/>
  <c r="P16" i="1"/>
  <c r="P72" i="1"/>
  <c r="AG21" i="1"/>
  <c r="P12" i="1"/>
  <c r="W12" i="1"/>
  <c r="V15" i="1"/>
  <c r="AB19" i="1"/>
  <c r="AE19" i="1"/>
  <c r="BL28" i="1"/>
  <c r="AK21" i="1"/>
  <c r="AG20" i="1"/>
  <c r="AF20" i="1"/>
  <c r="AF22" i="1"/>
  <c r="AN26" i="1"/>
  <c r="AJ22" i="1"/>
  <c r="P78" i="1"/>
  <c r="P74" i="1"/>
  <c r="S15" i="1"/>
  <c r="AQ26" i="1"/>
  <c r="AV28" i="1"/>
  <c r="T15" i="1"/>
  <c r="T14" i="1"/>
  <c r="T13" i="1"/>
  <c r="R16" i="1"/>
  <c r="Y15" i="1"/>
  <c r="AP21" i="1"/>
  <c r="AY26" i="1"/>
  <c r="AX26" i="1"/>
  <c r="P77" i="1"/>
  <c r="AI19" i="1"/>
  <c r="AK19" i="1"/>
  <c r="BA26" i="1"/>
  <c r="AI24" i="1"/>
  <c r="AN21" i="1"/>
  <c r="AH24" i="1"/>
  <c r="AL21" i="1"/>
  <c r="S16" i="1"/>
  <c r="AZ28" i="1"/>
  <c r="AU26" i="1"/>
  <c r="AK22" i="1"/>
  <c r="AS26" i="1"/>
  <c r="AC18" i="1"/>
  <c r="AI20" i="1"/>
  <c r="Q13" i="1"/>
  <c r="AW28" i="1"/>
  <c r="AT26" i="1"/>
  <c r="AG18" i="1"/>
  <c r="U13" i="1"/>
  <c r="AA18" i="1"/>
  <c r="AR22" i="1"/>
  <c r="AQ21" i="1"/>
  <c r="AN22" i="1"/>
  <c r="R15" i="1"/>
  <c r="AJ21" i="1"/>
  <c r="AS21" i="1"/>
  <c r="BD27" i="1"/>
  <c r="AK27" i="1"/>
  <c r="AL27" i="1"/>
  <c r="AJ27" i="1"/>
  <c r="AE24" i="1"/>
  <c r="X24" i="1"/>
  <c r="AP27" i="1"/>
  <c r="AH21" i="1"/>
  <c r="AD19" i="1"/>
  <c r="X19" i="1"/>
  <c r="P68" i="1"/>
  <c r="V12" i="1"/>
  <c r="AQ23" i="1"/>
  <c r="X23" i="1"/>
  <c r="AO27" i="1"/>
  <c r="AR27" i="1"/>
  <c r="BG29" i="1"/>
  <c r="AV29" i="1"/>
  <c r="AW29" i="1"/>
  <c r="N16" i="1"/>
  <c r="AE18" i="1"/>
  <c r="BB29" i="1"/>
  <c r="P71" i="1"/>
  <c r="P70" i="1"/>
  <c r="O13" i="1"/>
  <c r="Q12" i="1"/>
  <c r="Q16" i="1"/>
  <c r="AG23" i="1"/>
  <c r="AG19" i="1"/>
  <c r="BC27" i="1"/>
  <c r="AK20" i="1"/>
  <c r="BK28" i="1"/>
  <c r="AS20" i="1"/>
  <c r="BD28" i="1"/>
  <c r="AQ22" i="1"/>
  <c r="AV26" i="1"/>
  <c r="BE26" i="1"/>
  <c r="BJ28" i="1"/>
  <c r="BF29" i="1"/>
  <c r="BG28" i="1"/>
  <c r="M16" i="1"/>
  <c r="AJ19" i="1"/>
  <c r="BH28" i="1"/>
  <c r="AG24" i="1"/>
  <c r="P83" i="1"/>
  <c r="AW26" i="1"/>
  <c r="AJ20" i="1"/>
  <c r="BF28" i="1"/>
  <c r="AW27" i="1"/>
  <c r="AX29" i="1"/>
  <c r="AI22" i="1"/>
  <c r="AZ27" i="1"/>
  <c r="AB24" i="1"/>
  <c r="AM22" i="1"/>
  <c r="AC24" i="1"/>
  <c r="AI21" i="1"/>
  <c r="O16" i="1"/>
  <c r="P75" i="1"/>
  <c r="AF23" i="1"/>
  <c r="AB18" i="1"/>
  <c r="AH20" i="1"/>
  <c r="AX28" i="1"/>
  <c r="AQ27" i="1"/>
  <c r="BA28" i="1"/>
  <c r="AY28" i="1"/>
  <c r="BB28" i="1"/>
  <c r="AM27" i="1"/>
  <c r="AS27" i="1"/>
  <c r="AT27" i="1"/>
  <c r="U16" i="1"/>
  <c r="AY27" i="1"/>
  <c r="AV21" i="1"/>
  <c r="BB27" i="1"/>
  <c r="AU21" i="1"/>
  <c r="BI28" i="1"/>
  <c r="BA27" i="1"/>
  <c r="AB15" i="1"/>
  <c r="AO26" i="1"/>
  <c r="BD26" i="1"/>
  <c r="Z15" i="1"/>
  <c r="AP22" i="1"/>
  <c r="AR21" i="1"/>
  <c r="AF24" i="1"/>
  <c r="AL20" i="1"/>
  <c r="AM20" i="1"/>
  <c r="AO20" i="1"/>
  <c r="AP20" i="1"/>
  <c r="AR20" i="1"/>
  <c r="AN20" i="1"/>
  <c r="P76" i="1"/>
  <c r="BC28" i="1"/>
  <c r="Q15" i="1"/>
  <c r="AJ24" i="1"/>
  <c r="Q17" i="1"/>
  <c r="P84" i="1"/>
  <c r="W15" i="1"/>
  <c r="AZ26" i="1"/>
  <c r="AX27" i="1"/>
  <c r="P17" i="1"/>
  <c r="Y17" i="1"/>
  <c r="N17" i="1"/>
  <c r="R17" i="1"/>
  <c r="AA17" i="1"/>
  <c r="W17" i="1"/>
  <c r="P73" i="1"/>
  <c r="T17" i="1"/>
  <c r="AN27" i="1"/>
  <c r="AV27" i="1"/>
  <c r="M17" i="1"/>
  <c r="S17" i="1"/>
  <c r="X17" i="1"/>
  <c r="V17" i="1"/>
  <c r="O17" i="1"/>
  <c r="U17" i="1"/>
  <c r="AU2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<sst xmlns="http://schemas.openxmlformats.org/spreadsheetml/2006/main" count="154" uniqueCount="129">
  <si>
    <t>Additional Metrics</t>
  </si>
  <si>
    <t>Trial #</t>
  </si>
  <si>
    <t>Forecasted Cost (without risks)</t>
  </si>
  <si>
    <t>Expected Costs with  Risks</t>
  </si>
  <si>
    <t>Critical Path:</t>
  </si>
  <si>
    <t>Expected Costs with Mitigated Risks</t>
  </si>
  <si>
    <t>Risk Adjusted Timeline</t>
  </si>
  <si>
    <t>Model #</t>
  </si>
  <si>
    <t>Duration Percentile:</t>
  </si>
  <si>
    <t>Critical Path Identification</t>
  </si>
  <si>
    <t>Task Number</t>
  </si>
  <si>
    <t>Task ID</t>
  </si>
  <si>
    <t>Prerequisites</t>
  </si>
  <si>
    <t>Min (Weeks)</t>
  </si>
  <si>
    <t>Max (Weeks)</t>
  </si>
  <si>
    <t>Actual</t>
  </si>
  <si>
    <t>Delay</t>
  </si>
  <si>
    <t>Start</t>
  </si>
  <si>
    <t>End</t>
  </si>
  <si>
    <t>Trial CP</t>
  </si>
  <si>
    <t>% CP</t>
  </si>
  <si>
    <t>Task#</t>
  </si>
  <si>
    <t>Task Name</t>
  </si>
  <si>
    <t>Latest Prereq Task #</t>
  </si>
  <si>
    <t>Latest Prereq Task Name</t>
  </si>
  <si>
    <t>Critical Path</t>
  </si>
  <si>
    <t>1.a</t>
  </si>
  <si>
    <t>1.b</t>
  </si>
  <si>
    <t>1.c</t>
  </si>
  <si>
    <t>2.a</t>
  </si>
  <si>
    <t>2.b</t>
  </si>
  <si>
    <t>2.c</t>
  </si>
  <si>
    <t>2.d</t>
  </si>
  <si>
    <t>3.a</t>
  </si>
  <si>
    <t>2.a, 2.b, 2.c, 2.d</t>
  </si>
  <si>
    <t>3.b</t>
  </si>
  <si>
    <t>2.b, 1.a</t>
  </si>
  <si>
    <t>4.a</t>
  </si>
  <si>
    <t>1.a, 2.b, 3.a, 1.b</t>
  </si>
  <si>
    <t>4.b</t>
  </si>
  <si>
    <t>4.c</t>
  </si>
  <si>
    <t>5.a</t>
  </si>
  <si>
    <t>5.b</t>
  </si>
  <si>
    <t>6.a</t>
  </si>
  <si>
    <t>4.a, 4.b, 4.c</t>
  </si>
  <si>
    <t>6.b</t>
  </si>
  <si>
    <t>7.a</t>
  </si>
  <si>
    <t>5.a,5.b</t>
  </si>
  <si>
    <t>8.a</t>
  </si>
  <si>
    <t>8.b</t>
  </si>
  <si>
    <t>6.a,6.b</t>
  </si>
  <si>
    <t>9.a</t>
  </si>
  <si>
    <t>7.a, 8.a, 8.b</t>
  </si>
  <si>
    <t>Expand for more space to extend the task list.</t>
  </si>
  <si>
    <t>Data for Chart</t>
  </si>
  <si>
    <t>Trial</t>
  </si>
  <si>
    <t>Weeks Dur.</t>
  </si>
  <si>
    <t>Inherent</t>
  </si>
  <si>
    <t>Residual</t>
  </si>
  <si>
    <t>Weeks</t>
  </si>
  <si>
    <t>T &gt; W</t>
  </si>
  <si>
    <t>Distribution</t>
  </si>
  <si>
    <t>Current Trial -&gt;</t>
  </si>
  <si>
    <t>Project Risk Register</t>
  </si>
  <si>
    <t>Contact HDR to develop custom quantitative methods for your firm.</t>
  </si>
  <si>
    <t>www.hubbardresearch.com</t>
  </si>
  <si>
    <t>info@hubbardresearch.com</t>
  </si>
  <si>
    <t>Trial ID:</t>
  </si>
  <si>
    <t>Input Values</t>
  </si>
  <si>
    <t>Output Values</t>
  </si>
  <si>
    <t>The "Risk Name" should be a short, unique identifier for the risk being considered.</t>
  </si>
  <si>
    <t>Enter the "Risk Classification" that best matches. If the category needs explanation, please use the "Notes" column.</t>
  </si>
  <si>
    <t>Estimate the likelihood of the event occurring at least once per year.</t>
  </si>
  <si>
    <r>
      <t xml:space="preserve">Estimate the total impact of the event, assuming it occurs, with a 90% confidence interval. That is, estimate a lower bound and upper bound such that you believe there is a 90% chance the actual impact will be between the bounds. Note that the lower bound </t>
    </r>
    <r>
      <rPr>
        <b/>
        <i/>
        <sz val="11"/>
        <rFont val="Calibri"/>
        <family val="2"/>
        <scheme val="minor"/>
      </rPr>
      <t>must</t>
    </r>
    <r>
      <rPr>
        <b/>
        <sz val="11"/>
        <rFont val="Calibri"/>
        <family val="2"/>
        <scheme val="minor"/>
      </rPr>
      <t xml:space="preserve"> be greater than 0.</t>
    </r>
  </si>
  <si>
    <t>Choose the task that the risk impacts.</t>
  </si>
  <si>
    <t xml:space="preserve">For the control being applied to the risk, provide an estimate of the cost of implementing the control. </t>
  </si>
  <si>
    <t>Estimate the effectiveness of the controls being applied as a percent reduction in the likelihood of the event occurring. For example, if the risk has a 10% chance per year of occurring and a control is applied with 25% effectiveness, the mitigated likelihood of the event occurring would be 7.5%.</t>
  </si>
  <si>
    <t>The expected value, or probability-weighted average, of the loss due to a risk. A lognormal distribution is assumed for impact.</t>
  </si>
  <si>
    <t>Pseudo-random numbers between 0 and 1 are generated for each variable using a unique variable ID. These numbers are then used in other formulas to generate values for each scenario.</t>
  </si>
  <si>
    <t>A random draw against the likelihood of the event determines if the event occurs. If it does occur, total losses are randomly drawn from the impact range. If the event does not occur, there is $0 simulated loss.</t>
  </si>
  <si>
    <t>The expected value, or probability-weighted average, of the loss after applying controls. A lognormal distribution is assumed for impact.</t>
  </si>
  <si>
    <t>The loss simulated in this trial, if there is one, after the implementation of the control.</t>
  </si>
  <si>
    <t>Return on control is computed by comparing the monetized risk reduction (change in expected loss) to the total cost of controls.</t>
  </si>
  <si>
    <t>The time delay simulated in this trial, if there is one.</t>
  </si>
  <si>
    <t>Examples of Enterprise Risks</t>
  </si>
  <si>
    <t>90% Confidence Interval of Immediate Costs</t>
  </si>
  <si>
    <t>Risk ID</t>
  </si>
  <si>
    <t>Risk Name</t>
  </si>
  <si>
    <t>Risk Classification</t>
  </si>
  <si>
    <t>Probability of event during project</t>
  </si>
  <si>
    <t>Lower Bound</t>
  </si>
  <si>
    <t>Upper Bound</t>
  </si>
  <si>
    <t>Task Affected</t>
  </si>
  <si>
    <t>Total Cost of Controls</t>
  </si>
  <si>
    <t>Control Effectiveness</t>
  </si>
  <si>
    <t>Expected Inherent Loss</t>
  </si>
  <si>
    <t>Probability Rand</t>
  </si>
  <si>
    <t>Impact Rand</t>
  </si>
  <si>
    <t>Simulated Loss</t>
  </si>
  <si>
    <t>Expected  Residual Loss</t>
  </si>
  <si>
    <t>Simulated Residual Loss</t>
  </si>
  <si>
    <t>Return on Control</t>
  </si>
  <si>
    <t>Supplier A failure</t>
  </si>
  <si>
    <t>Supply Chain</t>
  </si>
  <si>
    <t>Supplier B failure</t>
  </si>
  <si>
    <t>Hurricane on East Coast Site</t>
  </si>
  <si>
    <t>Natural</t>
  </si>
  <si>
    <t>Safety accident resulting in delays</t>
  </si>
  <si>
    <t>Safety</t>
  </si>
  <si>
    <t>Exposure to a large lawsuit</t>
  </si>
  <si>
    <t>Legal</t>
  </si>
  <si>
    <t>Unknown underground conditions</t>
  </si>
  <si>
    <t>Site conditions</t>
  </si>
  <si>
    <t>Data breach</t>
  </si>
  <si>
    <t>Cyber</t>
  </si>
  <si>
    <t>Material X shortage</t>
  </si>
  <si>
    <r>
      <rPr>
        <b/>
        <sz val="14"/>
        <color theme="0"/>
        <rFont val="Calibri"/>
        <family val="2"/>
      </rPr>
      <t>←</t>
    </r>
    <r>
      <rPr>
        <b/>
        <sz val="14"/>
        <color theme="0"/>
        <rFont val="Calibri"/>
        <family val="2"/>
        <scheme val="minor"/>
      </rPr>
      <t xml:space="preserve"> Expand for HDR PRNG</t>
    </r>
  </si>
  <si>
    <t>EMCD</t>
  </si>
  <si>
    <t>Main Simulations</t>
  </si>
  <si>
    <t>Duration if on CP</t>
  </si>
  <si>
    <t>Task Contribution to Duration Simulations</t>
  </si>
  <si>
    <r>
      <t xml:space="preserve">For Trial # </t>
    </r>
    <r>
      <rPr>
        <i/>
        <sz val="11"/>
        <color theme="1"/>
        <rFont val="Aptos Narrow"/>
        <family val="2"/>
      </rPr>
      <t>→</t>
    </r>
  </si>
  <si>
    <r>
      <t xml:space="preserve">Current Trial </t>
    </r>
    <r>
      <rPr>
        <i/>
        <sz val="11"/>
        <color theme="1"/>
        <rFont val="Aptos Narrow"/>
        <family val="2"/>
      </rPr>
      <t>↓</t>
    </r>
  </si>
  <si>
    <t>Simulated Delay</t>
  </si>
  <si>
    <r>
      <t xml:space="preserve">Trial Slider Bar </t>
    </r>
    <r>
      <rPr>
        <b/>
        <sz val="12"/>
        <color theme="0"/>
        <rFont val="Aptos Narrow"/>
        <family val="2"/>
      </rPr>
      <t>→</t>
    </r>
  </si>
  <si>
    <t>90% Confidence Interval of Delays (Weeks)</t>
  </si>
  <si>
    <t xml:space="preserve">This model is a Monte Carlo Simulation Gantt chart with 1000 trials of different uncertain task durations. Tasks are listed along with their minimum and maximum duration and any prerequisite tasks they may have. This simulation dynamically updates the critical path (Trial CP) for each trial (scenario) and the percentage of times a given task is computed (% CP or "criticality"). Critical path tasks for the trial are shown in red in the Gantt chart bars. The expected marginal contribution to duration (EMCD) of a task is the chance that it is on the critical path times the contribution to duration when it is on the critical path. Recalculate the sheet after updating task details by  pressing the F9 key or using "Calculate Now" in the Formulas Ribbon. </t>
  </si>
  <si>
    <t>Monte Carlo Gantt With Critical Path Analysis</t>
  </si>
  <si>
    <t xml:space="preserve">This risk register is nearly identical to the one included as part of the one-for-one substitution model spreadsheet except it also includes delays. It demonstrates how subjective expert input can be translated into fully quantitative risk analysis, replacing traditional heat maps with probabilistic modeling. While inputs still rely on expert estimates of likelihood and impact, this approach expresses those estimates in mathematically defined terms suitable for simulation. This enables risk aggregation across a portfolio and supports decision-making with more meaningful outputs. The register can be used for project-level risk management and enterprise risk analysis, helping organizations assess potential losses, prioritize controls, and allocate resources more effectively. Begin by entering risk-specific information in the “Input Values” section. The model will calculate both expected and simulated losses—before and after mitigation—along with related metrics such as return on control.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</si>
</sst>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_(&quot;$&quot;* \(#,##0\);_(&quot;$&quot;* &quot;-&quot;_);_(@_)"/>
    <numFmt numFmtId="44" formatCode="_(&quot;$&quot;* #,##0.00_);_(&quot;$&quot;* \(#,##0.00\);_(&quot;$&quot;* &quot;-&quot;??_);_(@_)"/>
    <numFmt numFmtId="43" formatCode="_(* #,##0.00_);_(* \(#,##0.00\);_(* &quot;-&quot;??_);_(@_)"/>
    <numFmt numFmtId="164" formatCode="0.0"/>
    <numFmt numFmtId="165" formatCode="_(&quot;$&quot;* #,##0_);_(&quot;$&quot;* \(#,##0\);_(&quot;$&quot;* &quot;-&quot;??_);_(@_)"/>
    <numFmt numFmtId="166" formatCode="_(* #,##0_);_(* \(#,##0\);_(* &quot;-&quot;??_);_(@_)"/>
    <numFmt numFmtId="167" formatCode="0.0%"/>
    <numFmt numFmtId="168" formatCode="_(* #,##0.0_);_(* \(#,##0.0\);_(* &quot;-&quot;??_);_(@_)"/>
  </numFmts>
  <fonts count="32" x14ac:knownFonts="1">
    <font>
      <sz val="11"/>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b/>
      <sz val="12"/>
      <color theme="0"/>
      <name val="Calibri"/>
      <family val="2"/>
      <scheme val="minor"/>
    </font>
    <font>
      <sz val="14"/>
      <color theme="1"/>
      <name val="Calibri"/>
      <family val="2"/>
      <scheme val="minor"/>
    </font>
    <font>
      <sz val="18"/>
      <color theme="1"/>
      <name val="Calibri"/>
      <family val="2"/>
      <scheme val="minor"/>
    </font>
    <font>
      <b/>
      <sz val="18"/>
      <color theme="0"/>
      <name val="Calibri"/>
      <family val="2"/>
      <scheme val="minor"/>
    </font>
    <font>
      <b/>
      <sz val="16"/>
      <color theme="0"/>
      <name val="Calibri"/>
      <family val="2"/>
      <scheme val="minor"/>
    </font>
    <font>
      <u/>
      <sz val="11"/>
      <color theme="10"/>
      <name val="Calibri"/>
      <family val="2"/>
      <scheme val="minor"/>
    </font>
    <font>
      <b/>
      <sz val="14"/>
      <color theme="0"/>
      <name val="Calibri"/>
      <family val="2"/>
      <scheme val="minor"/>
    </font>
    <font>
      <b/>
      <sz val="14"/>
      <color theme="0"/>
      <name val="Calibri"/>
      <family val="2"/>
    </font>
    <font>
      <b/>
      <sz val="14"/>
      <color theme="1"/>
      <name val="Calibri"/>
      <family val="2"/>
      <scheme val="minor"/>
    </font>
    <font>
      <b/>
      <u/>
      <sz val="11"/>
      <color theme="1"/>
      <name val="Calibri"/>
      <family val="2"/>
      <scheme val="minor"/>
    </font>
    <font>
      <b/>
      <u/>
      <sz val="14"/>
      <color theme="1"/>
      <name val="Calibri"/>
      <family val="2"/>
      <scheme val="minor"/>
    </font>
    <font>
      <b/>
      <u/>
      <sz val="12"/>
      <color theme="10"/>
      <name val="Calibri"/>
      <family val="2"/>
      <scheme val="minor"/>
    </font>
    <font>
      <b/>
      <sz val="12"/>
      <name val="Calibri"/>
      <family val="2"/>
      <scheme val="minor"/>
    </font>
    <font>
      <b/>
      <sz val="11"/>
      <name val="Calibri"/>
      <family val="2"/>
      <scheme val="minor"/>
    </font>
    <font>
      <b/>
      <i/>
      <sz val="11"/>
      <name val="Calibri"/>
      <family val="2"/>
      <scheme val="minor"/>
    </font>
    <font>
      <b/>
      <sz val="22"/>
      <color theme="0"/>
      <name val="Calibri"/>
      <family val="2"/>
      <scheme val="minor"/>
    </font>
    <font>
      <b/>
      <sz val="10"/>
      <color theme="0"/>
      <name val="Calibri"/>
      <family val="2"/>
      <scheme val="minor"/>
    </font>
    <font>
      <b/>
      <sz val="11"/>
      <color theme="0"/>
      <name val="Calibri"/>
      <family val="2"/>
      <scheme val="minor"/>
    </font>
    <font>
      <i/>
      <sz val="11"/>
      <color theme="1"/>
      <name val="Calibri"/>
      <family val="2"/>
      <scheme val="minor"/>
    </font>
    <font>
      <sz val="12"/>
      <color theme="0"/>
      <name val="Calibri"/>
      <family val="2"/>
      <scheme val="minor"/>
    </font>
    <font>
      <sz val="11"/>
      <name val="Calibri"/>
      <family val="2"/>
      <scheme val="minor"/>
    </font>
    <font>
      <i/>
      <sz val="11"/>
      <color theme="1"/>
      <name val="Aptos Narrow"/>
      <family val="2"/>
    </font>
    <font>
      <b/>
      <sz val="22"/>
      <color theme="1"/>
      <name val="Calibri"/>
      <family val="2"/>
      <scheme val="minor"/>
    </font>
    <font>
      <sz val="22"/>
      <color theme="1"/>
      <name val="Calibri"/>
      <family val="2"/>
      <scheme val="minor"/>
    </font>
    <font>
      <b/>
      <sz val="12"/>
      <color theme="0"/>
      <name val="Aptos Narrow"/>
      <family val="2"/>
    </font>
    <font>
      <b/>
      <sz val="24"/>
      <color theme="0"/>
      <name val="Calibri"/>
      <family val="2"/>
      <scheme val="minor"/>
    </font>
    <font>
      <sz val="24"/>
      <color theme="1"/>
      <name val="Calibri"/>
      <family val="2"/>
      <scheme val="minor"/>
    </font>
    <font>
      <b/>
      <sz val="14"/>
      <name val="Calibri"/>
      <family val="2"/>
      <scheme val="minor"/>
    </font>
  </fonts>
  <fills count="9">
    <fill>
      <patternFill patternType="none"/>
    </fill>
    <fill>
      <patternFill patternType="gray125"/>
    </fill>
    <fill>
      <patternFill patternType="solid">
        <fgColor rgb="FF00206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39997558519241921"/>
        <bgColor indexed="64"/>
      </patternFill>
    </fill>
    <fill>
      <patternFill patternType="solid">
        <fgColor theme="6" tint="0.79998168889431442"/>
        <bgColor indexed="64"/>
      </patternFill>
    </fill>
  </fills>
  <borders count="73">
    <border>
      <left/>
      <right/>
      <top/>
      <bottom/>
      <diagonal/>
    </border>
    <border>
      <left style="thin">
        <color auto="1"/>
      </left>
      <right style="thin">
        <color auto="1"/>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right style="medium">
        <color theme="1"/>
      </right>
      <top/>
      <bottom/>
      <diagonal/>
    </border>
    <border>
      <left style="medium">
        <color theme="0"/>
      </left>
      <right style="medium">
        <color theme="0"/>
      </right>
      <top/>
      <bottom style="medium">
        <color theme="0"/>
      </bottom>
      <diagonal/>
    </border>
    <border>
      <left style="thick">
        <color theme="0"/>
      </left>
      <right style="medium">
        <color theme="0"/>
      </right>
      <top/>
      <bottom/>
      <diagonal/>
    </border>
    <border>
      <left style="medium">
        <color theme="0"/>
      </left>
      <right style="thick">
        <color theme="0"/>
      </right>
      <top/>
      <bottom/>
      <diagonal/>
    </border>
    <border>
      <left style="medium">
        <color theme="1"/>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style="thin">
        <color theme="1"/>
      </right>
      <top style="thin">
        <color theme="1"/>
      </top>
      <bottom style="thin">
        <color theme="1"/>
      </bottom>
      <diagonal/>
    </border>
    <border>
      <left style="thin">
        <color theme="1"/>
      </left>
      <right style="thin">
        <color auto="1"/>
      </right>
      <top style="thin">
        <color theme="1"/>
      </top>
      <bottom/>
      <diagonal/>
    </border>
    <border>
      <left style="thin">
        <color auto="1"/>
      </left>
      <right style="thin">
        <color auto="1"/>
      </right>
      <top style="thin">
        <color theme="1"/>
      </top>
      <bottom/>
      <diagonal/>
    </border>
    <border>
      <left style="thin">
        <color theme="1"/>
      </left>
      <right style="thin">
        <color auto="1"/>
      </right>
      <top/>
      <bottom/>
      <diagonal/>
    </border>
    <border>
      <left style="medium">
        <color theme="0"/>
      </left>
      <right style="medium">
        <color theme="1"/>
      </right>
      <top/>
      <bottom/>
      <diagonal/>
    </border>
    <border>
      <left style="medium">
        <color theme="0"/>
      </left>
      <right style="medium">
        <color theme="1"/>
      </right>
      <top/>
      <bottom style="medium">
        <color theme="0"/>
      </bottom>
      <diagonal/>
    </border>
    <border>
      <left style="medium">
        <color theme="1"/>
      </left>
      <right style="medium">
        <color theme="1"/>
      </right>
      <top style="medium">
        <color theme="0"/>
      </top>
      <bottom/>
      <diagonal/>
    </border>
    <border>
      <left style="medium">
        <color theme="1"/>
      </left>
      <right style="medium">
        <color theme="0"/>
      </right>
      <top/>
      <bottom style="medium">
        <color theme="0"/>
      </bottom>
      <diagonal/>
    </border>
    <border>
      <left/>
      <right style="medium">
        <color theme="0"/>
      </right>
      <top style="medium">
        <color theme="1"/>
      </top>
      <bottom/>
      <diagonal/>
    </border>
    <border>
      <left style="medium">
        <color theme="0"/>
      </left>
      <right style="medium">
        <color theme="0"/>
      </right>
      <top style="medium">
        <color theme="1"/>
      </top>
      <bottom/>
      <diagonal/>
    </border>
    <border>
      <left/>
      <right style="medium">
        <color theme="1"/>
      </right>
      <top style="medium">
        <color theme="0"/>
      </top>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theme="1"/>
      </top>
      <bottom/>
      <diagonal/>
    </border>
    <border>
      <left style="thin">
        <color auto="1"/>
      </left>
      <right style="medium">
        <color indexed="64"/>
      </right>
      <top style="thin">
        <color theme="1"/>
      </top>
      <bottom/>
      <diagonal/>
    </border>
    <border>
      <left style="thin">
        <color auto="1"/>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theme="0"/>
      </top>
      <bottom/>
      <diagonal/>
    </border>
    <border>
      <left/>
      <right/>
      <top style="medium">
        <color theme="0"/>
      </top>
      <bottom/>
      <diagonal/>
    </border>
    <border>
      <left style="medium">
        <color theme="0"/>
      </left>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thin">
        <color auto="1"/>
      </top>
      <bottom style="medium">
        <color theme="0"/>
      </bottom>
      <diagonal/>
    </border>
    <border>
      <left/>
      <right/>
      <top style="thin">
        <color auto="1"/>
      </top>
      <bottom style="medium">
        <color theme="0"/>
      </bottom>
      <diagonal/>
    </border>
    <border>
      <left/>
      <right style="medium">
        <color theme="0"/>
      </right>
      <top style="thin">
        <color auto="1"/>
      </top>
      <bottom style="medium">
        <color theme="0"/>
      </bottom>
      <diagonal/>
    </border>
    <border>
      <left style="medium">
        <color theme="0"/>
      </left>
      <right/>
      <top style="thin">
        <color auto="1"/>
      </top>
      <bottom style="thin">
        <color auto="1"/>
      </bottom>
      <diagonal/>
    </border>
    <border>
      <left/>
      <right/>
      <top style="thin">
        <color auto="1"/>
      </top>
      <bottom style="thin">
        <color auto="1"/>
      </bottom>
      <diagonal/>
    </border>
    <border>
      <left/>
      <right style="medium">
        <color theme="0"/>
      </right>
      <top style="thin">
        <color auto="1"/>
      </top>
      <bottom style="thin">
        <color auto="1"/>
      </bottom>
      <diagonal/>
    </border>
    <border>
      <left style="medium">
        <color theme="0"/>
      </left>
      <right/>
      <top style="medium">
        <color theme="0"/>
      </top>
      <bottom style="thin">
        <color auto="1"/>
      </bottom>
      <diagonal/>
    </border>
    <border>
      <left/>
      <right/>
      <top style="medium">
        <color theme="0"/>
      </top>
      <bottom style="thin">
        <color auto="1"/>
      </bottom>
      <diagonal/>
    </border>
    <border>
      <left/>
      <right style="medium">
        <color theme="0"/>
      </right>
      <top style="medium">
        <color theme="0"/>
      </top>
      <bottom style="thin">
        <color auto="1"/>
      </bottom>
      <diagonal/>
    </border>
    <border>
      <left/>
      <right style="medium">
        <color theme="0"/>
      </right>
      <top style="medium">
        <color theme="0"/>
      </top>
      <bottom/>
      <diagonal/>
    </border>
    <border>
      <left style="medium">
        <color indexed="64"/>
      </left>
      <right/>
      <top style="medium">
        <color theme="1"/>
      </top>
      <bottom style="thin">
        <color indexed="64"/>
      </bottom>
      <diagonal/>
    </border>
    <border>
      <left/>
      <right/>
      <top style="medium">
        <color theme="1"/>
      </top>
      <bottom style="thin">
        <color indexed="64"/>
      </bottom>
      <diagonal/>
    </border>
    <border>
      <left/>
      <right style="medium">
        <color indexed="64"/>
      </right>
      <top/>
      <bottom style="medium">
        <color theme="1"/>
      </bottom>
      <diagonal/>
    </border>
    <border>
      <left style="medium">
        <color theme="1"/>
      </left>
      <right/>
      <top style="medium">
        <color theme="1"/>
      </top>
      <bottom style="medium">
        <color indexed="64"/>
      </bottom>
      <diagonal/>
    </border>
    <border>
      <left/>
      <right/>
      <top style="medium">
        <color theme="1"/>
      </top>
      <bottom style="medium">
        <color indexed="64"/>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xf numFmtId="0" fontId="1" fillId="0" borderId="0"/>
    <xf numFmtId="43" fontId="1" fillId="0" borderId="0" applyFont="0" applyFill="0" applyBorder="0" applyAlignment="0" applyProtection="0"/>
    <xf numFmtId="42" fontId="1" fillId="0" borderId="0" applyFont="0" applyFill="0" applyBorder="0" applyAlignment="0" applyProtection="0"/>
  </cellStyleXfs>
  <cellXfs count="231">
    <xf numFmtId="0" fontId="0" fillId="0" borderId="0" xfId="0"/>
    <xf numFmtId="165" fontId="3" fillId="4" borderId="0" xfId="2" applyNumberFormat="1" applyFont="1" applyFill="1" applyBorder="1"/>
    <xf numFmtId="0" fontId="3" fillId="4" borderId="0" xfId="2" applyNumberFormat="1" applyFont="1" applyFill="1" applyBorder="1"/>
    <xf numFmtId="167" fontId="3" fillId="4" borderId="0" xfId="3" applyNumberFormat="1" applyFont="1" applyFill="1" applyBorder="1"/>
    <xf numFmtId="9" fontId="3" fillId="4" borderId="0" xfId="3" applyFont="1" applyFill="1" applyBorder="1"/>
    <xf numFmtId="165" fontId="0" fillId="0" borderId="0" xfId="2" applyNumberFormat="1" applyFont="1"/>
    <xf numFmtId="37" fontId="3" fillId="4" borderId="0" xfId="2" applyNumberFormat="1" applyFont="1" applyFill="1" applyBorder="1"/>
    <xf numFmtId="166" fontId="8" fillId="2" borderId="0" xfId="1" applyNumberFormat="1" applyFont="1" applyFill="1" applyBorder="1" applyAlignment="1">
      <alignment vertical="center"/>
    </xf>
    <xf numFmtId="0" fontId="5" fillId="0" borderId="0" xfId="0" applyFont="1" applyAlignment="1">
      <alignment horizontal="center" vertical="center"/>
    </xf>
    <xf numFmtId="165" fontId="0" fillId="0" borderId="0" xfId="0" applyNumberFormat="1"/>
    <xf numFmtId="0" fontId="10" fillId="2" borderId="0" xfId="0" applyFont="1" applyFill="1" applyAlignment="1">
      <alignment horizontal="center" wrapText="1"/>
    </xf>
    <xf numFmtId="0" fontId="10" fillId="2" borderId="0" xfId="0" applyFont="1" applyFill="1" applyAlignment="1">
      <alignment horizontal="center" vertical="center" wrapText="1"/>
    </xf>
    <xf numFmtId="165" fontId="0" fillId="2" borderId="0" xfId="2" applyNumberFormat="1" applyFont="1" applyFill="1" applyBorder="1"/>
    <xf numFmtId="165" fontId="10" fillId="2" borderId="0" xfId="2" applyNumberFormat="1" applyFont="1" applyFill="1" applyBorder="1" applyAlignment="1">
      <alignment horizontal="center" wrapText="1"/>
    </xf>
    <xf numFmtId="44" fontId="3" fillId="0" borderId="0" xfId="2" applyFont="1" applyBorder="1"/>
    <xf numFmtId="44" fontId="0" fillId="0" borderId="0" xfId="2" applyFont="1" applyBorder="1"/>
    <xf numFmtId="44" fontId="3" fillId="0" borderId="0" xfId="2" applyFont="1" applyBorder="1" applyAlignment="1">
      <alignment horizontal="center"/>
    </xf>
    <xf numFmtId="0" fontId="0" fillId="3" borderId="15" xfId="0" applyFill="1" applyBorder="1"/>
    <xf numFmtId="0" fontId="3" fillId="4" borderId="0" xfId="0" applyFont="1" applyFill="1" applyAlignment="1">
      <alignment wrapText="1"/>
    </xf>
    <xf numFmtId="0" fontId="3" fillId="4" borderId="16" xfId="0" applyFont="1" applyFill="1" applyBorder="1" applyAlignment="1">
      <alignment horizontal="center"/>
    </xf>
    <xf numFmtId="0" fontId="3" fillId="4" borderId="17" xfId="0" applyFont="1" applyFill="1" applyBorder="1" applyAlignment="1">
      <alignment horizontal="center"/>
    </xf>
    <xf numFmtId="165" fontId="3" fillId="4" borderId="0" xfId="2" applyNumberFormat="1" applyFont="1" applyFill="1" applyBorder="1" applyAlignment="1">
      <alignment horizontal="center"/>
    </xf>
    <xf numFmtId="0" fontId="0" fillId="0" borderId="0" xfId="0" applyAlignment="1">
      <alignment vertical="center"/>
    </xf>
    <xf numFmtId="0" fontId="6" fillId="0" borderId="0" xfId="0" applyFont="1" applyAlignment="1">
      <alignment vertical="center"/>
    </xf>
    <xf numFmtId="164" fontId="0" fillId="3" borderId="0" xfId="0" applyNumberFormat="1" applyFill="1" applyAlignment="1">
      <alignment horizontal="center" vertical="center"/>
    </xf>
    <xf numFmtId="9" fontId="0" fillId="3" borderId="0" xfId="3" applyFont="1" applyFill="1" applyBorder="1" applyAlignment="1">
      <alignment horizontal="center" vertical="center"/>
    </xf>
    <xf numFmtId="0" fontId="0" fillId="0" borderId="1" xfId="0" applyBorder="1" applyAlignment="1">
      <alignment vertical="center"/>
    </xf>
    <xf numFmtId="0" fontId="13" fillId="2" borderId="0" xfId="0" applyFont="1" applyFill="1" applyAlignment="1">
      <alignment vertical="center" wrapText="1"/>
    </xf>
    <xf numFmtId="0" fontId="14" fillId="2" borderId="0" xfId="0" applyFont="1" applyFill="1" applyAlignment="1">
      <alignment vertical="top" wrapText="1"/>
    </xf>
    <xf numFmtId="0" fontId="0" fillId="3" borderId="2" xfId="0" applyFill="1" applyBorder="1" applyAlignment="1">
      <alignment horizontal="center" vertical="center"/>
    </xf>
    <xf numFmtId="0" fontId="0" fillId="3" borderId="0" xfId="0" applyFill="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4" fillId="2" borderId="22" xfId="0" applyFont="1" applyFill="1" applyBorder="1" applyAlignment="1">
      <alignment horizontal="center" vertical="center"/>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0" fontId="21" fillId="2" borderId="22" xfId="0" applyFont="1" applyFill="1" applyBorder="1" applyAlignment="1">
      <alignment horizontal="center" vertical="center"/>
    </xf>
    <xf numFmtId="0" fontId="21" fillId="2" borderId="23" xfId="0" applyFont="1" applyFill="1" applyBorder="1" applyAlignment="1">
      <alignment horizontal="center" vertical="center"/>
    </xf>
    <xf numFmtId="0" fontId="21" fillId="2" borderId="24" xfId="0" applyFont="1" applyFill="1" applyBorder="1" applyAlignment="1">
      <alignment horizontal="center" vertical="center"/>
    </xf>
    <xf numFmtId="0" fontId="0" fillId="0" borderId="26" xfId="0" applyBorder="1" applyAlignment="1">
      <alignment vertical="center"/>
    </xf>
    <xf numFmtId="0" fontId="0" fillId="0" borderId="27" xfId="0" applyBorder="1" applyAlignment="1">
      <alignment vertical="center"/>
    </xf>
    <xf numFmtId="0" fontId="0" fillId="0" borderId="28" xfId="0" applyBorder="1" applyAlignment="1">
      <alignment vertical="center"/>
    </xf>
    <xf numFmtId="165" fontId="17" fillId="3" borderId="15" xfId="2" applyNumberFormat="1" applyFont="1" applyFill="1" applyBorder="1" applyAlignment="1">
      <alignment horizontal="center" vertical="center" wrapText="1"/>
    </xf>
    <xf numFmtId="0" fontId="17" fillId="3" borderId="15" xfId="2" applyNumberFormat="1" applyFont="1" applyFill="1" applyBorder="1" applyAlignment="1">
      <alignment horizontal="center" vertical="center" wrapText="1"/>
    </xf>
    <xf numFmtId="0" fontId="14" fillId="2" borderId="11" xfId="0" applyFont="1" applyFill="1" applyBorder="1" applyAlignment="1">
      <alignment vertical="top" wrapText="1"/>
    </xf>
    <xf numFmtId="166" fontId="8" fillId="2" borderId="11" xfId="1" applyNumberFormat="1" applyFont="1" applyFill="1" applyBorder="1" applyAlignment="1">
      <alignment vertical="center"/>
    </xf>
    <xf numFmtId="0" fontId="4" fillId="2" borderId="29" xfId="0" applyFont="1" applyFill="1" applyBorder="1" applyAlignment="1">
      <alignment horizontal="center" wrapText="1"/>
    </xf>
    <xf numFmtId="0" fontId="3" fillId="4" borderId="23" xfId="0" applyFont="1" applyFill="1" applyBorder="1" applyAlignment="1">
      <alignment wrapText="1"/>
    </xf>
    <xf numFmtId="167" fontId="3" fillId="4" borderId="23" xfId="3" applyNumberFormat="1" applyFont="1" applyFill="1" applyBorder="1"/>
    <xf numFmtId="165" fontId="3" fillId="4" borderId="23" xfId="2" applyNumberFormat="1" applyFont="1" applyFill="1" applyBorder="1"/>
    <xf numFmtId="37" fontId="3" fillId="4" borderId="23" xfId="2" applyNumberFormat="1" applyFont="1" applyFill="1" applyBorder="1"/>
    <xf numFmtId="165" fontId="3" fillId="4" borderId="23" xfId="2" applyNumberFormat="1" applyFont="1" applyFill="1" applyBorder="1" applyAlignment="1">
      <alignment horizontal="center"/>
    </xf>
    <xf numFmtId="0" fontId="3" fillId="4" borderId="23" xfId="2" applyNumberFormat="1" applyFont="1" applyFill="1" applyBorder="1"/>
    <xf numFmtId="0" fontId="3" fillId="4" borderId="31" xfId="0" applyFont="1" applyFill="1" applyBorder="1" applyAlignment="1">
      <alignment horizontal="center"/>
    </xf>
    <xf numFmtId="165" fontId="10" fillId="2" borderId="34" xfId="2" applyNumberFormat="1" applyFont="1" applyFill="1" applyBorder="1" applyAlignment="1">
      <alignment horizontal="center" vertical="center" wrapText="1"/>
    </xf>
    <xf numFmtId="165" fontId="4" fillId="2" borderId="7" xfId="2" applyNumberFormat="1" applyFont="1" applyFill="1" applyBorder="1" applyAlignment="1">
      <alignment horizontal="center" vertical="center" wrapText="1"/>
    </xf>
    <xf numFmtId="165" fontId="4" fillId="2" borderId="34" xfId="2" applyNumberFormat="1" applyFont="1" applyFill="1" applyBorder="1" applyAlignment="1">
      <alignment horizontal="center" vertical="center" wrapText="1"/>
    </xf>
    <xf numFmtId="165" fontId="4" fillId="2" borderId="34" xfId="2" applyNumberFormat="1" applyFont="1" applyFill="1" applyBorder="1" applyAlignment="1">
      <alignment horizontal="center" wrapText="1"/>
    </xf>
    <xf numFmtId="0" fontId="4" fillId="2" borderId="34" xfId="2" applyNumberFormat="1" applyFont="1" applyFill="1" applyBorder="1" applyAlignment="1">
      <alignment horizontal="center" wrapText="1"/>
    </xf>
    <xf numFmtId="0" fontId="4" fillId="2" borderId="34" xfId="0" applyFont="1" applyFill="1" applyBorder="1" applyAlignment="1">
      <alignment horizontal="center" wrapText="1"/>
    </xf>
    <xf numFmtId="0" fontId="4" fillId="2" borderId="7" xfId="0" applyFont="1" applyFill="1" applyBorder="1" applyAlignment="1">
      <alignment horizontal="center" wrapText="1"/>
    </xf>
    <xf numFmtId="0" fontId="10" fillId="2" borderId="32"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8" xfId="0" applyFont="1" applyFill="1" applyBorder="1" applyAlignment="1">
      <alignment horizontal="center" vertical="center" wrapText="1"/>
    </xf>
    <xf numFmtId="165" fontId="10" fillId="2" borderId="8" xfId="2" applyNumberFormat="1" applyFont="1" applyFill="1" applyBorder="1" applyAlignment="1">
      <alignment horizontal="center" vertical="center" wrapText="1"/>
    </xf>
    <xf numFmtId="165" fontId="10" fillId="2" borderId="12" xfId="2" applyNumberFormat="1" applyFont="1" applyFill="1" applyBorder="1" applyAlignment="1">
      <alignment horizontal="center" vertical="center" wrapText="1"/>
    </xf>
    <xf numFmtId="165" fontId="10" fillId="2" borderId="10" xfId="2" applyNumberFormat="1" applyFont="1" applyFill="1" applyBorder="1" applyAlignment="1">
      <alignment horizontal="center" vertical="center" wrapText="1"/>
    </xf>
    <xf numFmtId="9" fontId="3" fillId="4" borderId="11" xfId="3" applyFont="1" applyFill="1" applyBorder="1"/>
    <xf numFmtId="165" fontId="3" fillId="4" borderId="24" xfId="2" applyNumberFormat="1" applyFont="1" applyFill="1" applyBorder="1"/>
    <xf numFmtId="9" fontId="3" fillId="4" borderId="35" xfId="3" applyFont="1" applyFill="1" applyBorder="1"/>
    <xf numFmtId="168" fontId="3" fillId="4" borderId="11" xfId="1" applyNumberFormat="1" applyFont="1" applyFill="1" applyBorder="1"/>
    <xf numFmtId="9" fontId="3" fillId="4" borderId="23" xfId="3" applyFont="1" applyFill="1" applyBorder="1"/>
    <xf numFmtId="168" fontId="3" fillId="4" borderId="24" xfId="1" applyNumberFormat="1" applyFont="1" applyFill="1" applyBorder="1"/>
    <xf numFmtId="0" fontId="22" fillId="0" borderId="0" xfId="0" applyFont="1" applyAlignment="1">
      <alignment vertical="center"/>
    </xf>
    <xf numFmtId="0" fontId="23" fillId="2" borderId="2" xfId="0" applyFont="1" applyFill="1" applyBorder="1" applyAlignment="1">
      <alignment horizontal="center" vertical="center"/>
    </xf>
    <xf numFmtId="0" fontId="23" fillId="2" borderId="0" xfId="0" applyFont="1" applyFill="1" applyAlignment="1">
      <alignment horizontal="center" vertical="center"/>
    </xf>
    <xf numFmtId="0" fontId="23" fillId="2" borderId="3" xfId="0" applyFont="1" applyFill="1" applyBorder="1" applyAlignment="1">
      <alignment horizontal="center" vertical="center"/>
    </xf>
    <xf numFmtId="0" fontId="0" fillId="2" borderId="40" xfId="0" applyFill="1" applyBorder="1" applyAlignment="1">
      <alignment vertical="center"/>
    </xf>
    <xf numFmtId="0" fontId="0" fillId="2" borderId="41" xfId="0" applyFill="1" applyBorder="1" applyAlignment="1">
      <alignment vertical="center"/>
    </xf>
    <xf numFmtId="0" fontId="3" fillId="2" borderId="0" xfId="0" applyFont="1" applyFill="1" applyAlignment="1">
      <alignment vertical="center" wrapText="1"/>
    </xf>
    <xf numFmtId="0" fontId="6" fillId="2" borderId="0" xfId="0" applyFont="1" applyFill="1" applyAlignment="1">
      <alignment vertical="center"/>
    </xf>
    <xf numFmtId="0" fontId="6" fillId="2" borderId="3" xfId="0" applyFont="1" applyFill="1" applyBorder="1" applyAlignment="1">
      <alignment vertical="center"/>
    </xf>
    <xf numFmtId="0" fontId="0" fillId="2" borderId="2" xfId="0" applyFill="1" applyBorder="1" applyAlignment="1">
      <alignment vertical="center"/>
    </xf>
    <xf numFmtId="0" fontId="0" fillId="2" borderId="0" xfId="0" applyFill="1" applyAlignment="1">
      <alignment vertical="center"/>
    </xf>
    <xf numFmtId="0" fontId="0" fillId="2" borderId="3" xfId="0" applyFill="1" applyBorder="1" applyAlignment="1">
      <alignment vertical="center"/>
    </xf>
    <xf numFmtId="0" fontId="4" fillId="2" borderId="0" xfId="0" applyFont="1" applyFill="1" applyAlignment="1">
      <alignment horizontal="center" vertical="center"/>
    </xf>
    <xf numFmtId="0" fontId="8" fillId="2" borderId="0" xfId="0" applyFont="1" applyFill="1" applyAlignment="1">
      <alignment horizontal="center" vertical="center"/>
    </xf>
    <xf numFmtId="0" fontId="8"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0" fillId="4" borderId="0" xfId="0" applyFill="1" applyAlignment="1">
      <alignment horizontal="center" vertical="center"/>
    </xf>
    <xf numFmtId="0" fontId="0" fillId="0" borderId="43" xfId="0" applyBorder="1" applyAlignment="1">
      <alignment vertical="center"/>
    </xf>
    <xf numFmtId="0" fontId="0" fillId="0" borderId="44" xfId="0" applyBorder="1" applyAlignment="1">
      <alignment vertical="center"/>
    </xf>
    <xf numFmtId="0" fontId="0" fillId="0" borderId="40" xfId="0" applyBorder="1" applyAlignment="1">
      <alignment vertical="center"/>
    </xf>
    <xf numFmtId="0" fontId="10" fillId="2" borderId="19" xfId="0" applyFont="1" applyFill="1" applyBorder="1" applyAlignment="1">
      <alignment horizontal="center" vertical="center" wrapText="1"/>
    </xf>
    <xf numFmtId="0" fontId="5" fillId="7" borderId="19" xfId="0" applyFont="1" applyFill="1" applyBorder="1" applyAlignment="1">
      <alignment horizontal="center" vertical="center"/>
    </xf>
    <xf numFmtId="0" fontId="5" fillId="7" borderId="42" xfId="0" applyFont="1" applyFill="1" applyBorder="1" applyAlignment="1">
      <alignment horizontal="center" vertical="center"/>
    </xf>
    <xf numFmtId="0" fontId="24" fillId="7" borderId="2" xfId="0" applyFont="1" applyFill="1" applyBorder="1" applyAlignment="1">
      <alignment horizontal="center" vertical="center"/>
    </xf>
    <xf numFmtId="0" fontId="24" fillId="7" borderId="0" xfId="0" applyFont="1" applyFill="1" applyAlignment="1">
      <alignment horizontal="center" vertical="center"/>
    </xf>
    <xf numFmtId="164" fontId="24" fillId="7" borderId="0" xfId="0" applyNumberFormat="1" applyFont="1" applyFill="1" applyAlignment="1">
      <alignment horizontal="center" vertical="center"/>
    </xf>
    <xf numFmtId="0" fontId="24" fillId="7" borderId="3" xfId="0" applyFont="1" applyFill="1" applyBorder="1" applyAlignment="1">
      <alignment horizontal="center" vertical="center"/>
    </xf>
    <xf numFmtId="0" fontId="22" fillId="3" borderId="21" xfId="0" applyFont="1" applyFill="1" applyBorder="1" applyAlignment="1">
      <alignment horizontal="center" vertical="center"/>
    </xf>
    <xf numFmtId="2" fontId="0" fillId="3" borderId="0" xfId="0" applyNumberFormat="1" applyFill="1" applyAlignment="1">
      <alignment horizontal="center" vertical="center"/>
    </xf>
    <xf numFmtId="42" fontId="0" fillId="0" borderId="0" xfId="7" applyFont="1" applyFill="1" applyBorder="1" applyAlignment="1">
      <alignment horizontal="center" vertical="center"/>
    </xf>
    <xf numFmtId="42" fontId="0" fillId="0" borderId="11" xfId="7" applyFont="1" applyBorder="1" applyAlignment="1">
      <alignment horizontal="center" vertical="center"/>
    </xf>
    <xf numFmtId="0" fontId="0" fillId="3" borderId="21" xfId="0" applyFill="1" applyBorder="1" applyAlignment="1">
      <alignment horizontal="center" vertical="center"/>
    </xf>
    <xf numFmtId="0" fontId="0" fillId="3" borderId="22" xfId="0" applyFill="1" applyBorder="1" applyAlignment="1">
      <alignment horizontal="center" vertical="center"/>
    </xf>
    <xf numFmtId="42" fontId="0" fillId="0" borderId="23" xfId="7" applyFont="1" applyFill="1" applyBorder="1" applyAlignment="1">
      <alignment horizontal="center" vertical="center"/>
    </xf>
    <xf numFmtId="42" fontId="0" fillId="0" borderId="24" xfId="7" applyFont="1" applyBorder="1" applyAlignment="1">
      <alignment horizontal="center" vertical="center"/>
    </xf>
    <xf numFmtId="2" fontId="0" fillId="8" borderId="0" xfId="0" applyNumberFormat="1" applyFill="1" applyAlignment="1">
      <alignment horizontal="center" vertical="center"/>
    </xf>
    <xf numFmtId="0" fontId="0" fillId="8" borderId="0" xfId="0" applyFill="1" applyAlignment="1">
      <alignment horizontal="center" vertical="center"/>
    </xf>
    <xf numFmtId="2" fontId="0" fillId="8" borderId="23" xfId="0" applyNumberFormat="1" applyFill="1" applyBorder="1" applyAlignment="1">
      <alignment horizontal="center" vertical="center"/>
    </xf>
    <xf numFmtId="0" fontId="0" fillId="8" borderId="23" xfId="0" applyFill="1" applyBorder="1" applyAlignment="1">
      <alignment horizontal="center" vertical="center"/>
    </xf>
    <xf numFmtId="0" fontId="0" fillId="3" borderId="0" xfId="0" applyFill="1" applyAlignment="1">
      <alignment vertical="center"/>
    </xf>
    <xf numFmtId="0" fontId="0" fillId="0" borderId="3" xfId="0" applyBorder="1" applyAlignment="1">
      <alignment vertical="center"/>
    </xf>
    <xf numFmtId="0" fontId="0" fillId="3" borderId="2" xfId="0" applyFill="1" applyBorder="1" applyAlignment="1">
      <alignment vertical="center"/>
    </xf>
    <xf numFmtId="0" fontId="0" fillId="0" borderId="5" xfId="0" applyBorder="1" applyAlignment="1">
      <alignment vertical="center"/>
    </xf>
    <xf numFmtId="0" fontId="0" fillId="0" borderId="6" xfId="0" applyBorder="1" applyAlignment="1">
      <alignment vertical="center"/>
    </xf>
    <xf numFmtId="0" fontId="0" fillId="3" borderId="3" xfId="0" applyFill="1" applyBorder="1" applyAlignment="1">
      <alignment vertical="center"/>
    </xf>
    <xf numFmtId="0" fontId="22" fillId="3" borderId="0" xfId="0" applyFont="1" applyFill="1" applyAlignment="1">
      <alignment vertical="center"/>
    </xf>
    <xf numFmtId="2" fontId="0" fillId="3" borderId="0" xfId="3" applyNumberFormat="1" applyFont="1" applyFill="1" applyBorder="1" applyAlignment="1">
      <alignment horizontal="center" vertical="center"/>
    </xf>
    <xf numFmtId="0" fontId="5" fillId="7" borderId="63" xfId="0" applyFont="1" applyFill="1" applyBorder="1" applyAlignment="1">
      <alignment horizontal="center" vertical="center"/>
    </xf>
    <xf numFmtId="0" fontId="5" fillId="7" borderId="64" xfId="0" applyFont="1" applyFill="1" applyBorder="1" applyAlignment="1">
      <alignment horizontal="center" vertical="center"/>
    </xf>
    <xf numFmtId="0" fontId="5" fillId="7" borderId="64" xfId="0" applyFont="1" applyFill="1" applyBorder="1" applyAlignment="1">
      <alignment horizontal="center" vertical="center" wrapText="1"/>
    </xf>
    <xf numFmtId="0" fontId="0" fillId="2" borderId="22" xfId="0" applyFill="1" applyBorder="1"/>
    <xf numFmtId="165" fontId="4" fillId="2" borderId="65" xfId="2" applyNumberFormat="1" applyFont="1" applyFill="1" applyBorder="1" applyAlignment="1">
      <alignment horizontal="right" vertical="center"/>
    </xf>
    <xf numFmtId="165" fontId="10" fillId="2" borderId="23" xfId="2" applyNumberFormat="1" applyFont="1" applyFill="1" applyBorder="1" applyAlignment="1">
      <alignment horizontal="left"/>
    </xf>
    <xf numFmtId="0" fontId="4" fillId="2" borderId="24" xfId="0" applyFont="1" applyFill="1" applyBorder="1" applyAlignment="1">
      <alignment horizontal="right" vertical="center" wrapText="1" indent="1"/>
    </xf>
    <xf numFmtId="0" fontId="13" fillId="2" borderId="2" xfId="0" applyFont="1" applyFill="1" applyBorder="1" applyAlignment="1">
      <alignment vertical="center" wrapText="1"/>
    </xf>
    <xf numFmtId="0" fontId="0" fillId="3" borderId="2" xfId="0" applyFill="1" applyBorder="1" applyAlignment="1">
      <alignment horizontal="center" vertical="center"/>
    </xf>
    <xf numFmtId="0" fontId="0" fillId="3" borderId="0" xfId="0" applyFill="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21" fillId="2" borderId="2" xfId="0" applyFont="1" applyFill="1" applyBorder="1" applyAlignment="1">
      <alignment horizontal="center" vertical="center"/>
    </xf>
    <xf numFmtId="0" fontId="21" fillId="2" borderId="0" xfId="0" applyFont="1" applyFill="1" applyAlignment="1">
      <alignment horizontal="center" vertical="center"/>
    </xf>
    <xf numFmtId="0" fontId="21" fillId="2" borderId="0" xfId="0" applyFont="1" applyFill="1" applyAlignment="1">
      <alignment horizontal="center" vertical="center" wrapText="1"/>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0" fillId="0" borderId="0" xfId="0" applyAlignment="1">
      <alignment horizontal="center" vertical="center"/>
    </xf>
    <xf numFmtId="0" fontId="2" fillId="3" borderId="50" xfId="0" applyFont="1" applyFill="1" applyBorder="1" applyAlignment="1">
      <alignment horizontal="center" vertical="center"/>
    </xf>
    <xf numFmtId="0" fontId="2" fillId="3" borderId="51" xfId="0" applyFont="1" applyFill="1" applyBorder="1" applyAlignment="1">
      <alignment horizontal="center" vertical="center"/>
    </xf>
    <xf numFmtId="0" fontId="2" fillId="3" borderId="52"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48" xfId="0" applyFont="1" applyFill="1" applyBorder="1" applyAlignment="1">
      <alignment horizontal="center" vertical="center"/>
    </xf>
    <xf numFmtId="0" fontId="20" fillId="2" borderId="62" xfId="0" applyFont="1" applyFill="1" applyBorder="1" applyAlignment="1">
      <alignment horizontal="center" vertical="center"/>
    </xf>
    <xf numFmtId="0" fontId="20" fillId="2" borderId="49" xfId="0" applyFont="1" applyFill="1" applyBorder="1" applyAlignment="1">
      <alignment horizontal="center" vertical="center"/>
    </xf>
    <xf numFmtId="0" fontId="20" fillId="2" borderId="0" xfId="0" applyFont="1" applyFill="1" applyAlignment="1">
      <alignment horizontal="center" vertical="center"/>
    </xf>
    <xf numFmtId="0" fontId="20" fillId="2" borderId="7" xfId="0" applyFont="1" applyFill="1" applyBorder="1" applyAlignment="1">
      <alignment horizontal="center" vertical="center"/>
    </xf>
    <xf numFmtId="0" fontId="4" fillId="2" borderId="0" xfId="0" applyFont="1" applyFill="1" applyAlignment="1">
      <alignment horizontal="center" vertical="center"/>
    </xf>
    <xf numFmtId="0" fontId="10" fillId="2" borderId="39" xfId="0" applyFont="1" applyFill="1" applyBorder="1" applyAlignment="1">
      <alignment horizontal="center" vertical="center"/>
    </xf>
    <xf numFmtId="0" fontId="10" fillId="2" borderId="40" xfId="0" applyFont="1" applyFill="1" applyBorder="1" applyAlignment="1">
      <alignment horizontal="center" vertical="center"/>
    </xf>
    <xf numFmtId="0" fontId="10" fillId="2" borderId="41" xfId="0" applyFont="1" applyFill="1" applyBorder="1" applyAlignment="1">
      <alignment horizontal="center" vertical="center"/>
    </xf>
    <xf numFmtId="0" fontId="20" fillId="2" borderId="8" xfId="0" applyFont="1" applyFill="1" applyBorder="1" applyAlignment="1">
      <alignment horizontal="center" vertical="center"/>
    </xf>
    <xf numFmtId="0" fontId="20" fillId="2" borderId="9" xfId="0" applyFont="1" applyFill="1" applyBorder="1" applyAlignment="1">
      <alignment horizontal="center" vertical="center"/>
    </xf>
    <xf numFmtId="0" fontId="20" fillId="2" borderId="10" xfId="0" applyFont="1" applyFill="1" applyBorder="1" applyAlignment="1">
      <alignment horizontal="center" vertical="center"/>
    </xf>
    <xf numFmtId="44" fontId="2" fillId="4" borderId="59" xfId="2" applyFont="1" applyFill="1" applyBorder="1" applyAlignment="1">
      <alignment horizontal="center" vertical="center"/>
    </xf>
    <xf numFmtId="44" fontId="2" fillId="4" borderId="60" xfId="2" applyFont="1" applyFill="1" applyBorder="1" applyAlignment="1">
      <alignment horizontal="center" vertical="center"/>
    </xf>
    <xf numFmtId="44" fontId="2" fillId="4" borderId="61" xfId="2" applyFont="1" applyFill="1" applyBorder="1" applyAlignment="1">
      <alignment horizontal="center" vertical="center"/>
    </xf>
    <xf numFmtId="44" fontId="2" fillId="5" borderId="56" xfId="2" applyFont="1" applyFill="1" applyBorder="1" applyAlignment="1">
      <alignment horizontal="center" vertical="center"/>
    </xf>
    <xf numFmtId="44" fontId="2" fillId="5" borderId="57" xfId="2" applyFont="1" applyFill="1" applyBorder="1" applyAlignment="1">
      <alignment horizontal="center" vertical="center"/>
    </xf>
    <xf numFmtId="44" fontId="2" fillId="5" borderId="58" xfId="2" applyFont="1" applyFill="1" applyBorder="1" applyAlignment="1">
      <alignment horizontal="center" vertical="center"/>
    </xf>
    <xf numFmtId="2" fontId="2" fillId="5" borderId="53" xfId="0" applyNumberFormat="1" applyFont="1" applyFill="1" applyBorder="1" applyAlignment="1">
      <alignment horizontal="center" vertical="center"/>
    </xf>
    <xf numFmtId="2" fontId="2" fillId="5" borderId="54" xfId="0" applyNumberFormat="1" applyFont="1" applyFill="1" applyBorder="1" applyAlignment="1">
      <alignment horizontal="center" vertical="center"/>
    </xf>
    <xf numFmtId="2" fontId="2" fillId="5" borderId="55" xfId="0" applyNumberFormat="1" applyFont="1" applyFill="1" applyBorder="1" applyAlignment="1">
      <alignment horizontal="center" vertical="center"/>
    </xf>
    <xf numFmtId="165" fontId="10" fillId="2" borderId="14" xfId="2" applyNumberFormat="1" applyFont="1" applyFill="1" applyBorder="1" applyAlignment="1">
      <alignment horizontal="center" vertical="center" wrapText="1"/>
    </xf>
    <xf numFmtId="165" fontId="10" fillId="2" borderId="13" xfId="2" applyNumberFormat="1" applyFont="1" applyFill="1" applyBorder="1" applyAlignment="1">
      <alignment horizontal="center" vertical="center" wrapText="1"/>
    </xf>
    <xf numFmtId="0" fontId="12" fillId="0" borderId="40" xfId="0" applyFont="1" applyBorder="1" applyAlignment="1">
      <alignment horizontal="center" vertical="center" wrapText="1"/>
    </xf>
    <xf numFmtId="0" fontId="15" fillId="0" borderId="0" xfId="4" applyFont="1" applyBorder="1" applyAlignment="1">
      <alignment horizontal="center" vertical="center"/>
    </xf>
    <xf numFmtId="0" fontId="15" fillId="0" borderId="5" xfId="4" applyFont="1" applyBorder="1" applyAlignment="1">
      <alignment horizontal="center" vertical="center"/>
    </xf>
    <xf numFmtId="0" fontId="7" fillId="2" borderId="18" xfId="0" applyFont="1" applyFill="1" applyBorder="1" applyAlignment="1">
      <alignment horizontal="center" vertical="center"/>
    </xf>
    <xf numFmtId="0" fontId="7" fillId="2" borderId="19" xfId="0" applyFont="1" applyFill="1" applyBorder="1" applyAlignment="1">
      <alignment horizontal="center" vertical="center"/>
    </xf>
    <xf numFmtId="0" fontId="7" fillId="2" borderId="33" xfId="0" applyFont="1" applyFill="1" applyBorder="1" applyAlignment="1">
      <alignment horizontal="center" vertical="center"/>
    </xf>
    <xf numFmtId="165" fontId="16" fillId="3" borderId="15" xfId="2" applyNumberFormat="1" applyFont="1" applyFill="1" applyBorder="1" applyAlignment="1">
      <alignment horizontal="center" vertical="center" wrapText="1"/>
    </xf>
    <xf numFmtId="0" fontId="0" fillId="0" borderId="39" xfId="0" applyBorder="1" applyAlignment="1">
      <alignment horizontal="center"/>
    </xf>
    <xf numFmtId="0" fontId="0" fillId="0" borderId="40" xfId="0" applyBorder="1" applyAlignment="1">
      <alignment horizontal="center"/>
    </xf>
    <xf numFmtId="0" fontId="0" fillId="0" borderId="2" xfId="0" applyBorder="1" applyAlignment="1">
      <alignment horizontal="center"/>
    </xf>
    <xf numFmtId="0" fontId="0" fillId="0" borderId="0" xfId="0" applyAlignment="1">
      <alignment horizontal="center"/>
    </xf>
    <xf numFmtId="0" fontId="0" fillId="0" borderId="4" xfId="0" applyBorder="1" applyAlignment="1">
      <alignment horizontal="center"/>
    </xf>
    <xf numFmtId="0" fontId="0" fillId="0" borderId="5" xfId="0" applyBorder="1" applyAlignment="1">
      <alignment horizontal="center"/>
    </xf>
    <xf numFmtId="0" fontId="17" fillId="3" borderId="15" xfId="2" applyNumberFormat="1" applyFont="1" applyFill="1" applyBorder="1" applyAlignment="1">
      <alignment horizontal="center" vertical="center" wrapText="1"/>
    </xf>
    <xf numFmtId="165" fontId="17" fillId="3" borderId="15" xfId="2" applyNumberFormat="1" applyFont="1" applyFill="1" applyBorder="1" applyAlignment="1">
      <alignment horizontal="center" vertical="center" wrapText="1"/>
    </xf>
    <xf numFmtId="0" fontId="0" fillId="6" borderId="40" xfId="0" applyFill="1" applyBorder="1" applyAlignment="1">
      <alignment horizontal="left" vertical="center" wrapText="1"/>
    </xf>
    <xf numFmtId="0" fontId="0" fillId="6" borderId="41" xfId="0" applyFill="1" applyBorder="1" applyAlignment="1">
      <alignment horizontal="left" vertical="center" wrapText="1"/>
    </xf>
    <xf numFmtId="0" fontId="0" fillId="6" borderId="0" xfId="0" applyFill="1" applyAlignment="1">
      <alignment horizontal="left" vertical="center" wrapText="1"/>
    </xf>
    <xf numFmtId="0" fontId="0" fillId="6" borderId="3" xfId="0" applyFill="1" applyBorder="1" applyAlignment="1">
      <alignment horizontal="left" vertical="center" wrapText="1"/>
    </xf>
    <xf numFmtId="0" fontId="0" fillId="6" borderId="5" xfId="0" applyFill="1" applyBorder="1" applyAlignment="1">
      <alignment horizontal="left" vertical="center" wrapText="1"/>
    </xf>
    <xf numFmtId="0" fontId="0" fillId="6" borderId="6" xfId="0" applyFill="1" applyBorder="1" applyAlignment="1">
      <alignment horizontal="left" vertical="center" wrapText="1"/>
    </xf>
    <xf numFmtId="0" fontId="19" fillId="2" borderId="19" xfId="0" applyFont="1" applyFill="1" applyBorder="1" applyAlignment="1">
      <alignment vertical="center"/>
    </xf>
    <xf numFmtId="0" fontId="19" fillId="2" borderId="19" xfId="0" applyFont="1" applyFill="1" applyBorder="1"/>
    <xf numFmtId="0" fontId="19" fillId="2" borderId="19" xfId="0" applyFont="1" applyFill="1" applyBorder="1" applyAlignment="1">
      <alignment horizontal="right" vertical="center"/>
    </xf>
    <xf numFmtId="0" fontId="19" fillId="2" borderId="20" xfId="0" applyFont="1" applyFill="1" applyBorder="1"/>
    <xf numFmtId="0" fontId="26" fillId="0" borderId="0" xfId="0" applyFont="1" applyAlignment="1">
      <alignment vertical="center"/>
    </xf>
    <xf numFmtId="0" fontId="27" fillId="0" borderId="0" xfId="0" applyFont="1"/>
    <xf numFmtId="0" fontId="12" fillId="4" borderId="25" xfId="0" applyFont="1" applyFill="1" applyBorder="1" applyAlignment="1">
      <alignment horizontal="center" vertical="center"/>
    </xf>
    <xf numFmtId="0" fontId="10" fillId="2" borderId="30"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6" fillId="8" borderId="17" xfId="1" applyNumberFormat="1" applyFont="1" applyFill="1" applyBorder="1" applyAlignment="1">
      <alignment horizontal="center" vertical="center"/>
    </xf>
    <xf numFmtId="0" fontId="3" fillId="4" borderId="0" xfId="2" applyNumberFormat="1" applyFont="1" applyFill="1" applyBorder="1" applyAlignment="1">
      <alignment horizontal="center" vertical="center"/>
    </xf>
    <xf numFmtId="0" fontId="6" fillId="0" borderId="68" xfId="0"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30" fillId="2" borderId="40" xfId="0" applyFont="1" applyFill="1" applyBorder="1" applyAlignment="1">
      <alignment vertical="center"/>
    </xf>
    <xf numFmtId="0" fontId="30" fillId="2" borderId="41" xfId="0" applyFont="1" applyFill="1" applyBorder="1" applyAlignment="1">
      <alignment vertical="center"/>
    </xf>
    <xf numFmtId="0" fontId="30" fillId="0" borderId="0" xfId="0" applyFont="1" applyAlignment="1">
      <alignment vertical="center"/>
    </xf>
    <xf numFmtId="0" fontId="22" fillId="0" borderId="40" xfId="0" applyFont="1" applyBorder="1" applyAlignment="1">
      <alignment vertical="center"/>
    </xf>
    <xf numFmtId="0" fontId="4" fillId="2" borderId="0" xfId="0" applyFont="1" applyFill="1" applyBorder="1" applyAlignment="1">
      <alignment horizontal="center" vertical="center"/>
    </xf>
    <xf numFmtId="0" fontId="8" fillId="2" borderId="0" xfId="0" applyFont="1" applyFill="1" applyBorder="1" applyAlignment="1">
      <alignment horizontal="center" vertical="center"/>
    </xf>
    <xf numFmtId="0" fontId="2" fillId="4" borderId="45" xfId="0" applyFont="1" applyFill="1" applyBorder="1" applyAlignment="1">
      <alignment horizontal="center" vertical="center"/>
    </xf>
    <xf numFmtId="0" fontId="12" fillId="3" borderId="36" xfId="0" applyFont="1" applyFill="1" applyBorder="1" applyAlignment="1">
      <alignment horizontal="center" vertical="center"/>
    </xf>
    <xf numFmtId="0" fontId="12" fillId="3" borderId="37" xfId="0" applyFont="1" applyFill="1" applyBorder="1" applyAlignment="1">
      <alignment horizontal="center" vertical="center"/>
    </xf>
    <xf numFmtId="0" fontId="12" fillId="3" borderId="38" xfId="0" applyFont="1" applyFill="1" applyBorder="1" applyAlignment="1">
      <alignment horizontal="center" vertical="center"/>
    </xf>
    <xf numFmtId="9" fontId="31" fillId="4" borderId="45" xfId="3" applyFont="1" applyFill="1" applyBorder="1" applyAlignment="1">
      <alignment horizontal="center" vertical="center"/>
    </xf>
    <xf numFmtId="164" fontId="31" fillId="3" borderId="46" xfId="0" applyNumberFormat="1" applyFont="1" applyFill="1" applyBorder="1" applyAlignment="1">
      <alignment horizontal="center" vertical="center"/>
    </xf>
    <xf numFmtId="0" fontId="10" fillId="2" borderId="2" xfId="0" applyFont="1" applyFill="1" applyBorder="1" applyAlignment="1">
      <alignment horizontal="right" vertical="center" indent="1"/>
    </xf>
    <xf numFmtId="0" fontId="10" fillId="2" borderId="0" xfId="0" applyFont="1" applyFill="1" applyAlignment="1">
      <alignment horizontal="right" vertical="center" indent="1"/>
    </xf>
    <xf numFmtId="0" fontId="10" fillId="2" borderId="2" xfId="0" applyFont="1" applyFill="1" applyBorder="1" applyAlignment="1">
      <alignment horizontal="right" vertical="center" indent="1"/>
    </xf>
    <xf numFmtId="0" fontId="29" fillId="2" borderId="72" xfId="0" applyFont="1" applyFill="1" applyBorder="1" applyAlignment="1">
      <alignment horizontal="left" vertical="center" indent="1"/>
    </xf>
    <xf numFmtId="0" fontId="29" fillId="2" borderId="71" xfId="0" applyFont="1" applyFill="1" applyBorder="1" applyAlignment="1">
      <alignment horizontal="left" vertical="center" indent="1"/>
    </xf>
    <xf numFmtId="0" fontId="0" fillId="0" borderId="71" xfId="0" applyFont="1" applyBorder="1" applyAlignment="1">
      <alignment horizontal="left" vertical="center" wrapText="1"/>
    </xf>
    <xf numFmtId="0" fontId="0" fillId="0" borderId="46" xfId="0" applyFont="1" applyBorder="1" applyAlignment="1">
      <alignment horizontal="left" vertical="center" wrapText="1"/>
    </xf>
    <xf numFmtId="0" fontId="29" fillId="2" borderId="66" xfId="0" applyFont="1" applyFill="1" applyBorder="1" applyAlignment="1">
      <alignment horizontal="left" vertical="center" indent="1"/>
    </xf>
    <xf numFmtId="0" fontId="29" fillId="2" borderId="67" xfId="0" applyFont="1" applyFill="1" applyBorder="1" applyAlignment="1">
      <alignment horizontal="left" vertical="center" indent="1"/>
    </xf>
  </cellXfs>
  <cellStyles count="8">
    <cellStyle name="Comma" xfId="1" builtinId="3"/>
    <cellStyle name="Comma 2" xfId="6" xr:uid="{39C28DEA-6DC5-4ADE-B117-53A876B42FBC}"/>
    <cellStyle name="Currency" xfId="2" builtinId="4"/>
    <cellStyle name="Currency [0]" xfId="7" builtinId="7"/>
    <cellStyle name="Hyperlink" xfId="4" builtinId="8"/>
    <cellStyle name="Normal" xfId="0" builtinId="0"/>
    <cellStyle name="Normal 2 2" xfId="5" xr:uid="{B40C8DD0-A8C7-4037-93CA-B66B4107CC56}"/>
    <cellStyle name="Percent" xfId="3" builtinId="5"/>
  </cellStyles>
  <dxfs count="5">
    <dxf>
      <fill>
        <patternFill>
          <bgColor theme="0" tint="-0.14996795556505021"/>
        </patternFill>
      </fill>
    </dxf>
    <dxf>
      <fill>
        <patternFill>
          <bgColor theme="0"/>
        </patternFill>
      </fill>
    </dxf>
    <dxf>
      <font>
        <color theme="9"/>
      </font>
      <fill>
        <patternFill>
          <bgColor theme="9"/>
        </patternFill>
      </fill>
      <border>
        <left style="thin">
          <color auto="1"/>
        </left>
        <right style="thin">
          <color auto="1"/>
        </right>
        <top style="thin">
          <color auto="1"/>
        </top>
        <bottom style="thin">
          <color auto="1"/>
        </bottom>
      </border>
    </dxf>
    <dxf>
      <font>
        <color rgb="FFFF0000"/>
      </font>
      <fill>
        <patternFill>
          <bgColor rgb="FFFF0000"/>
        </patternFill>
      </fill>
      <border>
        <left style="thin">
          <color auto="1"/>
        </left>
        <right style="thin">
          <color auto="1"/>
        </right>
        <top style="thin">
          <color auto="1"/>
        </top>
        <bottom style="thin">
          <color auto="1"/>
        </bottom>
      </border>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088991088503318E-2"/>
          <c:y val="9.8730146932935886E-2"/>
          <c:w val="0.89798981616973395"/>
          <c:h val="0.63304974821933035"/>
        </c:manualLayout>
      </c:layout>
      <c:barChart>
        <c:barDir val="col"/>
        <c:grouping val="clustered"/>
        <c:varyColors val="0"/>
        <c:ser>
          <c:idx val="1"/>
          <c:order val="0"/>
          <c:spPr>
            <a:solidFill>
              <a:schemeClr val="accent1"/>
            </a:solidFill>
            <a:ln>
              <a:solidFill>
                <a:schemeClr val="tx1"/>
              </a:solidFill>
            </a:ln>
            <a:effectLst/>
          </c:spPr>
          <c:invertIfNegative val="0"/>
          <c:cat>
            <c:numRef>
              <c:f>Gantt!$H$66:$H$85</c:f>
              <c:numCache>
                <c:formatCode>General</c:formatCode>
                <c:ptCount val="20"/>
                <c:pt idx="0">
                  <c:v>44</c:v>
                </c:pt>
                <c:pt idx="1">
                  <c:v>46</c:v>
                </c:pt>
                <c:pt idx="2">
                  <c:v>48</c:v>
                </c:pt>
                <c:pt idx="3">
                  <c:v>50</c:v>
                </c:pt>
                <c:pt idx="4">
                  <c:v>52</c:v>
                </c:pt>
                <c:pt idx="5">
                  <c:v>54</c:v>
                </c:pt>
                <c:pt idx="6">
                  <c:v>56</c:v>
                </c:pt>
                <c:pt idx="7">
                  <c:v>58</c:v>
                </c:pt>
                <c:pt idx="8">
                  <c:v>60</c:v>
                </c:pt>
                <c:pt idx="9">
                  <c:v>62</c:v>
                </c:pt>
                <c:pt idx="10">
                  <c:v>64</c:v>
                </c:pt>
                <c:pt idx="11">
                  <c:v>66</c:v>
                </c:pt>
                <c:pt idx="12">
                  <c:v>68</c:v>
                </c:pt>
                <c:pt idx="13">
                  <c:v>70</c:v>
                </c:pt>
                <c:pt idx="14">
                  <c:v>72</c:v>
                </c:pt>
                <c:pt idx="15">
                  <c:v>74</c:v>
                </c:pt>
                <c:pt idx="16">
                  <c:v>76</c:v>
                </c:pt>
                <c:pt idx="17">
                  <c:v>78</c:v>
                </c:pt>
                <c:pt idx="18">
                  <c:v>80</c:v>
                </c:pt>
                <c:pt idx="19">
                  <c:v>82</c:v>
                </c:pt>
              </c:numCache>
            </c:numRef>
          </c:cat>
          <c:val>
            <c:numRef>
              <c:f>Gantt!$J$66:$J$85</c:f>
              <c:numCache>
                <c:formatCode>General</c:formatCode>
                <c:ptCount val="20"/>
                <c:pt idx="0">
                  <c:v>0</c:v>
                </c:pt>
                <c:pt idx="1">
                  <c:v>6</c:v>
                </c:pt>
                <c:pt idx="2">
                  <c:v>23</c:v>
                </c:pt>
                <c:pt idx="3">
                  <c:v>59</c:v>
                </c:pt>
                <c:pt idx="4">
                  <c:v>138</c:v>
                </c:pt>
                <c:pt idx="5">
                  <c:v>175</c:v>
                </c:pt>
                <c:pt idx="6">
                  <c:v>173</c:v>
                </c:pt>
                <c:pt idx="7">
                  <c:v>169</c:v>
                </c:pt>
                <c:pt idx="8">
                  <c:v>109</c:v>
                </c:pt>
                <c:pt idx="9">
                  <c:v>83</c:v>
                </c:pt>
                <c:pt idx="10">
                  <c:v>40</c:v>
                </c:pt>
                <c:pt idx="11">
                  <c:v>18</c:v>
                </c:pt>
                <c:pt idx="12">
                  <c:v>3</c:v>
                </c:pt>
                <c:pt idx="13">
                  <c:v>4</c:v>
                </c:pt>
                <c:pt idx="14">
                  <c:v>0</c:v>
                </c:pt>
                <c:pt idx="15">
                  <c:v>0</c:v>
                </c:pt>
                <c:pt idx="16">
                  <c:v>0</c:v>
                </c:pt>
                <c:pt idx="17">
                  <c:v>0</c:v>
                </c:pt>
                <c:pt idx="18">
                  <c:v>0</c:v>
                </c:pt>
                <c:pt idx="19">
                  <c:v>0</c:v>
                </c:pt>
              </c:numCache>
            </c:numRef>
          </c:val>
          <c:extLst>
            <c:ext xmlns:c16="http://schemas.microsoft.com/office/drawing/2014/chart" uri="{C3380CC4-5D6E-409C-BE32-E72D297353CC}">
              <c16:uniqueId val="{00000000-2854-4980-809B-601D19FE16C4}"/>
            </c:ext>
          </c:extLst>
        </c:ser>
        <c:dLbls>
          <c:showLegendKey val="0"/>
          <c:showVal val="0"/>
          <c:showCatName val="0"/>
          <c:showSerName val="0"/>
          <c:showPercent val="0"/>
          <c:showBubbleSize val="0"/>
        </c:dLbls>
        <c:gapWidth val="0"/>
        <c:overlap val="-27"/>
        <c:axId val="302025807"/>
        <c:axId val="27831935"/>
      </c:barChart>
      <c:catAx>
        <c:axId val="302025807"/>
        <c:scaling>
          <c:orientation val="minMax"/>
        </c:scaling>
        <c:delete val="0"/>
        <c:axPos val="b"/>
        <c:title>
          <c:tx>
            <c:rich>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US"/>
                  <a:t>Weeks Duration</a:t>
                </a:r>
              </a:p>
            </c:rich>
          </c:tx>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7831935"/>
        <c:crosses val="autoZero"/>
        <c:auto val="1"/>
        <c:lblAlgn val="ctr"/>
        <c:lblOffset val="100"/>
        <c:noMultiLvlLbl val="0"/>
      </c:catAx>
      <c:valAx>
        <c:axId val="2783193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US"/>
                  <a:t>Count by Week </a:t>
                </a:r>
              </a:p>
            </c:rich>
          </c:tx>
          <c:layout>
            <c:manualLayout>
              <c:xMode val="edge"/>
              <c:yMode val="edge"/>
              <c:x val="8.9303365102960976E-3"/>
              <c:y val="0.12350158805496586"/>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30202580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35879619899316"/>
          <c:y val="5.0750259991085997E-2"/>
          <c:w val="0.66841088315465802"/>
          <c:h val="0.73239075884745175"/>
        </c:manualLayout>
      </c:layout>
      <c:scatterChart>
        <c:scatterStyle val="smoothMarker"/>
        <c:varyColors val="0"/>
        <c:ser>
          <c:idx val="0"/>
          <c:order val="0"/>
          <c:spPr>
            <a:ln w="19050" cap="rnd">
              <a:solidFill>
                <a:schemeClr val="accent6">
                  <a:lumMod val="50000"/>
                </a:schemeClr>
              </a:solidFill>
              <a:prstDash val="solid"/>
              <a:round/>
            </a:ln>
            <a:effectLst/>
          </c:spPr>
          <c:marker>
            <c:symbol val="none"/>
          </c:marker>
          <c:xVal>
            <c:numLit>
              <c:formatCode>General</c:formatCode>
              <c:ptCount val="54"/>
            </c:numLit>
          </c:xVal>
          <c:yVal>
            <c:numLit>
              <c:formatCode>General</c:formatCode>
              <c:ptCount val="54"/>
            </c:numLit>
          </c:yVal>
          <c:smooth val="1"/>
          <c:extLst>
            <c:ext xmlns:c16="http://schemas.microsoft.com/office/drawing/2014/chart" uri="{C3380CC4-5D6E-409C-BE32-E72D297353CC}">
              <c16:uniqueId val="{00000000-F048-47A7-B653-DB887710DBAA}"/>
            </c:ext>
          </c:extLst>
        </c:ser>
        <c:ser>
          <c:idx val="1"/>
          <c:order val="1"/>
          <c:spPr>
            <a:ln w="19050" cap="rnd">
              <a:solidFill>
                <a:schemeClr val="accent2"/>
              </a:solidFill>
              <a:round/>
            </a:ln>
            <a:effectLst/>
          </c:spPr>
          <c:marker>
            <c:symbol val="none"/>
          </c:marker>
          <c:xVal>
            <c:strRef>
              <c:f>'https://hubbardresearch0.sharepoint.com/sites/hubbardresearch.com/Shared Documents/Hubbard Decision Research (Old Dropbox)/Webinars (now Training)/AIE Academy courses/HTMA in Project Management/[Simple One4One Substitution]Simple One4One Substitution'!#REF!</c:f>
              <c:strCache>
                <c:ptCount val="1"/>
                <c:pt idx="0">
                  <c:v>#REF!</c:v>
                </c:pt>
              </c:strCache>
            </c:strRef>
          </c:xVal>
          <c:yVal>
            <c:numRef>
              <c:f>'[2]Simple One4One Substitution'!#REF!</c:f>
              <c:numCache>
                <c:formatCode>General</c:formatCode>
                <c:ptCount val="1"/>
                <c:pt idx="0">
                  <c:v>1</c:v>
                </c:pt>
              </c:numCache>
            </c:numRef>
          </c:yVal>
          <c:smooth val="1"/>
          <c:extLst>
            <c:ext xmlns:c16="http://schemas.microsoft.com/office/drawing/2014/chart" uri="{C3380CC4-5D6E-409C-BE32-E72D297353CC}">
              <c16:uniqueId val="{00000001-F048-47A7-B653-DB887710DBAA}"/>
            </c:ext>
          </c:extLst>
        </c:ser>
        <c:dLbls>
          <c:showLegendKey val="0"/>
          <c:showVal val="0"/>
          <c:showCatName val="0"/>
          <c:showSerName val="0"/>
          <c:showPercent val="0"/>
          <c:showBubbleSize val="0"/>
        </c:dLbls>
        <c:axId val="197526776"/>
        <c:axId val="197529520"/>
      </c:scatterChart>
      <c:valAx>
        <c:axId val="197526776"/>
        <c:scaling>
          <c:logBase val="10"/>
          <c:orientation val="minMax"/>
          <c:max val="100000000"/>
          <c:min val="500000"/>
        </c:scaling>
        <c:delete val="0"/>
        <c:axPos val="b"/>
        <c:majorGridlines>
          <c:spPr>
            <a:ln w="15875" cap="flat" cmpd="sng" algn="ctr">
              <a:solidFill>
                <a:schemeClr val="tx1"/>
              </a:solidFill>
              <a:round/>
            </a:ln>
            <a:effectLst/>
          </c:spPr>
        </c:majorGridlines>
        <c:minorGridlines>
          <c:spPr>
            <a:ln w="9525" cap="flat" cmpd="sng" algn="ctr">
              <a:solidFill>
                <a:schemeClr val="bg2">
                  <a:lumMod val="75000"/>
                </a:schemeClr>
              </a:solidFill>
              <a:round/>
            </a:ln>
            <a:effectLst/>
          </c:spPr>
        </c:minorGridlines>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sz="1100" b="1"/>
                  <a:t>Loss Exceeded</a:t>
                </a:r>
              </a:p>
            </c:rich>
          </c:tx>
          <c:layout>
            <c:manualLayout>
              <c:xMode val="edge"/>
              <c:yMode val="edge"/>
              <c:x val="0.41474782294972373"/>
              <c:y val="0.91483806269499335"/>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97529520"/>
        <c:crossesAt val="1.0000000000000002E-3"/>
        <c:crossBetween val="midCat"/>
      </c:valAx>
      <c:valAx>
        <c:axId val="197529520"/>
        <c:scaling>
          <c:orientation val="minMax"/>
          <c:max val="1"/>
          <c:min val="1.0000000000000002E-2"/>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US" sz="1100" b="1"/>
                  <a:t>Probability of Exceeding Loss</a:t>
                </a:r>
              </a:p>
            </c:rich>
          </c:tx>
          <c:layout>
            <c:manualLayout>
              <c:xMode val="edge"/>
              <c:yMode val="edge"/>
              <c:x val="3.2882808321958085E-2"/>
              <c:y val="5.6244700181708053E-2"/>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crossAx val="197526776"/>
        <c:crossesAt val="1000000"/>
        <c:crossBetween val="midCat"/>
      </c:valAx>
      <c:spPr>
        <a:noFill/>
        <a:ln>
          <a:solidFill>
            <a:schemeClr val="tx2"/>
          </a:solid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croll" dx="48" fmlaLink="$B$4" horiz="1" max="1000" min="1" page="10" val="568"/>
</file>

<file path=xl/ctrlProps/ctrlProp2.xml><?xml version="1.0" encoding="utf-8"?>
<formControlPr xmlns="http://schemas.microsoft.com/office/spreadsheetml/2009/9/main" objectType="Scroll" dx="48" fmlaLink="Gantt!$B$4" horiz="1" max="1000" min="1" page="10" val="568"/>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hubbardresearch.com/" TargetMode="Externa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281940</xdr:colOff>
          <xdr:row>3</xdr:row>
          <xdr:rowOff>7620</xdr:rowOff>
        </xdr:from>
        <xdr:to>
          <xdr:col>4</xdr:col>
          <xdr:colOff>731520</xdr:colOff>
          <xdr:row>3</xdr:row>
          <xdr:rowOff>297180</xdr:rowOff>
        </xdr:to>
        <xdr:sp macro="" textlink="">
          <xdr:nvSpPr>
            <xdr:cNvPr id="1025" name="Scroll Bar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xdr:twoCellAnchor>
    <xdr:from>
      <xdr:col>6</xdr:col>
      <xdr:colOff>1</xdr:colOff>
      <xdr:row>2</xdr:row>
      <xdr:rowOff>125505</xdr:rowOff>
    </xdr:from>
    <xdr:to>
      <xdr:col>27</xdr:col>
      <xdr:colOff>1</xdr:colOff>
      <xdr:row>8</xdr:row>
      <xdr:rowOff>109070</xdr:rowOff>
    </xdr:to>
    <xdr:graphicFrame macro="">
      <xdr:nvGraphicFramePr>
        <xdr:cNvPr id="6" name="Chart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114299</xdr:colOff>
      <xdr:row>0</xdr:row>
      <xdr:rowOff>495300</xdr:rowOff>
    </xdr:from>
    <xdr:to>
      <xdr:col>2</xdr:col>
      <xdr:colOff>831728</xdr:colOff>
      <xdr:row>2</xdr:row>
      <xdr:rowOff>38100</xdr:rowOff>
    </xdr:to>
    <xdr:pic>
      <xdr:nvPicPr>
        <xdr:cNvPr id="2" name="Picture 1">
          <a:hlinkClick xmlns:r="http://schemas.openxmlformats.org/officeDocument/2006/relationships" r:id="rId2"/>
          <a:extLst>
            <a:ext uri="{FF2B5EF4-FFF2-40B4-BE49-F238E27FC236}">
              <a16:creationId xmlns:a16="http://schemas.microsoft.com/office/drawing/2014/main" id="{99FB1A67-CD4B-4847-A54F-F64974B5D8C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114299" y="495300"/>
          <a:ext cx="2660529" cy="1097280"/>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0</xdr:colOff>
      <xdr:row>5</xdr:row>
      <xdr:rowOff>0</xdr:rowOff>
    </xdr:from>
    <xdr:to>
      <xdr:col>25</xdr:col>
      <xdr:colOff>0</xdr:colOff>
      <xdr:row>11</xdr:row>
      <xdr:rowOff>127000</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7620</xdr:colOff>
          <xdr:row>4</xdr:row>
          <xdr:rowOff>7620</xdr:rowOff>
        </xdr:from>
        <xdr:to>
          <xdr:col>3</xdr:col>
          <xdr:colOff>807720</xdr:colOff>
          <xdr:row>4</xdr:row>
          <xdr:rowOff>259080</xdr:rowOff>
        </xdr:to>
        <xdr:sp macro="" textlink="">
          <xdr:nvSpPr>
            <xdr:cNvPr id="2049" name="Scroll Bar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xdr:spPr>
        </xdr:sp>
        <xdr:clientData fLocksWithSheet="0"/>
      </xdr:twoCellAnchor>
    </mc:Choice>
    <mc:Fallback/>
  </mc:AlternateContent>
  <xdr:twoCellAnchor>
    <xdr:from>
      <xdr:col>0</xdr:col>
      <xdr:colOff>79225</xdr:colOff>
      <xdr:row>0</xdr:row>
      <xdr:rowOff>529008</xdr:rowOff>
    </xdr:from>
    <xdr:to>
      <xdr:col>2</xdr:col>
      <xdr:colOff>95927</xdr:colOff>
      <xdr:row>4</xdr:row>
      <xdr:rowOff>9729</xdr:rowOff>
    </xdr:to>
    <xdr:pic>
      <xdr:nvPicPr>
        <xdr:cNvPr id="3" name="Picture 2">
          <a:hlinkClick xmlns:r="http://schemas.openxmlformats.org/officeDocument/2006/relationships" r:id="rId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tretch/>
      </xdr:blipFill>
      <xdr:spPr bwMode="auto">
        <a:xfrm>
          <a:off x="79225" y="529008"/>
          <a:ext cx="2805622" cy="1157121"/>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Custom 1">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hyperlink" Target="http://www.hubbardresearch.com/" TargetMode="External"/><Relationship Id="rId4" Type="http://schemas.openxmlformats.org/officeDocument/2006/relationships/ctrlProp" Target="../ctrlProps/ctrlProp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03D0E2-0559-41CE-BF49-7ABE89D71251}">
  <dimension ref="A1:AMB1066"/>
  <sheetViews>
    <sheetView showGridLines="0" tabSelected="1" zoomScaleNormal="100" workbookViewId="0">
      <selection sqref="A1:J1"/>
    </sheetView>
  </sheetViews>
  <sheetFormatPr defaultColWidth="8.88671875" defaultRowHeight="14.4" outlineLevelRow="1" x14ac:dyDescent="0.3"/>
  <cols>
    <col min="1" max="1" width="14.44140625" style="22" customWidth="1"/>
    <col min="2" max="2" width="13.88671875" style="22" customWidth="1"/>
    <col min="3" max="3" width="16.6640625" style="22" customWidth="1"/>
    <col min="4" max="5" width="14.44140625" style="22" customWidth="1"/>
    <col min="6" max="9" width="10" style="22" customWidth="1"/>
    <col min="10" max="10" width="11.109375" style="22" customWidth="1"/>
    <col min="11" max="12" width="10" style="22" customWidth="1"/>
    <col min="13" max="82" width="4.44140625" style="22" customWidth="1"/>
    <col min="83" max="83" width="3.109375" style="22" customWidth="1"/>
    <col min="84" max="84" width="2.6640625" style="22" customWidth="1"/>
    <col min="85" max="85" width="14.44140625" style="22" customWidth="1"/>
    <col min="86" max="86" width="15.5546875" style="22" customWidth="1"/>
    <col min="87" max="87" width="16.5546875" style="22" customWidth="1"/>
    <col min="88" max="88" width="14.88671875" style="22" customWidth="1"/>
    <col min="89" max="89" width="24.6640625" style="22" customWidth="1"/>
    <col min="90" max="90" width="28.6640625" style="22" customWidth="1"/>
    <col min="91" max="91" width="27.5546875" style="22" customWidth="1"/>
    <col min="92" max="92" width="34.6640625" style="22" customWidth="1"/>
    <col min="93" max="16384" width="8.88671875" style="22"/>
  </cols>
  <sheetData>
    <row r="1" spans="1:92" s="212" customFormat="1" ht="42" customHeight="1" thickBot="1" x14ac:dyDescent="0.35">
      <c r="A1" s="225" t="s">
        <v>127</v>
      </c>
      <c r="B1" s="226"/>
      <c r="C1" s="226"/>
      <c r="D1" s="226"/>
      <c r="E1" s="226"/>
      <c r="F1" s="226"/>
      <c r="G1" s="226"/>
      <c r="H1" s="226"/>
      <c r="I1" s="226"/>
      <c r="J1" s="226"/>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row>
    <row r="2" spans="1:92" s="23" customFormat="1" ht="80.400000000000006" customHeight="1" thickBot="1" x14ac:dyDescent="0.35">
      <c r="A2" s="207"/>
      <c r="B2" s="208"/>
      <c r="C2" s="209"/>
      <c r="D2" s="227" t="s">
        <v>126</v>
      </c>
      <c r="E2" s="227"/>
      <c r="F2" s="227"/>
      <c r="G2" s="227"/>
      <c r="H2" s="227"/>
      <c r="I2" s="227"/>
      <c r="J2" s="227"/>
      <c r="K2" s="227"/>
      <c r="L2" s="227"/>
      <c r="M2" s="227"/>
      <c r="N2" s="227"/>
      <c r="O2" s="227"/>
      <c r="P2" s="227"/>
      <c r="Q2" s="227"/>
      <c r="R2" s="227"/>
      <c r="S2" s="227"/>
      <c r="T2" s="227"/>
      <c r="U2" s="227"/>
      <c r="V2" s="227"/>
      <c r="W2" s="227"/>
      <c r="X2" s="227"/>
      <c r="Y2" s="227"/>
      <c r="Z2" s="227"/>
      <c r="AA2" s="228"/>
      <c r="AB2" s="81"/>
      <c r="AC2" s="81"/>
      <c r="AD2" s="81"/>
      <c r="AE2" s="81"/>
      <c r="AF2" s="81"/>
      <c r="AG2" s="81"/>
      <c r="AH2" s="81"/>
      <c r="AI2" s="81"/>
      <c r="AJ2" s="81"/>
      <c r="AK2" s="81"/>
      <c r="AL2" s="81"/>
      <c r="AM2" s="81"/>
      <c r="AN2" s="81"/>
      <c r="AO2" s="81"/>
      <c r="AP2" s="81"/>
      <c r="AQ2" s="81"/>
      <c r="AR2" s="81"/>
      <c r="AS2" s="81"/>
      <c r="AT2" s="81"/>
      <c r="AU2" s="81"/>
      <c r="AV2" s="81"/>
      <c r="AW2" s="81"/>
      <c r="AX2" s="81"/>
      <c r="AY2" s="82"/>
      <c r="AZ2" s="82"/>
      <c r="BA2" s="82"/>
      <c r="BB2" s="82"/>
      <c r="BC2" s="82"/>
      <c r="BD2" s="82"/>
      <c r="BE2" s="82"/>
      <c r="BF2" s="82"/>
      <c r="BG2" s="82"/>
      <c r="BH2" s="82"/>
      <c r="BI2" s="82"/>
      <c r="BJ2" s="82"/>
      <c r="BK2" s="82"/>
      <c r="BL2" s="82"/>
      <c r="BM2" s="82"/>
      <c r="BN2" s="82"/>
      <c r="BO2" s="82"/>
      <c r="BP2" s="82"/>
      <c r="BQ2" s="82"/>
      <c r="BR2" s="82"/>
      <c r="BS2" s="82"/>
      <c r="BT2" s="82"/>
      <c r="BU2" s="82"/>
      <c r="BV2" s="82"/>
      <c r="BW2" s="82"/>
      <c r="BX2" s="82"/>
      <c r="BY2" s="82"/>
      <c r="BZ2" s="82"/>
      <c r="CA2" s="82"/>
      <c r="CB2" s="82"/>
      <c r="CC2" s="82"/>
      <c r="CD2" s="83"/>
    </row>
    <row r="3" spans="1:92" ht="18" customHeight="1" thickBot="1" x14ac:dyDescent="0.35">
      <c r="A3" s="84"/>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147" t="s">
        <v>0</v>
      </c>
      <c r="AE3" s="148"/>
      <c r="AF3" s="148"/>
      <c r="AG3" s="148"/>
      <c r="AH3" s="148"/>
      <c r="AI3" s="148"/>
      <c r="AJ3" s="148"/>
      <c r="AK3" s="148"/>
      <c r="AL3" s="148"/>
      <c r="AM3" s="148"/>
      <c r="AN3" s="149"/>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6"/>
    </row>
    <row r="4" spans="1:92" ht="24" customHeight="1" x14ac:dyDescent="0.3">
      <c r="A4" s="224" t="s">
        <v>1</v>
      </c>
      <c r="B4" s="201">
        <v>568</v>
      </c>
      <c r="C4" s="87"/>
      <c r="D4" s="87"/>
      <c r="E4" s="87"/>
      <c r="F4" s="87"/>
      <c r="G4" s="88"/>
      <c r="H4" s="88"/>
      <c r="I4" s="88"/>
      <c r="J4" s="88"/>
      <c r="K4" s="88"/>
      <c r="L4" s="88"/>
      <c r="M4" s="88"/>
      <c r="N4" s="88"/>
      <c r="O4" s="88"/>
      <c r="P4" s="88"/>
      <c r="Q4" s="88"/>
      <c r="R4" s="88"/>
      <c r="S4" s="88"/>
      <c r="T4" s="88"/>
      <c r="U4" s="88"/>
      <c r="V4" s="88"/>
      <c r="W4" s="88"/>
      <c r="X4" s="88"/>
      <c r="Y4" s="88"/>
      <c r="Z4" s="88"/>
      <c r="AA4" s="88"/>
      <c r="AB4" s="88"/>
      <c r="AC4" s="88"/>
      <c r="AD4" s="150" t="s">
        <v>2</v>
      </c>
      <c r="AE4" s="151"/>
      <c r="AF4" s="151"/>
      <c r="AG4" s="151"/>
      <c r="AH4" s="151"/>
      <c r="AI4" s="151"/>
      <c r="AJ4" s="152"/>
      <c r="AK4" s="163">
        <v>1500000</v>
      </c>
      <c r="AL4" s="164"/>
      <c r="AM4" s="164"/>
      <c r="AN4" s="165"/>
      <c r="AO4" s="88"/>
      <c r="AP4" s="88"/>
      <c r="AQ4" s="88"/>
      <c r="AR4" s="88"/>
      <c r="AS4" s="88"/>
      <c r="AT4" s="88"/>
      <c r="AU4" s="88"/>
      <c r="AV4" s="88"/>
      <c r="AW4" s="88"/>
      <c r="AX4" s="88"/>
      <c r="AY4" s="88"/>
      <c r="AZ4" s="88"/>
      <c r="BA4" s="88"/>
      <c r="BB4" s="88"/>
      <c r="BC4" s="88"/>
      <c r="BD4" s="88"/>
      <c r="BE4" s="88"/>
      <c r="BF4" s="88"/>
      <c r="BG4" s="88"/>
      <c r="BH4" s="88"/>
      <c r="BI4" s="88"/>
      <c r="BJ4" s="88"/>
      <c r="BK4" s="88"/>
      <c r="BL4" s="88"/>
      <c r="BM4" s="88"/>
      <c r="BN4" s="88"/>
      <c r="BO4" s="88"/>
      <c r="BP4" s="88"/>
      <c r="BQ4" s="88"/>
      <c r="BR4" s="88"/>
      <c r="BS4" s="88"/>
      <c r="BT4" s="88"/>
      <c r="BU4" s="88"/>
      <c r="BV4" s="88"/>
      <c r="BW4" s="88"/>
      <c r="BX4" s="88"/>
      <c r="BY4" s="88"/>
      <c r="BZ4" s="88"/>
      <c r="CA4" s="88"/>
      <c r="CB4" s="88"/>
      <c r="CC4" s="88"/>
      <c r="CD4" s="89"/>
    </row>
    <row r="5" spans="1:92" ht="18" customHeight="1" x14ac:dyDescent="0.3">
      <c r="A5" s="90"/>
      <c r="B5" s="87"/>
      <c r="C5" s="87"/>
      <c r="D5" s="87"/>
      <c r="E5" s="87"/>
      <c r="F5" s="87"/>
      <c r="G5" s="88"/>
      <c r="H5" s="88"/>
      <c r="I5" s="88"/>
      <c r="J5" s="88"/>
      <c r="K5" s="88"/>
      <c r="L5" s="88"/>
      <c r="M5" s="88"/>
      <c r="N5" s="88"/>
      <c r="O5" s="88"/>
      <c r="P5" s="88"/>
      <c r="Q5" s="88"/>
      <c r="R5" s="88"/>
      <c r="S5" s="88"/>
      <c r="T5" s="88"/>
      <c r="U5" s="88"/>
      <c r="V5" s="88"/>
      <c r="W5" s="88"/>
      <c r="X5" s="88"/>
      <c r="Y5" s="88"/>
      <c r="Z5" s="88"/>
      <c r="AA5" s="88"/>
      <c r="AB5" s="88"/>
      <c r="AC5" s="88"/>
      <c r="AD5" s="153" t="s">
        <v>3</v>
      </c>
      <c r="AE5" s="154"/>
      <c r="AF5" s="154"/>
      <c r="AG5" s="154"/>
      <c r="AH5" s="154"/>
      <c r="AI5" s="154"/>
      <c r="AJ5" s="155"/>
      <c r="AK5" s="166">
        <f>AVERAGE(D66:D1066)+AK4</f>
        <v>2813162.6800287748</v>
      </c>
      <c r="AL5" s="167"/>
      <c r="AM5" s="167"/>
      <c r="AN5" s="168"/>
      <c r="AO5" s="88"/>
      <c r="AP5" s="88"/>
      <c r="AQ5" s="88"/>
      <c r="AR5" s="88"/>
      <c r="AS5" s="88"/>
      <c r="AT5" s="88"/>
      <c r="AU5" s="88"/>
      <c r="AV5" s="88"/>
      <c r="AW5" s="88"/>
      <c r="AX5" s="88"/>
      <c r="AY5" s="88"/>
      <c r="AZ5" s="88"/>
      <c r="BA5" s="88"/>
      <c r="BB5" s="88"/>
      <c r="BC5" s="88"/>
      <c r="BD5" s="88"/>
      <c r="BE5" s="88"/>
      <c r="BF5" s="88"/>
      <c r="BG5" s="88"/>
      <c r="BH5" s="88"/>
      <c r="BI5" s="88"/>
      <c r="BJ5" s="88"/>
      <c r="BK5" s="88"/>
      <c r="BL5" s="88"/>
      <c r="BM5" s="88"/>
      <c r="BN5" s="88"/>
      <c r="BO5" s="88"/>
      <c r="BP5" s="88"/>
      <c r="BQ5" s="88"/>
      <c r="BR5" s="88"/>
      <c r="BS5" s="88"/>
      <c r="BT5" s="88"/>
      <c r="BU5" s="88"/>
      <c r="BV5" s="88"/>
      <c r="BW5" s="88"/>
      <c r="BX5" s="88"/>
      <c r="BY5" s="88"/>
      <c r="BZ5" s="88"/>
      <c r="CA5" s="88"/>
      <c r="CB5" s="88"/>
      <c r="CC5" s="88"/>
      <c r="CD5" s="89"/>
    </row>
    <row r="6" spans="1:92" ht="24" customHeight="1" thickBot="1" x14ac:dyDescent="0.35">
      <c r="A6" s="222" t="s">
        <v>4</v>
      </c>
      <c r="B6" s="223"/>
      <c r="C6" s="217" t="str" cm="1">
        <f t="array" ref="C6">LOOKUP(2,1/(CN11:CN60&lt;&gt;""),CN11:CN60)</f>
        <v>1.a -&gt; 2.b -&gt; 3.a -&gt; 4.a -&gt; 6.a -&gt; 8.b -&gt; 9.a</v>
      </c>
      <c r="D6" s="218"/>
      <c r="E6" s="219"/>
      <c r="F6" s="87"/>
      <c r="G6" s="88"/>
      <c r="H6" s="88"/>
      <c r="I6" s="88"/>
      <c r="J6" s="88"/>
      <c r="K6" s="88"/>
      <c r="L6" s="88"/>
      <c r="M6" s="88"/>
      <c r="N6" s="88"/>
      <c r="O6" s="88"/>
      <c r="P6" s="88"/>
      <c r="Q6" s="88"/>
      <c r="R6" s="88"/>
      <c r="S6" s="88"/>
      <c r="T6" s="88"/>
      <c r="U6" s="88"/>
      <c r="V6" s="88"/>
      <c r="W6" s="88"/>
      <c r="X6" s="88"/>
      <c r="Y6" s="88"/>
      <c r="Z6" s="88"/>
      <c r="AA6" s="88"/>
      <c r="AB6" s="88"/>
      <c r="AC6" s="88"/>
      <c r="AD6" s="153" t="s">
        <v>5</v>
      </c>
      <c r="AE6" s="154"/>
      <c r="AF6" s="154"/>
      <c r="AG6" s="154"/>
      <c r="AH6" s="154"/>
      <c r="AI6" s="154"/>
      <c r="AJ6" s="155"/>
      <c r="AK6" s="166">
        <f>AVERAGE(E67:E1066)+AK4+SUM('Risk Register'!J10:J29)</f>
        <v>2675196.334404083</v>
      </c>
      <c r="AL6" s="167"/>
      <c r="AM6" s="167"/>
      <c r="AN6" s="168"/>
      <c r="AO6" s="88"/>
      <c r="AP6" s="88"/>
      <c r="AQ6" s="88"/>
      <c r="AR6" s="215"/>
      <c r="AS6" s="88"/>
      <c r="AT6" s="88"/>
      <c r="AU6" s="88"/>
      <c r="AV6" s="88"/>
      <c r="AW6" s="88"/>
      <c r="AX6" s="88"/>
      <c r="AY6" s="88"/>
      <c r="AZ6" s="88"/>
      <c r="BA6" s="88"/>
      <c r="BB6" s="88"/>
      <c r="BC6" s="88"/>
      <c r="BD6" s="88"/>
      <c r="BE6" s="88"/>
      <c r="BF6" s="88"/>
      <c r="BG6" s="88"/>
      <c r="BH6" s="88"/>
      <c r="BI6" s="88"/>
      <c r="BJ6" s="88"/>
      <c r="BK6" s="88"/>
      <c r="BL6" s="88"/>
      <c r="BM6" s="88"/>
      <c r="BN6" s="88"/>
      <c r="BO6" s="88"/>
      <c r="BP6" s="88"/>
      <c r="BQ6" s="88"/>
      <c r="BR6" s="88"/>
      <c r="BS6" s="88"/>
      <c r="BT6" s="88"/>
      <c r="BU6" s="88"/>
      <c r="BV6" s="88"/>
      <c r="BW6" s="88"/>
      <c r="BX6" s="88"/>
      <c r="BY6" s="88"/>
      <c r="BZ6" s="88"/>
      <c r="CA6" s="88"/>
      <c r="CB6" s="88"/>
      <c r="CC6" s="88"/>
      <c r="CD6" s="89"/>
    </row>
    <row r="7" spans="1:92" ht="18" customHeight="1" thickBot="1" x14ac:dyDescent="0.35">
      <c r="A7" s="90"/>
      <c r="B7" s="87"/>
      <c r="C7" s="87"/>
      <c r="D7" s="87"/>
      <c r="E7" s="87"/>
      <c r="F7" s="87"/>
      <c r="G7" s="88"/>
      <c r="H7" s="88"/>
      <c r="I7" s="88"/>
      <c r="J7" s="88"/>
      <c r="K7" s="88"/>
      <c r="L7" s="88"/>
      <c r="M7" s="88"/>
      <c r="N7" s="88"/>
      <c r="O7" s="88"/>
      <c r="P7" s="88"/>
      <c r="Q7" s="88"/>
      <c r="R7" s="88"/>
      <c r="S7" s="88"/>
      <c r="T7" s="88"/>
      <c r="U7" s="88"/>
      <c r="V7" s="88"/>
      <c r="W7" s="88"/>
      <c r="X7" s="88"/>
      <c r="Y7" s="88"/>
      <c r="Z7" s="88"/>
      <c r="AA7" s="88"/>
      <c r="AB7" s="88"/>
      <c r="AC7" s="88"/>
      <c r="AD7" s="160" t="s">
        <v>6</v>
      </c>
      <c r="AE7" s="161"/>
      <c r="AF7" s="161"/>
      <c r="AG7" s="161"/>
      <c r="AH7" s="161"/>
      <c r="AI7" s="161"/>
      <c r="AJ7" s="162"/>
      <c r="AK7" s="169">
        <f>AVERAGE(B67:B1066)</f>
        <v>55.379571148309097</v>
      </c>
      <c r="AL7" s="170"/>
      <c r="AM7" s="170"/>
      <c r="AN7" s="171"/>
      <c r="AO7" s="88"/>
      <c r="AP7" s="156" t="s">
        <v>7</v>
      </c>
      <c r="AQ7" s="214"/>
      <c r="AR7" s="216">
        <v>1</v>
      </c>
      <c r="AS7" s="88"/>
      <c r="AT7" s="88"/>
      <c r="AU7" s="88"/>
      <c r="AV7" s="88"/>
      <c r="AW7" s="88"/>
      <c r="AX7" s="88"/>
      <c r="AY7" s="88"/>
      <c r="AZ7" s="88"/>
      <c r="BA7" s="88"/>
      <c r="BB7" s="88"/>
      <c r="BC7" s="88"/>
      <c r="BD7" s="88"/>
      <c r="BE7" s="88"/>
      <c r="BF7" s="88"/>
      <c r="BG7" s="88"/>
      <c r="BH7" s="88"/>
      <c r="BI7" s="88"/>
      <c r="BJ7" s="88"/>
      <c r="BK7" s="88"/>
      <c r="BL7" s="88"/>
      <c r="BM7" s="88"/>
      <c r="BN7" s="88"/>
      <c r="BO7" s="88"/>
      <c r="BP7" s="88"/>
      <c r="BQ7" s="88"/>
      <c r="BR7" s="88"/>
      <c r="BS7" s="88"/>
      <c r="BT7" s="88"/>
      <c r="BU7" s="88"/>
      <c r="BV7" s="88"/>
      <c r="BW7" s="88"/>
      <c r="BX7" s="88"/>
      <c r="BY7" s="88"/>
      <c r="BZ7" s="88"/>
      <c r="CA7" s="88"/>
      <c r="CB7" s="88"/>
      <c r="CC7" s="88"/>
      <c r="CD7" s="89"/>
    </row>
    <row r="8" spans="1:92" ht="24" customHeight="1" thickBot="1" x14ac:dyDescent="0.35">
      <c r="A8" s="222" t="s">
        <v>8</v>
      </c>
      <c r="B8" s="223"/>
      <c r="C8" s="220">
        <v>0.5</v>
      </c>
      <c r="D8" s="221">
        <f>PERCENTILE(B67:B1066,C8)</f>
        <v>55.152029563935947</v>
      </c>
      <c r="E8" s="85"/>
      <c r="F8" s="85"/>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8"/>
      <c r="AT8" s="88"/>
      <c r="AU8" s="88"/>
      <c r="AV8" s="88"/>
      <c r="AW8" s="88"/>
      <c r="AX8" s="88"/>
      <c r="AY8" s="88"/>
      <c r="AZ8" s="88"/>
      <c r="BA8" s="88"/>
      <c r="BB8" s="88"/>
      <c r="BC8" s="88"/>
      <c r="BD8" s="88"/>
      <c r="BE8" s="88"/>
      <c r="BF8" s="88"/>
      <c r="BG8" s="88"/>
      <c r="BH8" s="88"/>
      <c r="BI8" s="88"/>
      <c r="BJ8" s="88"/>
      <c r="BK8" s="88"/>
      <c r="BL8" s="88"/>
      <c r="BM8" s="88"/>
      <c r="BN8" s="88"/>
      <c r="BO8" s="88"/>
      <c r="BP8" s="88"/>
      <c r="BQ8" s="88"/>
      <c r="BR8" s="88"/>
      <c r="BS8" s="88"/>
      <c r="BT8" s="88"/>
      <c r="BU8" s="88"/>
      <c r="BV8" s="88"/>
      <c r="BW8" s="88"/>
      <c r="BX8" s="88"/>
      <c r="BY8" s="88"/>
      <c r="BZ8" s="88"/>
      <c r="CA8" s="88"/>
      <c r="CB8" s="88"/>
      <c r="CC8" s="88"/>
      <c r="CD8" s="89"/>
    </row>
    <row r="9" spans="1:92" ht="18" customHeight="1" thickBot="1" x14ac:dyDescent="0.35">
      <c r="A9" s="90"/>
      <c r="B9" s="87"/>
      <c r="C9" s="87"/>
      <c r="D9" s="87"/>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c r="CC9" s="87"/>
      <c r="CD9" s="91"/>
      <c r="CG9" s="157" t="s">
        <v>9</v>
      </c>
      <c r="CH9" s="158"/>
      <c r="CI9" s="158"/>
      <c r="CJ9" s="158"/>
      <c r="CK9" s="158"/>
      <c r="CL9" s="158"/>
      <c r="CM9" s="158"/>
      <c r="CN9" s="159"/>
    </row>
    <row r="10" spans="1:92" s="8" customFormat="1" ht="23.4" customHeight="1" x14ac:dyDescent="0.3">
      <c r="A10" s="123" t="s">
        <v>10</v>
      </c>
      <c r="B10" s="124" t="s">
        <v>11</v>
      </c>
      <c r="C10" s="124" t="s">
        <v>12</v>
      </c>
      <c r="D10" s="124" t="s">
        <v>13</v>
      </c>
      <c r="E10" s="124" t="s">
        <v>14</v>
      </c>
      <c r="F10" s="125" t="s">
        <v>15</v>
      </c>
      <c r="G10" s="125" t="s">
        <v>16</v>
      </c>
      <c r="H10" s="124" t="s">
        <v>17</v>
      </c>
      <c r="I10" s="124" t="s">
        <v>18</v>
      </c>
      <c r="J10" s="124" t="s">
        <v>19</v>
      </c>
      <c r="K10" s="124" t="s">
        <v>20</v>
      </c>
      <c r="L10" s="124" t="s">
        <v>117</v>
      </c>
      <c r="M10" s="97">
        <v>1</v>
      </c>
      <c r="N10" s="97">
        <v>2</v>
      </c>
      <c r="O10" s="97">
        <v>3</v>
      </c>
      <c r="P10" s="97">
        <v>4</v>
      </c>
      <c r="Q10" s="97">
        <v>5</v>
      </c>
      <c r="R10" s="97">
        <v>6</v>
      </c>
      <c r="S10" s="97">
        <v>7</v>
      </c>
      <c r="T10" s="97">
        <v>8</v>
      </c>
      <c r="U10" s="97">
        <v>9</v>
      </c>
      <c r="V10" s="97">
        <v>10</v>
      </c>
      <c r="W10" s="97">
        <v>11</v>
      </c>
      <c r="X10" s="97">
        <v>12</v>
      </c>
      <c r="Y10" s="97">
        <v>13</v>
      </c>
      <c r="Z10" s="97">
        <v>14</v>
      </c>
      <c r="AA10" s="97">
        <v>15</v>
      </c>
      <c r="AB10" s="97">
        <v>16</v>
      </c>
      <c r="AC10" s="97">
        <v>17</v>
      </c>
      <c r="AD10" s="97">
        <v>18</v>
      </c>
      <c r="AE10" s="97">
        <v>19</v>
      </c>
      <c r="AF10" s="97">
        <v>20</v>
      </c>
      <c r="AG10" s="97">
        <v>21</v>
      </c>
      <c r="AH10" s="97">
        <v>22</v>
      </c>
      <c r="AI10" s="97">
        <v>23</v>
      </c>
      <c r="AJ10" s="97">
        <v>24</v>
      </c>
      <c r="AK10" s="97">
        <v>25</v>
      </c>
      <c r="AL10" s="97">
        <v>26</v>
      </c>
      <c r="AM10" s="97">
        <v>27</v>
      </c>
      <c r="AN10" s="97">
        <v>28</v>
      </c>
      <c r="AO10" s="97">
        <v>29</v>
      </c>
      <c r="AP10" s="97">
        <v>30</v>
      </c>
      <c r="AQ10" s="97">
        <v>31</v>
      </c>
      <c r="AR10" s="97">
        <v>32</v>
      </c>
      <c r="AS10" s="97">
        <v>33</v>
      </c>
      <c r="AT10" s="97">
        <v>34</v>
      </c>
      <c r="AU10" s="97">
        <v>35</v>
      </c>
      <c r="AV10" s="97">
        <v>36</v>
      </c>
      <c r="AW10" s="97">
        <v>37</v>
      </c>
      <c r="AX10" s="97">
        <v>38</v>
      </c>
      <c r="AY10" s="97">
        <v>39</v>
      </c>
      <c r="AZ10" s="97">
        <v>40</v>
      </c>
      <c r="BA10" s="97">
        <v>41</v>
      </c>
      <c r="BB10" s="97">
        <v>42</v>
      </c>
      <c r="BC10" s="97">
        <v>43</v>
      </c>
      <c r="BD10" s="97">
        <v>44</v>
      </c>
      <c r="BE10" s="97">
        <v>45</v>
      </c>
      <c r="BF10" s="97">
        <v>46</v>
      </c>
      <c r="BG10" s="97">
        <v>47</v>
      </c>
      <c r="BH10" s="97">
        <v>48</v>
      </c>
      <c r="BI10" s="97">
        <v>49</v>
      </c>
      <c r="BJ10" s="97">
        <v>50</v>
      </c>
      <c r="BK10" s="97">
        <v>51</v>
      </c>
      <c r="BL10" s="97">
        <v>52</v>
      </c>
      <c r="BM10" s="97">
        <v>53</v>
      </c>
      <c r="BN10" s="97">
        <v>54</v>
      </c>
      <c r="BO10" s="97">
        <v>55</v>
      </c>
      <c r="BP10" s="97">
        <v>56</v>
      </c>
      <c r="BQ10" s="97">
        <v>57</v>
      </c>
      <c r="BR10" s="97">
        <v>58</v>
      </c>
      <c r="BS10" s="97">
        <v>59</v>
      </c>
      <c r="BT10" s="97">
        <v>60</v>
      </c>
      <c r="BU10" s="97">
        <v>61</v>
      </c>
      <c r="BV10" s="97">
        <v>62</v>
      </c>
      <c r="BW10" s="97">
        <v>63</v>
      </c>
      <c r="BX10" s="97">
        <v>64</v>
      </c>
      <c r="BY10" s="97">
        <v>65</v>
      </c>
      <c r="BZ10" s="97">
        <v>66</v>
      </c>
      <c r="CA10" s="97">
        <v>67</v>
      </c>
      <c r="CB10" s="97">
        <v>68</v>
      </c>
      <c r="CC10" s="97">
        <v>69</v>
      </c>
      <c r="CD10" s="98">
        <v>70</v>
      </c>
      <c r="CG10" s="76" t="s">
        <v>21</v>
      </c>
      <c r="CH10" s="77" t="s">
        <v>22</v>
      </c>
      <c r="CI10" s="77" t="s">
        <v>12</v>
      </c>
      <c r="CJ10" s="77" t="s">
        <v>17</v>
      </c>
      <c r="CK10" s="77" t="s">
        <v>18</v>
      </c>
      <c r="CL10" s="77" t="s">
        <v>23</v>
      </c>
      <c r="CM10" s="77" t="s">
        <v>24</v>
      </c>
      <c r="CN10" s="78" t="s">
        <v>25</v>
      </c>
    </row>
    <row r="11" spans="1:92" x14ac:dyDescent="0.3">
      <c r="A11" s="29">
        <v>1</v>
      </c>
      <c r="B11" s="92" t="s">
        <v>26</v>
      </c>
      <c r="C11" s="92"/>
      <c r="D11" s="92">
        <v>3</v>
      </c>
      <c r="E11" s="92">
        <v>5</v>
      </c>
      <c r="F11" s="24">
        <f t="shared" ref="F11:F42" si="0" xml:space="preserve"> IF(ISBLANK(B11),"",(E11-D11)*((MOD((MOD(MOD(999999999999989,MOD($B$4*2499997+$A11*1800451+$AR$7*2000371,7450589)*4658+7450581)*383,99991)*7440893+MOD(MOD(999999999999989,MOD($B$4*2246527+$A11*2399993+$AR$7*2100869,7450987)*7580+7560584)*17669,7440893))*1343,4294967296))+0.5)/2^32+D11)</f>
        <v>4.4942089740652591</v>
      </c>
      <c r="G11" s="24" cm="1">
        <f t="array" ref="G11">IF(ISBLANK(B11),"",SUMPRODUCT((ISNUMBER(MATCH('Risk Register'!$I$10:$I$29,B11,0)))*('Risk Register'!$T$10:$T$29)))</f>
        <v>1.796174779598261</v>
      </c>
      <c r="H11" s="24" cm="1">
        <f t="array" ref="H11">IF(ISBLANK(B11),"",IF(C11="",0,MAX(INDEX(_xlfn._xlws.FILTER(B$11:I$61,IF(ISERR(FIND(B$11:B$61,C11,1)),0,1)),,8))))</f>
        <v>0</v>
      </c>
      <c r="I11" s="24">
        <f>IF(ISBLANK(B11),"",H11+G11+F11)</f>
        <v>6.2903837536635203</v>
      </c>
      <c r="J11" s="24" t="str">
        <f>IF(ISBLANK(B11),"",IF(ISERR(FIND(B11,C$6,1)),"","CP"))</f>
        <v>CP</v>
      </c>
      <c r="K11" s="25" cm="1">
        <f t="array" ref="K11">IF(ISBLANK(B11),"",SUM(IF(ISERR(FIND(B11,C$67:C$1066)),0,1))/1000)</f>
        <v>0.72899999999999998</v>
      </c>
      <c r="L11" s="122">
        <f>IFERROR(AVERAGE(Q67:AMB67)*K11,"")</f>
        <v>2.4674010823158556</v>
      </c>
      <c r="M11" s="41">
        <f t="shared" ref="M11:V20" si="1">IF(AND($H11&lt;=M$10-1,$I11&gt;=M$10-1),IF($J11="CP",2,1),"")</f>
        <v>2</v>
      </c>
      <c r="N11" s="42">
        <f t="shared" si="1"/>
        <v>2</v>
      </c>
      <c r="O11" s="42">
        <f t="shared" si="1"/>
        <v>2</v>
      </c>
      <c r="P11" s="42">
        <f t="shared" si="1"/>
        <v>2</v>
      </c>
      <c r="Q11" s="42">
        <f t="shared" si="1"/>
        <v>2</v>
      </c>
      <c r="R11" s="42">
        <f t="shared" si="1"/>
        <v>2</v>
      </c>
      <c r="S11" s="42">
        <f t="shared" si="1"/>
        <v>2</v>
      </c>
      <c r="T11" s="42" t="str">
        <f t="shared" si="1"/>
        <v/>
      </c>
      <c r="U11" s="42" t="str">
        <f t="shared" si="1"/>
        <v/>
      </c>
      <c r="V11" s="42" t="str">
        <f t="shared" si="1"/>
        <v/>
      </c>
      <c r="W11" s="42" t="str">
        <f t="shared" ref="W11:AF20" si="2">IF(AND($H11&lt;=W$10-1,$I11&gt;=W$10-1),IF($J11="CP",2,1),"")</f>
        <v/>
      </c>
      <c r="X11" s="42" t="str">
        <f t="shared" si="2"/>
        <v/>
      </c>
      <c r="Y11" s="42" t="str">
        <f t="shared" si="2"/>
        <v/>
      </c>
      <c r="Z11" s="42" t="str">
        <f t="shared" si="2"/>
        <v/>
      </c>
      <c r="AA11" s="42" t="str">
        <f t="shared" si="2"/>
        <v/>
      </c>
      <c r="AB11" s="42" t="str">
        <f t="shared" si="2"/>
        <v/>
      </c>
      <c r="AC11" s="42" t="str">
        <f t="shared" si="2"/>
        <v/>
      </c>
      <c r="AD11" s="42" t="str">
        <f t="shared" si="2"/>
        <v/>
      </c>
      <c r="AE11" s="42" t="str">
        <f t="shared" si="2"/>
        <v/>
      </c>
      <c r="AF11" s="42" t="str">
        <f t="shared" si="2"/>
        <v/>
      </c>
      <c r="AG11" s="42" t="str">
        <f t="shared" ref="AG11:AP20" si="3">IF(AND($H11&lt;=AG$10-1,$I11&gt;=AG$10-1),IF($J11="CP",2,1),"")</f>
        <v/>
      </c>
      <c r="AH11" s="42" t="str">
        <f t="shared" si="3"/>
        <v/>
      </c>
      <c r="AI11" s="42" t="str">
        <f t="shared" si="3"/>
        <v/>
      </c>
      <c r="AJ11" s="42" t="str">
        <f t="shared" si="3"/>
        <v/>
      </c>
      <c r="AK11" s="42" t="str">
        <f t="shared" si="3"/>
        <v/>
      </c>
      <c r="AL11" s="42" t="str">
        <f t="shared" si="3"/>
        <v/>
      </c>
      <c r="AM11" s="42" t="str">
        <f t="shared" si="3"/>
        <v/>
      </c>
      <c r="AN11" s="42" t="str">
        <f t="shared" si="3"/>
        <v/>
      </c>
      <c r="AO11" s="42" t="str">
        <f t="shared" si="3"/>
        <v/>
      </c>
      <c r="AP11" s="42" t="str">
        <f t="shared" si="3"/>
        <v/>
      </c>
      <c r="AQ11" s="42" t="str">
        <f t="shared" ref="AQ11:AZ20" si="4">IF(AND($H11&lt;=AQ$10-1,$I11&gt;=AQ$10-1),IF($J11="CP",2,1),"")</f>
        <v/>
      </c>
      <c r="AR11" s="42" t="str">
        <f t="shared" si="4"/>
        <v/>
      </c>
      <c r="AS11" s="42" t="str">
        <f t="shared" si="4"/>
        <v/>
      </c>
      <c r="AT11" s="42" t="str">
        <f t="shared" si="4"/>
        <v/>
      </c>
      <c r="AU11" s="42" t="str">
        <f t="shared" si="4"/>
        <v/>
      </c>
      <c r="AV11" s="42" t="str">
        <f t="shared" si="4"/>
        <v/>
      </c>
      <c r="AW11" s="42" t="str">
        <f t="shared" si="4"/>
        <v/>
      </c>
      <c r="AX11" s="42" t="str">
        <f t="shared" si="4"/>
        <v/>
      </c>
      <c r="AY11" s="42" t="str">
        <f t="shared" si="4"/>
        <v/>
      </c>
      <c r="AZ11" s="42" t="str">
        <f t="shared" si="4"/>
        <v/>
      </c>
      <c r="BA11" s="42" t="str">
        <f t="shared" ref="BA11:BJ20" si="5">IF(AND($H11&lt;=BA$10-1,$I11&gt;=BA$10-1),IF($J11="CP",2,1),"")</f>
        <v/>
      </c>
      <c r="BB11" s="42" t="str">
        <f t="shared" si="5"/>
        <v/>
      </c>
      <c r="BC11" s="42" t="str">
        <f t="shared" si="5"/>
        <v/>
      </c>
      <c r="BD11" s="42" t="str">
        <f t="shared" si="5"/>
        <v/>
      </c>
      <c r="BE11" s="42" t="str">
        <f t="shared" si="5"/>
        <v/>
      </c>
      <c r="BF11" s="42" t="str">
        <f t="shared" si="5"/>
        <v/>
      </c>
      <c r="BG11" s="42" t="str">
        <f t="shared" si="5"/>
        <v/>
      </c>
      <c r="BH11" s="42" t="str">
        <f t="shared" si="5"/>
        <v/>
      </c>
      <c r="BI11" s="42" t="str">
        <f t="shared" si="5"/>
        <v/>
      </c>
      <c r="BJ11" s="42" t="str">
        <f t="shared" si="5"/>
        <v/>
      </c>
      <c r="BK11" s="42" t="str">
        <f t="shared" ref="BK11:BT20" si="6">IF(AND($H11&lt;=BK$10-1,$I11&gt;=BK$10-1),IF($J11="CP",2,1),"")</f>
        <v/>
      </c>
      <c r="BL11" s="42" t="str">
        <f t="shared" si="6"/>
        <v/>
      </c>
      <c r="BM11" s="42" t="str">
        <f t="shared" si="6"/>
        <v/>
      </c>
      <c r="BN11" s="42" t="str">
        <f t="shared" si="6"/>
        <v/>
      </c>
      <c r="BO11" s="42" t="str">
        <f t="shared" si="6"/>
        <v/>
      </c>
      <c r="BP11" s="42" t="str">
        <f t="shared" si="6"/>
        <v/>
      </c>
      <c r="BQ11" s="42" t="str">
        <f t="shared" si="6"/>
        <v/>
      </c>
      <c r="BR11" s="42" t="str">
        <f t="shared" si="6"/>
        <v/>
      </c>
      <c r="BS11" s="42" t="str">
        <f t="shared" si="6"/>
        <v/>
      </c>
      <c r="BT11" s="42" t="str">
        <f t="shared" si="6"/>
        <v/>
      </c>
      <c r="BU11" s="42" t="str">
        <f t="shared" ref="BU11:CD20" si="7">IF(AND($H11&lt;=BU$10-1,$I11&gt;=BU$10-1),IF($J11="CP",2,1),"")</f>
        <v/>
      </c>
      <c r="BV11" s="42" t="str">
        <f t="shared" si="7"/>
        <v/>
      </c>
      <c r="BW11" s="42" t="str">
        <f t="shared" si="7"/>
        <v/>
      </c>
      <c r="BX11" s="42" t="str">
        <f t="shared" si="7"/>
        <v/>
      </c>
      <c r="BY11" s="42" t="str">
        <f t="shared" si="7"/>
        <v/>
      </c>
      <c r="BZ11" s="42" t="str">
        <f t="shared" si="7"/>
        <v/>
      </c>
      <c r="CA11" s="42" t="str">
        <f t="shared" si="7"/>
        <v/>
      </c>
      <c r="CB11" s="42" t="str">
        <f t="shared" si="7"/>
        <v/>
      </c>
      <c r="CC11" s="42" t="str">
        <f t="shared" si="7"/>
        <v/>
      </c>
      <c r="CD11" s="93" t="str">
        <f t="shared" si="7"/>
        <v/>
      </c>
      <c r="CG11" s="99">
        <f>INDEX(A11:A60,MATCH(MAX(I11:I60),I11:I60,0),1)</f>
        <v>20</v>
      </c>
      <c r="CH11" s="100" t="str">
        <f>INDEX(B11:B60,MATCH(CG11,A11:A60,0),1)</f>
        <v>9.a</v>
      </c>
      <c r="CI11" s="100" t="str">
        <f>INDEX(C11:C60,MATCH(CG11,A11:A1062,0),1)</f>
        <v>7.a, 8.a, 8.b</v>
      </c>
      <c r="CJ11" s="101">
        <f>INDEX(H11:H60,MATCH(CG11,A11:A1062,0),1)</f>
        <v>48.74312349042728</v>
      </c>
      <c r="CK11" s="101">
        <f>INDEX(I11:I60,MATCH(CG11,A11:A60,0),1)</f>
        <v>54.592308322497303</v>
      </c>
      <c r="CL11" s="100" cm="1">
        <f t="array" ref="CL11">IF(CJ11=0,"",MATCH(MAX(INDEX(_xlfn._xlws.FILTER(B$11:I$60,IF(ISERR(FIND(B$11:B$60,CI11,1)),0,1)),,8)),I$11:I$60,0))</f>
        <v>19</v>
      </c>
      <c r="CM11" s="100" t="str" cm="1">
        <f t="array" ref="CM11">IF(OR(CI11="",CJ11=0),"",INDEX(B$11:B$60,CL11))</f>
        <v>8.b</v>
      </c>
      <c r="CN11" s="102" t="str">
        <f>CH11</f>
        <v>9.a</v>
      </c>
    </row>
    <row r="12" spans="1:92" x14ac:dyDescent="0.3">
      <c r="A12" s="29">
        <v>2</v>
      </c>
      <c r="B12" s="92" t="s">
        <v>27</v>
      </c>
      <c r="C12" s="92"/>
      <c r="D12" s="92">
        <v>5</v>
      </c>
      <c r="E12" s="92">
        <v>11</v>
      </c>
      <c r="F12" s="24">
        <f t="shared" si="0"/>
        <v>5.8193817001301795</v>
      </c>
      <c r="G12" s="24" cm="1">
        <f t="array" ref="G12">IF(ISBLANK(B12),"",SUMPRODUCT((ISNUMBER(MATCH('Risk Register'!$I$10:$I$29,B12,0)))*('Risk Register'!$T$10:$T$29)))</f>
        <v>0</v>
      </c>
      <c r="H12" s="24" cm="1">
        <f t="array" ref="H12">IF(ISBLANK(B12),"",IF(C12="",0,MAX(INDEX(_xlfn._xlws.FILTER(B$11:I$61,IF(ISERR(FIND(B$11:B$61,C12,1)),0,1)),,8))))</f>
        <v>0</v>
      </c>
      <c r="I12" s="24">
        <f t="shared" ref="I12:I60" si="8">IF(ISBLANK(B12),"",H12+G12+F12)</f>
        <v>5.8193817001301795</v>
      </c>
      <c r="J12" s="24" t="str">
        <f t="shared" ref="J12:J60" si="9">IF(ISBLANK(B12),"",IF(ISERR(FIND(B12,C$6,1)),"","CP"))</f>
        <v/>
      </c>
      <c r="K12" s="25" cm="1">
        <f t="array" ref="K12">IF(ISBLANK(B12),"",SUM(IF(ISERR(FIND(B12,C$67:C$1066)),0,1))/1000)</f>
        <v>0</v>
      </c>
      <c r="L12" s="122">
        <f>IFERROR(AVERAGE(Q68:AMB68)*K12,"")</f>
        <v>0</v>
      </c>
      <c r="M12" s="43">
        <f t="shared" si="1"/>
        <v>1</v>
      </c>
      <c r="N12" s="26">
        <f t="shared" si="1"/>
        <v>1</v>
      </c>
      <c r="O12" s="26">
        <f t="shared" si="1"/>
        <v>1</v>
      </c>
      <c r="P12" s="26">
        <f t="shared" si="1"/>
        <v>1</v>
      </c>
      <c r="Q12" s="26">
        <f t="shared" si="1"/>
        <v>1</v>
      </c>
      <c r="R12" s="26">
        <f t="shared" si="1"/>
        <v>1</v>
      </c>
      <c r="S12" s="26" t="str">
        <f t="shared" si="1"/>
        <v/>
      </c>
      <c r="T12" s="26" t="str">
        <f t="shared" si="1"/>
        <v/>
      </c>
      <c r="U12" s="26" t="str">
        <f t="shared" si="1"/>
        <v/>
      </c>
      <c r="V12" s="26" t="str">
        <f t="shared" si="1"/>
        <v/>
      </c>
      <c r="W12" s="26" t="str">
        <f t="shared" si="2"/>
        <v/>
      </c>
      <c r="X12" s="26" t="str">
        <f t="shared" si="2"/>
        <v/>
      </c>
      <c r="Y12" s="26" t="str">
        <f t="shared" si="2"/>
        <v/>
      </c>
      <c r="Z12" s="26" t="str">
        <f t="shared" si="2"/>
        <v/>
      </c>
      <c r="AA12" s="26" t="str">
        <f t="shared" si="2"/>
        <v/>
      </c>
      <c r="AB12" s="26" t="str">
        <f t="shared" si="2"/>
        <v/>
      </c>
      <c r="AC12" s="26" t="str">
        <f t="shared" si="2"/>
        <v/>
      </c>
      <c r="AD12" s="26" t="str">
        <f t="shared" si="2"/>
        <v/>
      </c>
      <c r="AE12" s="26" t="str">
        <f t="shared" si="2"/>
        <v/>
      </c>
      <c r="AF12" s="26" t="str">
        <f t="shared" si="2"/>
        <v/>
      </c>
      <c r="AG12" s="26" t="str">
        <f t="shared" si="3"/>
        <v/>
      </c>
      <c r="AH12" s="26" t="str">
        <f t="shared" si="3"/>
        <v/>
      </c>
      <c r="AI12" s="26" t="str">
        <f t="shared" si="3"/>
        <v/>
      </c>
      <c r="AJ12" s="26" t="str">
        <f t="shared" si="3"/>
        <v/>
      </c>
      <c r="AK12" s="26" t="str">
        <f t="shared" si="3"/>
        <v/>
      </c>
      <c r="AL12" s="26" t="str">
        <f t="shared" si="3"/>
        <v/>
      </c>
      <c r="AM12" s="26" t="str">
        <f t="shared" si="3"/>
        <v/>
      </c>
      <c r="AN12" s="26" t="str">
        <f t="shared" si="3"/>
        <v/>
      </c>
      <c r="AO12" s="26" t="str">
        <f t="shared" si="3"/>
        <v/>
      </c>
      <c r="AP12" s="26" t="str">
        <f t="shared" si="3"/>
        <v/>
      </c>
      <c r="AQ12" s="26" t="str">
        <f t="shared" si="4"/>
        <v/>
      </c>
      <c r="AR12" s="26" t="str">
        <f t="shared" si="4"/>
        <v/>
      </c>
      <c r="AS12" s="26" t="str">
        <f t="shared" si="4"/>
        <v/>
      </c>
      <c r="AT12" s="26" t="str">
        <f t="shared" si="4"/>
        <v/>
      </c>
      <c r="AU12" s="26" t="str">
        <f t="shared" si="4"/>
        <v/>
      </c>
      <c r="AV12" s="26" t="str">
        <f t="shared" si="4"/>
        <v/>
      </c>
      <c r="AW12" s="26" t="str">
        <f t="shared" si="4"/>
        <v/>
      </c>
      <c r="AX12" s="26" t="str">
        <f t="shared" si="4"/>
        <v/>
      </c>
      <c r="AY12" s="26" t="str">
        <f t="shared" si="4"/>
        <v/>
      </c>
      <c r="AZ12" s="26" t="str">
        <f t="shared" si="4"/>
        <v/>
      </c>
      <c r="BA12" s="26" t="str">
        <f t="shared" si="5"/>
        <v/>
      </c>
      <c r="BB12" s="26" t="str">
        <f t="shared" si="5"/>
        <v/>
      </c>
      <c r="BC12" s="26" t="str">
        <f t="shared" si="5"/>
        <v/>
      </c>
      <c r="BD12" s="26" t="str">
        <f t="shared" si="5"/>
        <v/>
      </c>
      <c r="BE12" s="26" t="str">
        <f t="shared" si="5"/>
        <v/>
      </c>
      <c r="BF12" s="26" t="str">
        <f t="shared" si="5"/>
        <v/>
      </c>
      <c r="BG12" s="26" t="str">
        <f t="shared" si="5"/>
        <v/>
      </c>
      <c r="BH12" s="26" t="str">
        <f t="shared" si="5"/>
        <v/>
      </c>
      <c r="BI12" s="26" t="str">
        <f t="shared" si="5"/>
        <v/>
      </c>
      <c r="BJ12" s="26" t="str">
        <f t="shared" si="5"/>
        <v/>
      </c>
      <c r="BK12" s="26" t="str">
        <f t="shared" si="6"/>
        <v/>
      </c>
      <c r="BL12" s="26" t="str">
        <f t="shared" si="6"/>
        <v/>
      </c>
      <c r="BM12" s="26" t="str">
        <f t="shared" si="6"/>
        <v/>
      </c>
      <c r="BN12" s="26" t="str">
        <f t="shared" si="6"/>
        <v/>
      </c>
      <c r="BO12" s="26" t="str">
        <f t="shared" si="6"/>
        <v/>
      </c>
      <c r="BP12" s="26" t="str">
        <f t="shared" si="6"/>
        <v/>
      </c>
      <c r="BQ12" s="26" t="str">
        <f t="shared" si="6"/>
        <v/>
      </c>
      <c r="BR12" s="26" t="str">
        <f t="shared" si="6"/>
        <v/>
      </c>
      <c r="BS12" s="26" t="str">
        <f t="shared" si="6"/>
        <v/>
      </c>
      <c r="BT12" s="26" t="str">
        <f t="shared" si="6"/>
        <v/>
      </c>
      <c r="BU12" s="26" t="str">
        <f t="shared" si="7"/>
        <v/>
      </c>
      <c r="BV12" s="26" t="str">
        <f t="shared" si="7"/>
        <v/>
      </c>
      <c r="BW12" s="26" t="str">
        <f t="shared" si="7"/>
        <v/>
      </c>
      <c r="BX12" s="26" t="str">
        <f t="shared" si="7"/>
        <v/>
      </c>
      <c r="BY12" s="26" t="str">
        <f t="shared" si="7"/>
        <v/>
      </c>
      <c r="BZ12" s="26" t="str">
        <f t="shared" si="7"/>
        <v/>
      </c>
      <c r="CA12" s="26" t="str">
        <f t="shared" si="7"/>
        <v/>
      </c>
      <c r="CB12" s="26" t="str">
        <f t="shared" si="7"/>
        <v/>
      </c>
      <c r="CC12" s="26" t="str">
        <f t="shared" si="7"/>
        <v/>
      </c>
      <c r="CD12" s="94" t="str">
        <f t="shared" si="7"/>
        <v/>
      </c>
      <c r="CG12" s="29">
        <f>IF(CJ11=0,"",CL11)</f>
        <v>19</v>
      </c>
      <c r="CH12" s="30" t="str">
        <f>IF(CJ11=0,"",CM11)</f>
        <v>8.b</v>
      </c>
      <c r="CI12" s="30" t="str" cm="1">
        <f t="array" ref="CI12">IF(OR(CI11="",CJ11=0),"",INDEX(C$11:C$60,CL11))</f>
        <v>6.a,6.b</v>
      </c>
      <c r="CJ12" s="30" cm="1">
        <f t="array" ref="CJ12">IF(OR(CJ11="",CJ11=0),"",INDEX(H$11:H$60,CL11))</f>
        <v>44.546969789027827</v>
      </c>
      <c r="CK12" s="24" cm="1">
        <f t="array" ref="CK12">IF(OR(CJ11="",CJ11=0),"",INDEX(I$11:I$60,CL11))</f>
        <v>48.74312349042728</v>
      </c>
      <c r="CL12" s="30" cm="1">
        <f t="array" ref="CL12">IF(OR(CI12="",CJ12=0),"",MATCH(MAX(INDEX(_xlfn._xlws.FILTER(B$11:I$60,IF(ISERR(FIND(B$11:B$60,CI12,1)),0,1)),,8)),I$11:I$60,0))</f>
        <v>15</v>
      </c>
      <c r="CM12" s="30" t="str" cm="1">
        <f t="array" ref="CM12">IF(OR(CI12="",CJ12=0),"",INDEX(B$11:B$60,CL12))</f>
        <v>6.a</v>
      </c>
      <c r="CN12" s="31" t="str">
        <f t="shared" ref="CN12" si="10">IF(CH12="",CN11,CH12&amp;" -&gt; "&amp;CN11)</f>
        <v>8.b -&gt; 9.a</v>
      </c>
    </row>
    <row r="13" spans="1:92" x14ac:dyDescent="0.3">
      <c r="A13" s="29">
        <v>3</v>
      </c>
      <c r="B13" s="92" t="s">
        <v>28</v>
      </c>
      <c r="C13" s="92"/>
      <c r="D13" s="92">
        <v>6</v>
      </c>
      <c r="E13" s="92">
        <v>10</v>
      </c>
      <c r="F13" s="24">
        <f t="shared" si="0"/>
        <v>6.1225098571740091</v>
      </c>
      <c r="G13" s="24" cm="1">
        <f t="array" ref="G13">IF(ISBLANK(B13),"",SUMPRODUCT((ISNUMBER(MATCH('Risk Register'!$I$10:$I$29,B13,0)))*('Risk Register'!$T$10:$T$29)))</f>
        <v>0</v>
      </c>
      <c r="H13" s="24" cm="1">
        <f t="array" ref="H13">IF(ISBLANK(B13),"",IF(C13="",0,MAX(INDEX(_xlfn._xlws.FILTER(B$11:I$61,IF(ISERR(FIND(B$11:B$61,C13,1)),0,1)),,8))))</f>
        <v>0</v>
      </c>
      <c r="I13" s="24">
        <f t="shared" si="8"/>
        <v>6.1225098571740091</v>
      </c>
      <c r="J13" s="24" t="str">
        <f t="shared" si="9"/>
        <v/>
      </c>
      <c r="K13" s="25" cm="1">
        <f t="array" ref="K13">IF(ISBLANK(B13),"",SUM(IF(ISERR(FIND(B13,C$67:C$1066)),0,1))/1000)</f>
        <v>0</v>
      </c>
      <c r="L13" s="122">
        <f t="shared" ref="L13:L60" si="11">IFERROR(AVERAGE(Q69:AMB69)*K13,"")</f>
        <v>0</v>
      </c>
      <c r="M13" s="43">
        <f t="shared" si="1"/>
        <v>1</v>
      </c>
      <c r="N13" s="26">
        <f t="shared" si="1"/>
        <v>1</v>
      </c>
      <c r="O13" s="26">
        <f t="shared" si="1"/>
        <v>1</v>
      </c>
      <c r="P13" s="26">
        <f t="shared" si="1"/>
        <v>1</v>
      </c>
      <c r="Q13" s="26">
        <f t="shared" si="1"/>
        <v>1</v>
      </c>
      <c r="R13" s="26">
        <f t="shared" si="1"/>
        <v>1</v>
      </c>
      <c r="S13" s="26">
        <f t="shared" si="1"/>
        <v>1</v>
      </c>
      <c r="T13" s="26" t="str">
        <f t="shared" si="1"/>
        <v/>
      </c>
      <c r="U13" s="26" t="str">
        <f t="shared" si="1"/>
        <v/>
      </c>
      <c r="V13" s="26" t="str">
        <f t="shared" si="1"/>
        <v/>
      </c>
      <c r="W13" s="26" t="str">
        <f t="shared" si="2"/>
        <v/>
      </c>
      <c r="X13" s="26" t="str">
        <f t="shared" si="2"/>
        <v/>
      </c>
      <c r="Y13" s="26" t="str">
        <f t="shared" si="2"/>
        <v/>
      </c>
      <c r="Z13" s="26" t="str">
        <f t="shared" si="2"/>
        <v/>
      </c>
      <c r="AA13" s="26" t="str">
        <f t="shared" si="2"/>
        <v/>
      </c>
      <c r="AB13" s="26" t="str">
        <f t="shared" si="2"/>
        <v/>
      </c>
      <c r="AC13" s="26" t="str">
        <f t="shared" si="2"/>
        <v/>
      </c>
      <c r="AD13" s="26" t="str">
        <f t="shared" si="2"/>
        <v/>
      </c>
      <c r="AE13" s="26" t="str">
        <f t="shared" si="2"/>
        <v/>
      </c>
      <c r="AF13" s="26" t="str">
        <f t="shared" si="2"/>
        <v/>
      </c>
      <c r="AG13" s="26" t="str">
        <f t="shared" si="3"/>
        <v/>
      </c>
      <c r="AH13" s="26" t="str">
        <f t="shared" si="3"/>
        <v/>
      </c>
      <c r="AI13" s="26" t="str">
        <f t="shared" si="3"/>
        <v/>
      </c>
      <c r="AJ13" s="26" t="str">
        <f t="shared" si="3"/>
        <v/>
      </c>
      <c r="AK13" s="26" t="str">
        <f t="shared" si="3"/>
        <v/>
      </c>
      <c r="AL13" s="26" t="str">
        <f t="shared" si="3"/>
        <v/>
      </c>
      <c r="AM13" s="26" t="str">
        <f t="shared" si="3"/>
        <v/>
      </c>
      <c r="AN13" s="26" t="str">
        <f t="shared" si="3"/>
        <v/>
      </c>
      <c r="AO13" s="26" t="str">
        <f t="shared" si="3"/>
        <v/>
      </c>
      <c r="AP13" s="26" t="str">
        <f t="shared" si="3"/>
        <v/>
      </c>
      <c r="AQ13" s="26" t="str">
        <f t="shared" si="4"/>
        <v/>
      </c>
      <c r="AR13" s="26" t="str">
        <f t="shared" si="4"/>
        <v/>
      </c>
      <c r="AS13" s="26" t="str">
        <f t="shared" si="4"/>
        <v/>
      </c>
      <c r="AT13" s="26" t="str">
        <f t="shared" si="4"/>
        <v/>
      </c>
      <c r="AU13" s="26" t="str">
        <f t="shared" si="4"/>
        <v/>
      </c>
      <c r="AV13" s="26" t="str">
        <f t="shared" si="4"/>
        <v/>
      </c>
      <c r="AW13" s="26" t="str">
        <f t="shared" si="4"/>
        <v/>
      </c>
      <c r="AX13" s="26" t="str">
        <f t="shared" si="4"/>
        <v/>
      </c>
      <c r="AY13" s="26" t="str">
        <f t="shared" si="4"/>
        <v/>
      </c>
      <c r="AZ13" s="26" t="str">
        <f t="shared" si="4"/>
        <v/>
      </c>
      <c r="BA13" s="26" t="str">
        <f t="shared" si="5"/>
        <v/>
      </c>
      <c r="BB13" s="26" t="str">
        <f t="shared" si="5"/>
        <v/>
      </c>
      <c r="BC13" s="26" t="str">
        <f t="shared" si="5"/>
        <v/>
      </c>
      <c r="BD13" s="26" t="str">
        <f t="shared" si="5"/>
        <v/>
      </c>
      <c r="BE13" s="26" t="str">
        <f t="shared" si="5"/>
        <v/>
      </c>
      <c r="BF13" s="26" t="str">
        <f t="shared" si="5"/>
        <v/>
      </c>
      <c r="BG13" s="26" t="str">
        <f t="shared" si="5"/>
        <v/>
      </c>
      <c r="BH13" s="26" t="str">
        <f t="shared" si="5"/>
        <v/>
      </c>
      <c r="BI13" s="26" t="str">
        <f t="shared" si="5"/>
        <v/>
      </c>
      <c r="BJ13" s="26" t="str">
        <f t="shared" si="5"/>
        <v/>
      </c>
      <c r="BK13" s="26" t="str">
        <f t="shared" si="6"/>
        <v/>
      </c>
      <c r="BL13" s="26" t="str">
        <f t="shared" si="6"/>
        <v/>
      </c>
      <c r="BM13" s="26" t="str">
        <f t="shared" si="6"/>
        <v/>
      </c>
      <c r="BN13" s="26" t="str">
        <f t="shared" si="6"/>
        <v/>
      </c>
      <c r="BO13" s="26" t="str">
        <f t="shared" si="6"/>
        <v/>
      </c>
      <c r="BP13" s="26" t="str">
        <f t="shared" si="6"/>
        <v/>
      </c>
      <c r="BQ13" s="26" t="str">
        <f t="shared" si="6"/>
        <v/>
      </c>
      <c r="BR13" s="26" t="str">
        <f t="shared" si="6"/>
        <v/>
      </c>
      <c r="BS13" s="26" t="str">
        <f t="shared" si="6"/>
        <v/>
      </c>
      <c r="BT13" s="26" t="str">
        <f t="shared" si="6"/>
        <v/>
      </c>
      <c r="BU13" s="26" t="str">
        <f t="shared" si="7"/>
        <v/>
      </c>
      <c r="BV13" s="26" t="str">
        <f t="shared" si="7"/>
        <v/>
      </c>
      <c r="BW13" s="26" t="str">
        <f t="shared" si="7"/>
        <v/>
      </c>
      <c r="BX13" s="26" t="str">
        <f t="shared" si="7"/>
        <v/>
      </c>
      <c r="BY13" s="26" t="str">
        <f t="shared" si="7"/>
        <v/>
      </c>
      <c r="BZ13" s="26" t="str">
        <f t="shared" si="7"/>
        <v/>
      </c>
      <c r="CA13" s="26" t="str">
        <f t="shared" si="7"/>
        <v/>
      </c>
      <c r="CB13" s="26" t="str">
        <f t="shared" si="7"/>
        <v/>
      </c>
      <c r="CC13" s="26" t="str">
        <f t="shared" si="7"/>
        <v/>
      </c>
      <c r="CD13" s="94" t="str">
        <f t="shared" si="7"/>
        <v/>
      </c>
      <c r="CG13" s="29">
        <f t="shared" ref="CG13:CG60" si="12">IF(CJ12=0,"",CL12)</f>
        <v>15</v>
      </c>
      <c r="CH13" s="30" t="str">
        <f t="shared" ref="CH13:CH60" si="13">IF(CJ12=0,"",CM12)</f>
        <v>6.a</v>
      </c>
      <c r="CI13" s="30" t="str" cm="1">
        <f t="array" ref="CI13">IF(OR(CI12="",CJ12=0),"",INDEX(C$11:C$60,CL12))</f>
        <v>4.a, 4.b, 4.c</v>
      </c>
      <c r="CJ13" s="30" cm="1">
        <f t="array" ref="CJ13">IF(OR(CJ12="",CJ12=0),"",INDEX(H$11:H$60,CL12))</f>
        <v>31.806225735059598</v>
      </c>
      <c r="CK13" s="24" cm="1">
        <f t="array" ref="CK13">IF(OR(CJ12="",CJ12=0),"",INDEX(I$11:I$60,CL12))</f>
        <v>44.546969789027827</v>
      </c>
      <c r="CL13" s="30" cm="1">
        <f t="array" ref="CL13">IF(OR(CI13="",CJ13=0),"",MATCH(MAX(INDEX(_xlfn._xlws.FILTER(B$11:I$60,IF(ISERR(FIND(B$11:B$60,CI13,1)),0,1)),,8)),I$11:I$60,0))</f>
        <v>10</v>
      </c>
      <c r="CM13" s="30" t="str" cm="1">
        <f t="array" ref="CM13">IF(OR(CI13="",CJ13=0),"",INDEX(B$11:B$60,CL13))</f>
        <v>4.a</v>
      </c>
      <c r="CN13" s="31" t="str">
        <f t="shared" ref="CN13:CN60" si="14">IF(CH13="",CN12,CH13&amp;" -&gt; "&amp;CN12)</f>
        <v>6.a -&gt; 8.b -&gt; 9.a</v>
      </c>
    </row>
    <row r="14" spans="1:92" x14ac:dyDescent="0.3">
      <c r="A14" s="29">
        <v>4</v>
      </c>
      <c r="B14" s="92" t="s">
        <v>29</v>
      </c>
      <c r="C14" s="92"/>
      <c r="D14" s="92">
        <v>8</v>
      </c>
      <c r="E14" s="92">
        <v>12</v>
      </c>
      <c r="F14" s="24">
        <f t="shared" si="0"/>
        <v>11.541089494246989</v>
      </c>
      <c r="G14" s="24" cm="1">
        <f t="array" ref="G14">IF(ISBLANK(B14),"",SUMPRODUCT((ISNUMBER(MATCH('Risk Register'!$I$10:$I$29,B14,0)))*('Risk Register'!$T$10:$T$29)))</f>
        <v>0</v>
      </c>
      <c r="H14" s="24" cm="1">
        <f t="array" ref="H14">IF(ISBLANK(B14),"",IF(C14="",0,MAX(INDEX(_xlfn._xlws.FILTER(B$11:I$61,IF(ISERR(FIND(B$11:B$61,C14,1)),0,1)),,8))))</f>
        <v>0</v>
      </c>
      <c r="I14" s="24">
        <f t="shared" si="8"/>
        <v>11.541089494246989</v>
      </c>
      <c r="J14" s="24" t="str">
        <f t="shared" si="9"/>
        <v/>
      </c>
      <c r="K14" s="25" cm="1">
        <f t="array" ref="K14">IF(ISBLANK(B14),"",SUM(IF(ISERR(FIND(B14,C$67:C$1066)),0,1))/1000)</f>
        <v>1E-3</v>
      </c>
      <c r="L14" s="122">
        <f t="shared" si="11"/>
        <v>1.1413616474252194E-5</v>
      </c>
      <c r="M14" s="43">
        <f t="shared" si="1"/>
        <v>1</v>
      </c>
      <c r="N14" s="26">
        <f t="shared" si="1"/>
        <v>1</v>
      </c>
      <c r="O14" s="26">
        <f t="shared" si="1"/>
        <v>1</v>
      </c>
      <c r="P14" s="26">
        <f t="shared" si="1"/>
        <v>1</v>
      </c>
      <c r="Q14" s="26">
        <f t="shared" si="1"/>
        <v>1</v>
      </c>
      <c r="R14" s="26">
        <f t="shared" si="1"/>
        <v>1</v>
      </c>
      <c r="S14" s="26">
        <f t="shared" si="1"/>
        <v>1</v>
      </c>
      <c r="T14" s="26">
        <f t="shared" si="1"/>
        <v>1</v>
      </c>
      <c r="U14" s="26">
        <f t="shared" si="1"/>
        <v>1</v>
      </c>
      <c r="V14" s="26">
        <f t="shared" si="1"/>
        <v>1</v>
      </c>
      <c r="W14" s="26">
        <f t="shared" si="2"/>
        <v>1</v>
      </c>
      <c r="X14" s="26">
        <f t="shared" si="2"/>
        <v>1</v>
      </c>
      <c r="Y14" s="26" t="str">
        <f t="shared" si="2"/>
        <v/>
      </c>
      <c r="Z14" s="26" t="str">
        <f t="shared" si="2"/>
        <v/>
      </c>
      <c r="AA14" s="26" t="str">
        <f t="shared" si="2"/>
        <v/>
      </c>
      <c r="AB14" s="26" t="str">
        <f t="shared" si="2"/>
        <v/>
      </c>
      <c r="AC14" s="26" t="str">
        <f t="shared" si="2"/>
        <v/>
      </c>
      <c r="AD14" s="26" t="str">
        <f t="shared" si="2"/>
        <v/>
      </c>
      <c r="AE14" s="26" t="str">
        <f t="shared" si="2"/>
        <v/>
      </c>
      <c r="AF14" s="26" t="str">
        <f t="shared" si="2"/>
        <v/>
      </c>
      <c r="AG14" s="26" t="str">
        <f t="shared" si="3"/>
        <v/>
      </c>
      <c r="AH14" s="26" t="str">
        <f t="shared" si="3"/>
        <v/>
      </c>
      <c r="AI14" s="26" t="str">
        <f t="shared" si="3"/>
        <v/>
      </c>
      <c r="AJ14" s="26" t="str">
        <f t="shared" si="3"/>
        <v/>
      </c>
      <c r="AK14" s="26" t="str">
        <f t="shared" si="3"/>
        <v/>
      </c>
      <c r="AL14" s="26" t="str">
        <f t="shared" si="3"/>
        <v/>
      </c>
      <c r="AM14" s="26" t="str">
        <f t="shared" si="3"/>
        <v/>
      </c>
      <c r="AN14" s="26" t="str">
        <f t="shared" si="3"/>
        <v/>
      </c>
      <c r="AO14" s="26" t="str">
        <f t="shared" si="3"/>
        <v/>
      </c>
      <c r="AP14" s="26" t="str">
        <f t="shared" si="3"/>
        <v/>
      </c>
      <c r="AQ14" s="26" t="str">
        <f t="shared" si="4"/>
        <v/>
      </c>
      <c r="AR14" s="26" t="str">
        <f t="shared" si="4"/>
        <v/>
      </c>
      <c r="AS14" s="26" t="str">
        <f t="shared" si="4"/>
        <v/>
      </c>
      <c r="AT14" s="26" t="str">
        <f t="shared" si="4"/>
        <v/>
      </c>
      <c r="AU14" s="26" t="str">
        <f t="shared" si="4"/>
        <v/>
      </c>
      <c r="AV14" s="26" t="str">
        <f t="shared" si="4"/>
        <v/>
      </c>
      <c r="AW14" s="26" t="str">
        <f t="shared" si="4"/>
        <v/>
      </c>
      <c r="AX14" s="26" t="str">
        <f t="shared" si="4"/>
        <v/>
      </c>
      <c r="AY14" s="26" t="str">
        <f t="shared" si="4"/>
        <v/>
      </c>
      <c r="AZ14" s="26" t="str">
        <f t="shared" si="4"/>
        <v/>
      </c>
      <c r="BA14" s="26" t="str">
        <f t="shared" si="5"/>
        <v/>
      </c>
      <c r="BB14" s="26" t="str">
        <f t="shared" si="5"/>
        <v/>
      </c>
      <c r="BC14" s="26" t="str">
        <f t="shared" si="5"/>
        <v/>
      </c>
      <c r="BD14" s="26" t="str">
        <f t="shared" si="5"/>
        <v/>
      </c>
      <c r="BE14" s="26" t="str">
        <f t="shared" si="5"/>
        <v/>
      </c>
      <c r="BF14" s="26" t="str">
        <f t="shared" si="5"/>
        <v/>
      </c>
      <c r="BG14" s="26" t="str">
        <f t="shared" si="5"/>
        <v/>
      </c>
      <c r="BH14" s="26" t="str">
        <f t="shared" si="5"/>
        <v/>
      </c>
      <c r="BI14" s="26" t="str">
        <f t="shared" si="5"/>
        <v/>
      </c>
      <c r="BJ14" s="26" t="str">
        <f t="shared" si="5"/>
        <v/>
      </c>
      <c r="BK14" s="26" t="str">
        <f t="shared" si="6"/>
        <v/>
      </c>
      <c r="BL14" s="26" t="str">
        <f t="shared" si="6"/>
        <v/>
      </c>
      <c r="BM14" s="26" t="str">
        <f t="shared" si="6"/>
        <v/>
      </c>
      <c r="BN14" s="26" t="str">
        <f t="shared" si="6"/>
        <v/>
      </c>
      <c r="BO14" s="26" t="str">
        <f t="shared" si="6"/>
        <v/>
      </c>
      <c r="BP14" s="26" t="str">
        <f t="shared" si="6"/>
        <v/>
      </c>
      <c r="BQ14" s="26" t="str">
        <f t="shared" si="6"/>
        <v/>
      </c>
      <c r="BR14" s="26" t="str">
        <f t="shared" si="6"/>
        <v/>
      </c>
      <c r="BS14" s="26" t="str">
        <f t="shared" si="6"/>
        <v/>
      </c>
      <c r="BT14" s="26" t="str">
        <f t="shared" si="6"/>
        <v/>
      </c>
      <c r="BU14" s="26" t="str">
        <f t="shared" si="7"/>
        <v/>
      </c>
      <c r="BV14" s="26" t="str">
        <f t="shared" si="7"/>
        <v/>
      </c>
      <c r="BW14" s="26" t="str">
        <f t="shared" si="7"/>
        <v/>
      </c>
      <c r="BX14" s="26" t="str">
        <f t="shared" si="7"/>
        <v/>
      </c>
      <c r="BY14" s="26" t="str">
        <f t="shared" si="7"/>
        <v/>
      </c>
      <c r="BZ14" s="26" t="str">
        <f t="shared" si="7"/>
        <v/>
      </c>
      <c r="CA14" s="26" t="str">
        <f t="shared" si="7"/>
        <v/>
      </c>
      <c r="CB14" s="26" t="str">
        <f t="shared" si="7"/>
        <v/>
      </c>
      <c r="CC14" s="26" t="str">
        <f t="shared" si="7"/>
        <v/>
      </c>
      <c r="CD14" s="94" t="str">
        <f t="shared" si="7"/>
        <v/>
      </c>
      <c r="CG14" s="29">
        <f t="shared" si="12"/>
        <v>10</v>
      </c>
      <c r="CH14" s="30" t="str">
        <f t="shared" si="13"/>
        <v>4.a</v>
      </c>
      <c r="CI14" s="30" t="str" cm="1">
        <f t="array" ref="CI14">IF(OR(CI13="",CJ13=0),"",INDEX(C$11:C$60,CL13))</f>
        <v>1.a, 2.b, 3.a, 1.b</v>
      </c>
      <c r="CJ14" s="30" cm="1">
        <f t="array" ref="CJ14">IF(OR(CJ13="",CJ13=0),"",INDEX(H$11:H$60,CL13))</f>
        <v>25.511356486187907</v>
      </c>
      <c r="CK14" s="24" cm="1">
        <f t="array" ref="CK14">IF(OR(CJ13="",CJ13=0),"",INDEX(I$11:I$60,CL13))</f>
        <v>31.806225735059598</v>
      </c>
      <c r="CL14" s="30" cm="1">
        <f t="array" ref="CL14">IF(OR(CI14="",CJ14=0),"",MATCH(MAX(INDEX(_xlfn._xlws.FILTER(B$11:I$60,IF(ISERR(FIND(B$11:B$60,CI14,1)),0,1)),,8)),I$11:I$60,0))</f>
        <v>8</v>
      </c>
      <c r="CM14" s="30" t="str" cm="1">
        <f t="array" ref="CM14">IF(OR(CI14="",CJ14=0),"",INDEX(B$11:B$60,CL14))</f>
        <v>3.a</v>
      </c>
      <c r="CN14" s="31" t="str">
        <f t="shared" si="14"/>
        <v>4.a -&gt; 6.a -&gt; 8.b -&gt; 9.a</v>
      </c>
    </row>
    <row r="15" spans="1:92" x14ac:dyDescent="0.3">
      <c r="A15" s="29">
        <v>5</v>
      </c>
      <c r="B15" s="92" t="s">
        <v>30</v>
      </c>
      <c r="C15" s="92" t="s">
        <v>26</v>
      </c>
      <c r="D15" s="92">
        <v>7</v>
      </c>
      <c r="E15" s="92">
        <v>13</v>
      </c>
      <c r="F15" s="24">
        <f t="shared" si="0"/>
        <v>10.316016517346725</v>
      </c>
      <c r="G15" s="24" cm="1">
        <f t="array" ref="G15">IF(ISBLANK(B15),"",SUMPRODUCT((ISNUMBER(MATCH('Risk Register'!$I$10:$I$29,B15,0)))*('Risk Register'!$T$10:$T$29)))</f>
        <v>0</v>
      </c>
      <c r="H15" s="24" cm="1">
        <f t="array" ref="H15">IF(ISBLANK(B15),"",IF(C15="",0,MAX(INDEX(_xlfn._xlws.FILTER(B$11:I$61,IF(ISERR(FIND(B$11:B$61,C15,1)),0,1)),,8))))</f>
        <v>6.2903837536635203</v>
      </c>
      <c r="I15" s="24">
        <f t="shared" si="8"/>
        <v>16.606400271010244</v>
      </c>
      <c r="J15" s="24" t="str">
        <f t="shared" si="9"/>
        <v>CP</v>
      </c>
      <c r="K15" s="25" cm="1">
        <f t="array" ref="K15">IF(ISBLANK(B15),"",SUM(IF(ISERR(FIND(B15,C$67:C$1066)),0,1))/1000)</f>
        <v>0.72899999999999998</v>
      </c>
      <c r="L15" s="122">
        <f t="shared" si="11"/>
        <v>5.7475113451742113</v>
      </c>
      <c r="M15" s="43" t="str">
        <f t="shared" si="1"/>
        <v/>
      </c>
      <c r="N15" s="26" t="str">
        <f t="shared" si="1"/>
        <v/>
      </c>
      <c r="O15" s="26" t="str">
        <f t="shared" si="1"/>
        <v/>
      </c>
      <c r="P15" s="26" t="str">
        <f t="shared" si="1"/>
        <v/>
      </c>
      <c r="Q15" s="26" t="str">
        <f t="shared" si="1"/>
        <v/>
      </c>
      <c r="R15" s="26" t="str">
        <f t="shared" si="1"/>
        <v/>
      </c>
      <c r="S15" s="26" t="str">
        <f t="shared" si="1"/>
        <v/>
      </c>
      <c r="T15" s="26">
        <f t="shared" si="1"/>
        <v>2</v>
      </c>
      <c r="U15" s="26">
        <f t="shared" si="1"/>
        <v>2</v>
      </c>
      <c r="V15" s="26">
        <f t="shared" si="1"/>
        <v>2</v>
      </c>
      <c r="W15" s="26">
        <f t="shared" si="2"/>
        <v>2</v>
      </c>
      <c r="X15" s="26">
        <f t="shared" si="2"/>
        <v>2</v>
      </c>
      <c r="Y15" s="26">
        <f t="shared" si="2"/>
        <v>2</v>
      </c>
      <c r="Z15" s="26">
        <f t="shared" si="2"/>
        <v>2</v>
      </c>
      <c r="AA15" s="26">
        <f t="shared" si="2"/>
        <v>2</v>
      </c>
      <c r="AB15" s="26">
        <f t="shared" si="2"/>
        <v>2</v>
      </c>
      <c r="AC15" s="26">
        <f t="shared" si="2"/>
        <v>2</v>
      </c>
      <c r="AD15" s="26" t="str">
        <f t="shared" si="2"/>
        <v/>
      </c>
      <c r="AE15" s="26" t="str">
        <f t="shared" si="2"/>
        <v/>
      </c>
      <c r="AF15" s="26" t="str">
        <f t="shared" si="2"/>
        <v/>
      </c>
      <c r="AG15" s="26" t="str">
        <f t="shared" si="3"/>
        <v/>
      </c>
      <c r="AH15" s="26" t="str">
        <f t="shared" si="3"/>
        <v/>
      </c>
      <c r="AI15" s="26" t="str">
        <f t="shared" si="3"/>
        <v/>
      </c>
      <c r="AJ15" s="26" t="str">
        <f t="shared" si="3"/>
        <v/>
      </c>
      <c r="AK15" s="26" t="str">
        <f t="shared" si="3"/>
        <v/>
      </c>
      <c r="AL15" s="26" t="str">
        <f t="shared" si="3"/>
        <v/>
      </c>
      <c r="AM15" s="26" t="str">
        <f t="shared" si="3"/>
        <v/>
      </c>
      <c r="AN15" s="26" t="str">
        <f t="shared" si="3"/>
        <v/>
      </c>
      <c r="AO15" s="26" t="str">
        <f t="shared" si="3"/>
        <v/>
      </c>
      <c r="AP15" s="26" t="str">
        <f t="shared" si="3"/>
        <v/>
      </c>
      <c r="AQ15" s="26" t="str">
        <f t="shared" si="4"/>
        <v/>
      </c>
      <c r="AR15" s="26" t="str">
        <f t="shared" si="4"/>
        <v/>
      </c>
      <c r="AS15" s="26" t="str">
        <f t="shared" si="4"/>
        <v/>
      </c>
      <c r="AT15" s="26" t="str">
        <f t="shared" si="4"/>
        <v/>
      </c>
      <c r="AU15" s="26" t="str">
        <f t="shared" si="4"/>
        <v/>
      </c>
      <c r="AV15" s="26" t="str">
        <f t="shared" si="4"/>
        <v/>
      </c>
      <c r="AW15" s="26" t="str">
        <f t="shared" si="4"/>
        <v/>
      </c>
      <c r="AX15" s="26" t="str">
        <f t="shared" si="4"/>
        <v/>
      </c>
      <c r="AY15" s="26" t="str">
        <f t="shared" si="4"/>
        <v/>
      </c>
      <c r="AZ15" s="26" t="str">
        <f t="shared" si="4"/>
        <v/>
      </c>
      <c r="BA15" s="26" t="str">
        <f t="shared" si="5"/>
        <v/>
      </c>
      <c r="BB15" s="26" t="str">
        <f t="shared" si="5"/>
        <v/>
      </c>
      <c r="BC15" s="26" t="str">
        <f t="shared" si="5"/>
        <v/>
      </c>
      <c r="BD15" s="26" t="str">
        <f t="shared" si="5"/>
        <v/>
      </c>
      <c r="BE15" s="26" t="str">
        <f t="shared" si="5"/>
        <v/>
      </c>
      <c r="BF15" s="26" t="str">
        <f t="shared" si="5"/>
        <v/>
      </c>
      <c r="BG15" s="26" t="str">
        <f t="shared" si="5"/>
        <v/>
      </c>
      <c r="BH15" s="26" t="str">
        <f t="shared" si="5"/>
        <v/>
      </c>
      <c r="BI15" s="26" t="str">
        <f t="shared" si="5"/>
        <v/>
      </c>
      <c r="BJ15" s="26" t="str">
        <f t="shared" si="5"/>
        <v/>
      </c>
      <c r="BK15" s="26" t="str">
        <f t="shared" si="6"/>
        <v/>
      </c>
      <c r="BL15" s="26" t="str">
        <f t="shared" si="6"/>
        <v/>
      </c>
      <c r="BM15" s="26" t="str">
        <f t="shared" si="6"/>
        <v/>
      </c>
      <c r="BN15" s="26" t="str">
        <f t="shared" si="6"/>
        <v/>
      </c>
      <c r="BO15" s="26" t="str">
        <f t="shared" si="6"/>
        <v/>
      </c>
      <c r="BP15" s="26" t="str">
        <f t="shared" si="6"/>
        <v/>
      </c>
      <c r="BQ15" s="26" t="str">
        <f t="shared" si="6"/>
        <v/>
      </c>
      <c r="BR15" s="26" t="str">
        <f t="shared" si="6"/>
        <v/>
      </c>
      <c r="BS15" s="26" t="str">
        <f t="shared" si="6"/>
        <v/>
      </c>
      <c r="BT15" s="26" t="str">
        <f t="shared" si="6"/>
        <v/>
      </c>
      <c r="BU15" s="26" t="str">
        <f t="shared" si="7"/>
        <v/>
      </c>
      <c r="BV15" s="26" t="str">
        <f t="shared" si="7"/>
        <v/>
      </c>
      <c r="BW15" s="26" t="str">
        <f t="shared" si="7"/>
        <v/>
      </c>
      <c r="BX15" s="26" t="str">
        <f t="shared" si="7"/>
        <v/>
      </c>
      <c r="BY15" s="26" t="str">
        <f t="shared" si="7"/>
        <v/>
      </c>
      <c r="BZ15" s="26" t="str">
        <f t="shared" si="7"/>
        <v/>
      </c>
      <c r="CA15" s="26" t="str">
        <f t="shared" si="7"/>
        <v/>
      </c>
      <c r="CB15" s="26" t="str">
        <f t="shared" si="7"/>
        <v/>
      </c>
      <c r="CC15" s="26" t="str">
        <f t="shared" si="7"/>
        <v/>
      </c>
      <c r="CD15" s="94" t="str">
        <f t="shared" si="7"/>
        <v/>
      </c>
      <c r="CG15" s="29">
        <f t="shared" si="12"/>
        <v>8</v>
      </c>
      <c r="CH15" s="30" t="str">
        <f t="shared" si="13"/>
        <v>3.a</v>
      </c>
      <c r="CI15" s="30" t="str" cm="1">
        <f t="array" ref="CI15">IF(OR(CI14="",CJ14=0),"",INDEX(C$11:C$60,CL14))</f>
        <v>2.a, 2.b, 2.c, 2.d</v>
      </c>
      <c r="CJ15" s="30" cm="1">
        <f t="array" ref="CJ15">IF(OR(CJ14="",CJ14=0),"",INDEX(H$11:H$60,CL14))</f>
        <v>16.606400271010244</v>
      </c>
      <c r="CK15" s="24" cm="1">
        <f t="array" ref="CK15">IF(OR(CJ14="",CJ14=0),"",INDEX(I$11:I$60,CL14))</f>
        <v>25.511356486187907</v>
      </c>
      <c r="CL15" s="30" cm="1">
        <f t="array" ref="CL15">IF(OR(CI15="",CJ15=0),"",MATCH(MAX(INDEX(_xlfn._xlws.FILTER(B$11:I$60,IF(ISERR(FIND(B$11:B$60,CI15,1)),0,1)),,8)),I$11:I$60,0))</f>
        <v>5</v>
      </c>
      <c r="CM15" s="30" t="str" cm="1">
        <f t="array" ref="CM15">IF(OR(CI15="",CJ15=0),"",INDEX(B$11:B$60,CL15))</f>
        <v>2.b</v>
      </c>
      <c r="CN15" s="31" t="str">
        <f t="shared" si="14"/>
        <v>3.a -&gt; 4.a -&gt; 6.a -&gt; 8.b -&gt; 9.a</v>
      </c>
    </row>
    <row r="16" spans="1:92" x14ac:dyDescent="0.3">
      <c r="A16" s="29">
        <v>6</v>
      </c>
      <c r="B16" s="92" t="s">
        <v>31</v>
      </c>
      <c r="C16" s="92"/>
      <c r="D16" s="92">
        <v>6</v>
      </c>
      <c r="E16" s="92">
        <v>12</v>
      </c>
      <c r="F16" s="24">
        <f t="shared" si="0"/>
        <v>11.629181278171018</v>
      </c>
      <c r="G16" s="24" cm="1">
        <f t="array" ref="G16">IF(ISBLANK(B16),"",SUMPRODUCT((ISNUMBER(MATCH('Risk Register'!$I$10:$I$29,B16,0)))*('Risk Register'!$T$10:$T$29)))</f>
        <v>0</v>
      </c>
      <c r="H16" s="24" cm="1">
        <f t="array" ref="H16">IF(ISBLANK(B16),"",IF(C16="",0,MAX(INDEX(_xlfn._xlws.FILTER(B$11:I$61,IF(ISERR(FIND(B$11:B$61,C16,1)),0,1)),,8))))</f>
        <v>0</v>
      </c>
      <c r="I16" s="24">
        <f t="shared" si="8"/>
        <v>11.629181278171018</v>
      </c>
      <c r="J16" s="24" t="str">
        <f t="shared" si="9"/>
        <v/>
      </c>
      <c r="K16" s="25" cm="1">
        <f t="array" ref="K16">IF(ISBLANK(B16),"",SUM(IF(ISERR(FIND(B16,C$67:C$1066)),0,1))/1000)</f>
        <v>0</v>
      </c>
      <c r="L16" s="122">
        <f t="shared" si="11"/>
        <v>0</v>
      </c>
      <c r="M16" s="43">
        <f t="shared" si="1"/>
        <v>1</v>
      </c>
      <c r="N16" s="26">
        <f t="shared" si="1"/>
        <v>1</v>
      </c>
      <c r="O16" s="26">
        <f t="shared" si="1"/>
        <v>1</v>
      </c>
      <c r="P16" s="26">
        <f t="shared" si="1"/>
        <v>1</v>
      </c>
      <c r="Q16" s="26">
        <f t="shared" si="1"/>
        <v>1</v>
      </c>
      <c r="R16" s="26">
        <f t="shared" si="1"/>
        <v>1</v>
      </c>
      <c r="S16" s="26">
        <f t="shared" si="1"/>
        <v>1</v>
      </c>
      <c r="T16" s="26">
        <f>IF(AND($H16&lt;=T$10-1,$I16&gt;=T$10-1),IF($J16="CP",2,1),"")</f>
        <v>1</v>
      </c>
      <c r="U16" s="26">
        <f t="shared" si="1"/>
        <v>1</v>
      </c>
      <c r="V16" s="26">
        <f t="shared" si="1"/>
        <v>1</v>
      </c>
      <c r="W16" s="26">
        <f t="shared" si="2"/>
        <v>1</v>
      </c>
      <c r="X16" s="26">
        <f t="shared" si="2"/>
        <v>1</v>
      </c>
      <c r="Y16" s="26" t="str">
        <f t="shared" si="2"/>
        <v/>
      </c>
      <c r="Z16" s="26" t="str">
        <f t="shared" si="2"/>
        <v/>
      </c>
      <c r="AA16" s="26" t="str">
        <f t="shared" si="2"/>
        <v/>
      </c>
      <c r="AB16" s="26" t="str">
        <f t="shared" si="2"/>
        <v/>
      </c>
      <c r="AC16" s="26" t="str">
        <f t="shared" si="2"/>
        <v/>
      </c>
      <c r="AD16" s="26" t="str">
        <f t="shared" si="2"/>
        <v/>
      </c>
      <c r="AE16" s="26" t="str">
        <f t="shared" si="2"/>
        <v/>
      </c>
      <c r="AF16" s="26" t="str">
        <f t="shared" si="2"/>
        <v/>
      </c>
      <c r="AG16" s="26" t="str">
        <f t="shared" si="3"/>
        <v/>
      </c>
      <c r="AH16" s="26" t="str">
        <f t="shared" si="3"/>
        <v/>
      </c>
      <c r="AI16" s="26" t="str">
        <f t="shared" si="3"/>
        <v/>
      </c>
      <c r="AJ16" s="26" t="str">
        <f t="shared" si="3"/>
        <v/>
      </c>
      <c r="AK16" s="26" t="str">
        <f t="shared" si="3"/>
        <v/>
      </c>
      <c r="AL16" s="26" t="str">
        <f t="shared" si="3"/>
        <v/>
      </c>
      <c r="AM16" s="26" t="str">
        <f t="shared" si="3"/>
        <v/>
      </c>
      <c r="AN16" s="26" t="str">
        <f t="shared" si="3"/>
        <v/>
      </c>
      <c r="AO16" s="26" t="str">
        <f t="shared" si="3"/>
        <v/>
      </c>
      <c r="AP16" s="26" t="str">
        <f t="shared" si="3"/>
        <v/>
      </c>
      <c r="AQ16" s="26" t="str">
        <f t="shared" si="4"/>
        <v/>
      </c>
      <c r="AR16" s="26" t="str">
        <f t="shared" si="4"/>
        <v/>
      </c>
      <c r="AS16" s="26" t="str">
        <f t="shared" si="4"/>
        <v/>
      </c>
      <c r="AT16" s="26" t="str">
        <f t="shared" si="4"/>
        <v/>
      </c>
      <c r="AU16" s="26" t="str">
        <f t="shared" si="4"/>
        <v/>
      </c>
      <c r="AV16" s="26" t="str">
        <f t="shared" si="4"/>
        <v/>
      </c>
      <c r="AW16" s="26" t="str">
        <f t="shared" si="4"/>
        <v/>
      </c>
      <c r="AX16" s="26" t="str">
        <f t="shared" si="4"/>
        <v/>
      </c>
      <c r="AY16" s="26" t="str">
        <f t="shared" si="4"/>
        <v/>
      </c>
      <c r="AZ16" s="26" t="str">
        <f t="shared" si="4"/>
        <v/>
      </c>
      <c r="BA16" s="26" t="str">
        <f t="shared" si="5"/>
        <v/>
      </c>
      <c r="BB16" s="26" t="str">
        <f t="shared" si="5"/>
        <v/>
      </c>
      <c r="BC16" s="26" t="str">
        <f t="shared" si="5"/>
        <v/>
      </c>
      <c r="BD16" s="26" t="str">
        <f t="shared" si="5"/>
        <v/>
      </c>
      <c r="BE16" s="26" t="str">
        <f t="shared" si="5"/>
        <v/>
      </c>
      <c r="BF16" s="26" t="str">
        <f t="shared" si="5"/>
        <v/>
      </c>
      <c r="BG16" s="26" t="str">
        <f t="shared" si="5"/>
        <v/>
      </c>
      <c r="BH16" s="26" t="str">
        <f t="shared" si="5"/>
        <v/>
      </c>
      <c r="BI16" s="26" t="str">
        <f t="shared" si="5"/>
        <v/>
      </c>
      <c r="BJ16" s="26" t="str">
        <f t="shared" si="5"/>
        <v/>
      </c>
      <c r="BK16" s="26" t="str">
        <f t="shared" si="6"/>
        <v/>
      </c>
      <c r="BL16" s="26" t="str">
        <f t="shared" si="6"/>
        <v/>
      </c>
      <c r="BM16" s="26" t="str">
        <f t="shared" si="6"/>
        <v/>
      </c>
      <c r="BN16" s="26" t="str">
        <f t="shared" si="6"/>
        <v/>
      </c>
      <c r="BO16" s="26" t="str">
        <f t="shared" si="6"/>
        <v/>
      </c>
      <c r="BP16" s="26" t="str">
        <f t="shared" si="6"/>
        <v/>
      </c>
      <c r="BQ16" s="26" t="str">
        <f t="shared" si="6"/>
        <v/>
      </c>
      <c r="BR16" s="26" t="str">
        <f t="shared" si="6"/>
        <v/>
      </c>
      <c r="BS16" s="26" t="str">
        <f t="shared" si="6"/>
        <v/>
      </c>
      <c r="BT16" s="26" t="str">
        <f t="shared" si="6"/>
        <v/>
      </c>
      <c r="BU16" s="26" t="str">
        <f t="shared" si="7"/>
        <v/>
      </c>
      <c r="BV16" s="26" t="str">
        <f t="shared" si="7"/>
        <v/>
      </c>
      <c r="BW16" s="26" t="str">
        <f t="shared" si="7"/>
        <v/>
      </c>
      <c r="BX16" s="26" t="str">
        <f t="shared" si="7"/>
        <v/>
      </c>
      <c r="BY16" s="26" t="str">
        <f t="shared" si="7"/>
        <v/>
      </c>
      <c r="BZ16" s="26" t="str">
        <f t="shared" si="7"/>
        <v/>
      </c>
      <c r="CA16" s="26" t="str">
        <f t="shared" si="7"/>
        <v/>
      </c>
      <c r="CB16" s="26" t="str">
        <f t="shared" si="7"/>
        <v/>
      </c>
      <c r="CC16" s="26" t="str">
        <f t="shared" si="7"/>
        <v/>
      </c>
      <c r="CD16" s="94" t="str">
        <f t="shared" si="7"/>
        <v/>
      </c>
      <c r="CG16" s="29">
        <f t="shared" si="12"/>
        <v>5</v>
      </c>
      <c r="CH16" s="30" t="str">
        <f t="shared" si="13"/>
        <v>2.b</v>
      </c>
      <c r="CI16" s="30" t="str" cm="1">
        <f t="array" ref="CI16">IF(OR(CI15="",CJ15=0),"",INDEX(C$11:C$60,CL15))</f>
        <v>1.a</v>
      </c>
      <c r="CJ16" s="30" cm="1">
        <f t="array" ref="CJ16">IF(OR(CJ15="",CJ15=0),"",INDEX(H$11:H$60,CL15))</f>
        <v>6.2903837536635203</v>
      </c>
      <c r="CK16" s="24" cm="1">
        <f t="array" ref="CK16">IF(OR(CJ15="",CJ15=0),"",INDEX(I$11:I$60,CL15))</f>
        <v>16.606400271010244</v>
      </c>
      <c r="CL16" s="30" cm="1">
        <f t="array" ref="CL16">IF(OR(CI16="",CJ16=0),"",MATCH(MAX(INDEX(_xlfn._xlws.FILTER(B$11:I$60,IF(ISERR(FIND(B$11:B$60,CI16,1)),0,1)),,8)),I$11:I$60,0))</f>
        <v>1</v>
      </c>
      <c r="CM16" s="30" t="str" cm="1">
        <f t="array" ref="CM16">IF(OR(CI16="",CJ16=0),"",INDEX(B$11:B$60,CL16))</f>
        <v>1.a</v>
      </c>
      <c r="CN16" s="31" t="str">
        <f t="shared" si="14"/>
        <v>2.b -&gt; 3.a -&gt; 4.a -&gt; 6.a -&gt; 8.b -&gt; 9.a</v>
      </c>
    </row>
    <row r="17" spans="1:92" x14ac:dyDescent="0.3">
      <c r="A17" s="29">
        <v>7</v>
      </c>
      <c r="B17" s="92" t="s">
        <v>32</v>
      </c>
      <c r="C17" s="92"/>
      <c r="D17" s="92">
        <v>11</v>
      </c>
      <c r="E17" s="92">
        <v>16</v>
      </c>
      <c r="F17" s="24">
        <f t="shared" si="0"/>
        <v>15.636529323761351</v>
      </c>
      <c r="G17" s="24" cm="1">
        <f t="array" ref="G17">IF(ISBLANK(B17),"",SUMPRODUCT((ISNUMBER(MATCH('Risk Register'!$I$10:$I$29,B17,0)))*('Risk Register'!$T$10:$T$29)))</f>
        <v>0</v>
      </c>
      <c r="H17" s="24" cm="1">
        <f t="array" ref="H17">IF(ISBLANK(B17),"",IF(C17="",0,MAX(INDEX(_xlfn._xlws.FILTER(B$11:I$61,IF(ISERR(FIND(B$11:B$61,C17,1)),0,1)),,8))))</f>
        <v>0</v>
      </c>
      <c r="I17" s="24">
        <f t="shared" si="8"/>
        <v>15.636529323761351</v>
      </c>
      <c r="J17" s="24" t="str">
        <f t="shared" si="9"/>
        <v/>
      </c>
      <c r="K17" s="25" cm="1">
        <f t="array" ref="K17">IF(ISBLANK(B17),"",SUM(IF(ISERR(FIND(B17,C$67:C$1066)),0,1))/1000)</f>
        <v>0.27</v>
      </c>
      <c r="L17" s="122">
        <f t="shared" si="11"/>
        <v>1.0532393556611497</v>
      </c>
      <c r="M17" s="43">
        <f t="shared" si="1"/>
        <v>1</v>
      </c>
      <c r="N17" s="26">
        <f t="shared" si="1"/>
        <v>1</v>
      </c>
      <c r="O17" s="26">
        <f t="shared" si="1"/>
        <v>1</v>
      </c>
      <c r="P17" s="26">
        <f t="shared" si="1"/>
        <v>1</v>
      </c>
      <c r="Q17" s="26">
        <f t="shared" si="1"/>
        <v>1</v>
      </c>
      <c r="R17" s="26">
        <f t="shared" si="1"/>
        <v>1</v>
      </c>
      <c r="S17" s="26">
        <f t="shared" si="1"/>
        <v>1</v>
      </c>
      <c r="T17" s="26">
        <f t="shared" si="1"/>
        <v>1</v>
      </c>
      <c r="U17" s="26">
        <f t="shared" si="1"/>
        <v>1</v>
      </c>
      <c r="V17" s="26">
        <f t="shared" si="1"/>
        <v>1</v>
      </c>
      <c r="W17" s="26">
        <f t="shared" si="2"/>
        <v>1</v>
      </c>
      <c r="X17" s="26">
        <f t="shared" si="2"/>
        <v>1</v>
      </c>
      <c r="Y17" s="26">
        <f t="shared" si="2"/>
        <v>1</v>
      </c>
      <c r="Z17" s="26">
        <f t="shared" si="2"/>
        <v>1</v>
      </c>
      <c r="AA17" s="26">
        <f t="shared" si="2"/>
        <v>1</v>
      </c>
      <c r="AB17" s="26">
        <f t="shared" si="2"/>
        <v>1</v>
      </c>
      <c r="AC17" s="26" t="str">
        <f t="shared" si="2"/>
        <v/>
      </c>
      <c r="AD17" s="26" t="str">
        <f t="shared" si="2"/>
        <v/>
      </c>
      <c r="AE17" s="26" t="str">
        <f t="shared" si="2"/>
        <v/>
      </c>
      <c r="AF17" s="26" t="str">
        <f t="shared" si="2"/>
        <v/>
      </c>
      <c r="AG17" s="26" t="str">
        <f t="shared" si="3"/>
        <v/>
      </c>
      <c r="AH17" s="26" t="str">
        <f t="shared" si="3"/>
        <v/>
      </c>
      <c r="AI17" s="26" t="str">
        <f t="shared" si="3"/>
        <v/>
      </c>
      <c r="AJ17" s="26" t="str">
        <f t="shared" si="3"/>
        <v/>
      </c>
      <c r="AK17" s="26" t="str">
        <f t="shared" si="3"/>
        <v/>
      </c>
      <c r="AL17" s="26" t="str">
        <f t="shared" si="3"/>
        <v/>
      </c>
      <c r="AM17" s="26" t="str">
        <f t="shared" si="3"/>
        <v/>
      </c>
      <c r="AN17" s="26" t="str">
        <f t="shared" si="3"/>
        <v/>
      </c>
      <c r="AO17" s="26" t="str">
        <f t="shared" si="3"/>
        <v/>
      </c>
      <c r="AP17" s="26" t="str">
        <f t="shared" si="3"/>
        <v/>
      </c>
      <c r="AQ17" s="26" t="str">
        <f t="shared" si="4"/>
        <v/>
      </c>
      <c r="AR17" s="26" t="str">
        <f t="shared" si="4"/>
        <v/>
      </c>
      <c r="AS17" s="26" t="str">
        <f t="shared" si="4"/>
        <v/>
      </c>
      <c r="AT17" s="26" t="str">
        <f t="shared" si="4"/>
        <v/>
      </c>
      <c r="AU17" s="26" t="str">
        <f t="shared" si="4"/>
        <v/>
      </c>
      <c r="AV17" s="26" t="str">
        <f t="shared" si="4"/>
        <v/>
      </c>
      <c r="AW17" s="26" t="str">
        <f t="shared" si="4"/>
        <v/>
      </c>
      <c r="AX17" s="26" t="str">
        <f t="shared" si="4"/>
        <v/>
      </c>
      <c r="AY17" s="26" t="str">
        <f t="shared" si="4"/>
        <v/>
      </c>
      <c r="AZ17" s="26" t="str">
        <f t="shared" si="4"/>
        <v/>
      </c>
      <c r="BA17" s="26" t="str">
        <f t="shared" si="5"/>
        <v/>
      </c>
      <c r="BB17" s="26" t="str">
        <f t="shared" si="5"/>
        <v/>
      </c>
      <c r="BC17" s="26" t="str">
        <f t="shared" si="5"/>
        <v/>
      </c>
      <c r="BD17" s="26" t="str">
        <f t="shared" si="5"/>
        <v/>
      </c>
      <c r="BE17" s="26" t="str">
        <f t="shared" si="5"/>
        <v/>
      </c>
      <c r="BF17" s="26" t="str">
        <f t="shared" si="5"/>
        <v/>
      </c>
      <c r="BG17" s="26" t="str">
        <f t="shared" si="5"/>
        <v/>
      </c>
      <c r="BH17" s="26" t="str">
        <f t="shared" si="5"/>
        <v/>
      </c>
      <c r="BI17" s="26" t="str">
        <f t="shared" si="5"/>
        <v/>
      </c>
      <c r="BJ17" s="26" t="str">
        <f t="shared" si="5"/>
        <v/>
      </c>
      <c r="BK17" s="26" t="str">
        <f t="shared" si="6"/>
        <v/>
      </c>
      <c r="BL17" s="26" t="str">
        <f t="shared" si="6"/>
        <v/>
      </c>
      <c r="BM17" s="26" t="str">
        <f t="shared" si="6"/>
        <v/>
      </c>
      <c r="BN17" s="26" t="str">
        <f t="shared" si="6"/>
        <v/>
      </c>
      <c r="BO17" s="26" t="str">
        <f t="shared" si="6"/>
        <v/>
      </c>
      <c r="BP17" s="26" t="str">
        <f t="shared" si="6"/>
        <v/>
      </c>
      <c r="BQ17" s="26" t="str">
        <f t="shared" si="6"/>
        <v/>
      </c>
      <c r="BR17" s="26" t="str">
        <f t="shared" si="6"/>
        <v/>
      </c>
      <c r="BS17" s="26" t="str">
        <f t="shared" si="6"/>
        <v/>
      </c>
      <c r="BT17" s="26" t="str">
        <f t="shared" si="6"/>
        <v/>
      </c>
      <c r="BU17" s="26" t="str">
        <f t="shared" si="7"/>
        <v/>
      </c>
      <c r="BV17" s="26" t="str">
        <f t="shared" si="7"/>
        <v/>
      </c>
      <c r="BW17" s="26" t="str">
        <f t="shared" si="7"/>
        <v/>
      </c>
      <c r="BX17" s="26" t="str">
        <f t="shared" si="7"/>
        <v/>
      </c>
      <c r="BY17" s="26" t="str">
        <f t="shared" si="7"/>
        <v/>
      </c>
      <c r="BZ17" s="26" t="str">
        <f t="shared" si="7"/>
        <v/>
      </c>
      <c r="CA17" s="26" t="str">
        <f t="shared" si="7"/>
        <v/>
      </c>
      <c r="CB17" s="26" t="str">
        <f t="shared" si="7"/>
        <v/>
      </c>
      <c r="CC17" s="26" t="str">
        <f t="shared" si="7"/>
        <v/>
      </c>
      <c r="CD17" s="94" t="str">
        <f t="shared" si="7"/>
        <v/>
      </c>
      <c r="CG17" s="29">
        <f t="shared" si="12"/>
        <v>1</v>
      </c>
      <c r="CH17" s="30" t="str">
        <f t="shared" si="13"/>
        <v>1.a</v>
      </c>
      <c r="CI17" s="30" cm="1">
        <f t="array" ref="CI17">IF(OR(CI16="",CJ16=0),"",INDEX(C$11:C$60,CL16))</f>
        <v>0</v>
      </c>
      <c r="CJ17" s="30" cm="1">
        <f t="array" ref="CJ17">IF(OR(CJ16="",CJ16=0),"",INDEX(H$11:H$60,CL16))</f>
        <v>0</v>
      </c>
      <c r="CK17" s="24" cm="1">
        <f t="array" ref="CK17">IF(OR(CJ16="",CJ16=0),"",INDEX(I$11:I$60,CL16))</f>
        <v>6.2903837536635203</v>
      </c>
      <c r="CL17" s="30" t="str" cm="1">
        <f t="array" ref="CL17">IF(OR(CI17="",CJ17=0),"",MATCH(MAX(INDEX(_xlfn._xlws.FILTER(B$11:I$60,IF(ISERR(FIND(B$11:B$60,CI17,1)),0,1)),,8)),I$11:I$60,0))</f>
        <v/>
      </c>
      <c r="CM17" s="30" t="str" cm="1">
        <f t="array" ref="CM17">IF(OR(CI17="",CJ17=0),"",INDEX(B$11:B$60,CL17))</f>
        <v/>
      </c>
      <c r="CN17" s="31" t="str">
        <f t="shared" si="14"/>
        <v>1.a -&gt; 2.b -&gt; 3.a -&gt; 4.a -&gt; 6.a -&gt; 8.b -&gt; 9.a</v>
      </c>
    </row>
    <row r="18" spans="1:92" x14ac:dyDescent="0.3">
      <c r="A18" s="29">
        <v>8</v>
      </c>
      <c r="B18" s="92" t="s">
        <v>33</v>
      </c>
      <c r="C18" s="92" t="s">
        <v>34</v>
      </c>
      <c r="D18" s="92">
        <v>4</v>
      </c>
      <c r="E18" s="92">
        <v>9</v>
      </c>
      <c r="F18" s="24">
        <f t="shared" si="0"/>
        <v>8.9049562151776627</v>
      </c>
      <c r="G18" s="24" cm="1">
        <f t="array" ref="G18">IF(ISBLANK(B18),"",SUMPRODUCT((ISNUMBER(MATCH('Risk Register'!$I$10:$I$29,B18,0)))*('Risk Register'!$T$10:$T$29)))</f>
        <v>0</v>
      </c>
      <c r="H18" s="24" cm="1">
        <f t="array" ref="H18">IF(ISBLANK(B18),"",IF(C18="",0,MAX(INDEX(_xlfn._xlws.FILTER(B$11:I$61,IF(ISERR(FIND(B$11:B$61,C18,1)),0,1)),,8))))</f>
        <v>16.606400271010244</v>
      </c>
      <c r="I18" s="24">
        <f t="shared" si="8"/>
        <v>25.511356486187907</v>
      </c>
      <c r="J18" s="24" t="str">
        <f t="shared" si="9"/>
        <v>CP</v>
      </c>
      <c r="K18" s="25" cm="1">
        <f t="array" ref="K18">IF(ISBLANK(B18),"",SUM(IF(ISERR(FIND(B18,C$67:C$1066)),0,1))/1000)</f>
        <v>0.74299999999999999</v>
      </c>
      <c r="L18" s="122">
        <f t="shared" si="11"/>
        <v>3.7855558024565319</v>
      </c>
      <c r="M18" s="43" t="str">
        <f t="shared" si="1"/>
        <v/>
      </c>
      <c r="N18" s="26" t="str">
        <f t="shared" si="1"/>
        <v/>
      </c>
      <c r="O18" s="26" t="str">
        <f t="shared" si="1"/>
        <v/>
      </c>
      <c r="P18" s="26" t="str">
        <f t="shared" si="1"/>
        <v/>
      </c>
      <c r="Q18" s="26" t="str">
        <f t="shared" si="1"/>
        <v/>
      </c>
      <c r="R18" s="26" t="str">
        <f t="shared" si="1"/>
        <v/>
      </c>
      <c r="S18" s="26" t="str">
        <f t="shared" si="1"/>
        <v/>
      </c>
      <c r="T18" s="26" t="str">
        <f t="shared" si="1"/>
        <v/>
      </c>
      <c r="U18" s="26" t="str">
        <f t="shared" si="1"/>
        <v/>
      </c>
      <c r="V18" s="26" t="str">
        <f t="shared" si="1"/>
        <v/>
      </c>
      <c r="W18" s="26" t="str">
        <f t="shared" si="2"/>
        <v/>
      </c>
      <c r="X18" s="26" t="str">
        <f t="shared" si="2"/>
        <v/>
      </c>
      <c r="Y18" s="26" t="str">
        <f t="shared" si="2"/>
        <v/>
      </c>
      <c r="Z18" s="26" t="str">
        <f t="shared" si="2"/>
        <v/>
      </c>
      <c r="AA18" s="26" t="str">
        <f t="shared" si="2"/>
        <v/>
      </c>
      <c r="AB18" s="26" t="str">
        <f t="shared" si="2"/>
        <v/>
      </c>
      <c r="AC18" s="26" t="str">
        <f t="shared" si="2"/>
        <v/>
      </c>
      <c r="AD18" s="26">
        <f t="shared" si="2"/>
        <v>2</v>
      </c>
      <c r="AE18" s="26">
        <f t="shared" si="2"/>
        <v>2</v>
      </c>
      <c r="AF18" s="26">
        <f t="shared" si="2"/>
        <v>2</v>
      </c>
      <c r="AG18" s="26">
        <f t="shared" si="3"/>
        <v>2</v>
      </c>
      <c r="AH18" s="26">
        <f t="shared" si="3"/>
        <v>2</v>
      </c>
      <c r="AI18" s="26">
        <f t="shared" si="3"/>
        <v>2</v>
      </c>
      <c r="AJ18" s="26">
        <f t="shared" si="3"/>
        <v>2</v>
      </c>
      <c r="AK18" s="26">
        <f t="shared" si="3"/>
        <v>2</v>
      </c>
      <c r="AL18" s="26">
        <f t="shared" si="3"/>
        <v>2</v>
      </c>
      <c r="AM18" s="26" t="str">
        <f t="shared" si="3"/>
        <v/>
      </c>
      <c r="AN18" s="26" t="str">
        <f t="shared" si="3"/>
        <v/>
      </c>
      <c r="AO18" s="26" t="str">
        <f t="shared" si="3"/>
        <v/>
      </c>
      <c r="AP18" s="26" t="str">
        <f t="shared" si="3"/>
        <v/>
      </c>
      <c r="AQ18" s="26" t="str">
        <f t="shared" si="4"/>
        <v/>
      </c>
      <c r="AR18" s="26" t="str">
        <f t="shared" si="4"/>
        <v/>
      </c>
      <c r="AS18" s="26" t="str">
        <f t="shared" si="4"/>
        <v/>
      </c>
      <c r="AT18" s="26" t="str">
        <f t="shared" si="4"/>
        <v/>
      </c>
      <c r="AU18" s="26" t="str">
        <f t="shared" si="4"/>
        <v/>
      </c>
      <c r="AV18" s="26" t="str">
        <f t="shared" si="4"/>
        <v/>
      </c>
      <c r="AW18" s="26" t="str">
        <f t="shared" si="4"/>
        <v/>
      </c>
      <c r="AX18" s="26" t="str">
        <f t="shared" si="4"/>
        <v/>
      </c>
      <c r="AY18" s="26" t="str">
        <f t="shared" si="4"/>
        <v/>
      </c>
      <c r="AZ18" s="26" t="str">
        <f t="shared" si="4"/>
        <v/>
      </c>
      <c r="BA18" s="26" t="str">
        <f t="shared" si="5"/>
        <v/>
      </c>
      <c r="BB18" s="26" t="str">
        <f t="shared" si="5"/>
        <v/>
      </c>
      <c r="BC18" s="26" t="str">
        <f t="shared" si="5"/>
        <v/>
      </c>
      <c r="BD18" s="26" t="str">
        <f t="shared" si="5"/>
        <v/>
      </c>
      <c r="BE18" s="26" t="str">
        <f t="shared" si="5"/>
        <v/>
      </c>
      <c r="BF18" s="26" t="str">
        <f t="shared" si="5"/>
        <v/>
      </c>
      <c r="BG18" s="26" t="str">
        <f t="shared" si="5"/>
        <v/>
      </c>
      <c r="BH18" s="26" t="str">
        <f t="shared" si="5"/>
        <v/>
      </c>
      <c r="BI18" s="26" t="str">
        <f t="shared" si="5"/>
        <v/>
      </c>
      <c r="BJ18" s="26" t="str">
        <f t="shared" si="5"/>
        <v/>
      </c>
      <c r="BK18" s="26" t="str">
        <f t="shared" si="6"/>
        <v/>
      </c>
      <c r="BL18" s="26" t="str">
        <f t="shared" si="6"/>
        <v/>
      </c>
      <c r="BM18" s="26" t="str">
        <f t="shared" si="6"/>
        <v/>
      </c>
      <c r="BN18" s="26" t="str">
        <f t="shared" si="6"/>
        <v/>
      </c>
      <c r="BO18" s="26" t="str">
        <f t="shared" si="6"/>
        <v/>
      </c>
      <c r="BP18" s="26" t="str">
        <f t="shared" si="6"/>
        <v/>
      </c>
      <c r="BQ18" s="26" t="str">
        <f t="shared" si="6"/>
        <v/>
      </c>
      <c r="BR18" s="26" t="str">
        <f t="shared" si="6"/>
        <v/>
      </c>
      <c r="BS18" s="26" t="str">
        <f t="shared" si="6"/>
        <v/>
      </c>
      <c r="BT18" s="26" t="str">
        <f t="shared" si="6"/>
        <v/>
      </c>
      <c r="BU18" s="26" t="str">
        <f t="shared" si="7"/>
        <v/>
      </c>
      <c r="BV18" s="26" t="str">
        <f t="shared" si="7"/>
        <v/>
      </c>
      <c r="BW18" s="26" t="str">
        <f t="shared" si="7"/>
        <v/>
      </c>
      <c r="BX18" s="26" t="str">
        <f t="shared" si="7"/>
        <v/>
      </c>
      <c r="BY18" s="26" t="str">
        <f t="shared" si="7"/>
        <v/>
      </c>
      <c r="BZ18" s="26" t="str">
        <f t="shared" si="7"/>
        <v/>
      </c>
      <c r="CA18" s="26" t="str">
        <f t="shared" si="7"/>
        <v/>
      </c>
      <c r="CB18" s="26" t="str">
        <f t="shared" si="7"/>
        <v/>
      </c>
      <c r="CC18" s="26" t="str">
        <f t="shared" si="7"/>
        <v/>
      </c>
      <c r="CD18" s="94" t="str">
        <f t="shared" si="7"/>
        <v/>
      </c>
      <c r="CG18" s="29" t="str">
        <f t="shared" si="12"/>
        <v/>
      </c>
      <c r="CH18" s="30" t="str">
        <f t="shared" si="13"/>
        <v/>
      </c>
      <c r="CI18" s="30" t="str" cm="1">
        <f t="array" ref="CI18">IF(OR(CI17="",CJ17=0),"",INDEX(C$11:C$60,CL17))</f>
        <v/>
      </c>
      <c r="CJ18" s="30" t="str" cm="1">
        <f t="array" ref="CJ18">IF(OR(CJ17="",CJ17=0),"",INDEX(H$11:H$60,CL17))</f>
        <v/>
      </c>
      <c r="CK18" s="24" t="str" cm="1">
        <f t="array" ref="CK18">IF(OR(CJ17="",CJ17=0),"",INDEX(I$11:I$60,CL17))</f>
        <v/>
      </c>
      <c r="CL18" s="30" t="str" cm="1">
        <f t="array" ref="CL18">IF(OR(CI18="",CJ18=0),"",MATCH(MAX(INDEX(_xlfn._xlws.FILTER(B$11:I$60,IF(ISERR(FIND(B$11:B$60,CI18,1)),0,1)),,8)),I$11:I$60,0))</f>
        <v/>
      </c>
      <c r="CM18" s="30" t="str" cm="1">
        <f t="array" ref="CM18">IF(OR(CI18="",CJ18=0),"",INDEX(B$11:B$60,CL18))</f>
        <v/>
      </c>
      <c r="CN18" s="31" t="str">
        <f t="shared" si="14"/>
        <v>1.a -&gt; 2.b -&gt; 3.a -&gt; 4.a -&gt; 6.a -&gt; 8.b -&gt; 9.a</v>
      </c>
    </row>
    <row r="19" spans="1:92" x14ac:dyDescent="0.3">
      <c r="A19" s="29">
        <v>9</v>
      </c>
      <c r="B19" s="92" t="s">
        <v>35</v>
      </c>
      <c r="C19" s="92" t="s">
        <v>36</v>
      </c>
      <c r="D19" s="92">
        <v>4</v>
      </c>
      <c r="E19" s="92">
        <v>12</v>
      </c>
      <c r="F19" s="24">
        <f t="shared" si="0"/>
        <v>10.445910018868744</v>
      </c>
      <c r="G19" s="24" cm="1">
        <f t="array" ref="G19">IF(ISBLANK(B19),"",SUMPRODUCT((ISNUMBER(MATCH('Risk Register'!$I$10:$I$29,B19,0)))*('Risk Register'!$T$10:$T$29)))</f>
        <v>0</v>
      </c>
      <c r="H19" s="24" cm="1">
        <f t="array" ref="H19">IF(ISBLANK(B19),"",IF(C19="",0,MAX(INDEX(_xlfn._xlws.FILTER(B$11:I$61,IF(ISERR(FIND(B$11:B$61,C19,1)),0,1)),,8))))</f>
        <v>16.606400271010244</v>
      </c>
      <c r="I19" s="24">
        <f t="shared" si="8"/>
        <v>27.052310289878989</v>
      </c>
      <c r="J19" s="24" t="str">
        <f t="shared" si="9"/>
        <v/>
      </c>
      <c r="K19" s="25" cm="1">
        <f t="array" ref="K19">IF(ISBLANK(B19),"",SUM(IF(ISERR(FIND(B19,C$67:C$1066)),0,1))/1000)</f>
        <v>0</v>
      </c>
      <c r="L19" s="122">
        <f t="shared" si="11"/>
        <v>0</v>
      </c>
      <c r="M19" s="43" t="str">
        <f t="shared" si="1"/>
        <v/>
      </c>
      <c r="N19" s="26" t="str">
        <f t="shared" si="1"/>
        <v/>
      </c>
      <c r="O19" s="26" t="str">
        <f t="shared" si="1"/>
        <v/>
      </c>
      <c r="P19" s="26" t="str">
        <f t="shared" si="1"/>
        <v/>
      </c>
      <c r="Q19" s="26" t="str">
        <f t="shared" si="1"/>
        <v/>
      </c>
      <c r="R19" s="26" t="str">
        <f t="shared" si="1"/>
        <v/>
      </c>
      <c r="S19" s="26" t="str">
        <f t="shared" si="1"/>
        <v/>
      </c>
      <c r="T19" s="26" t="str">
        <f t="shared" si="1"/>
        <v/>
      </c>
      <c r="U19" s="26" t="str">
        <f t="shared" si="1"/>
        <v/>
      </c>
      <c r="V19" s="26" t="str">
        <f t="shared" si="1"/>
        <v/>
      </c>
      <c r="W19" s="26" t="str">
        <f t="shared" si="2"/>
        <v/>
      </c>
      <c r="X19" s="26" t="str">
        <f t="shared" si="2"/>
        <v/>
      </c>
      <c r="Y19" s="26" t="str">
        <f t="shared" si="2"/>
        <v/>
      </c>
      <c r="Z19" s="26" t="str">
        <f t="shared" si="2"/>
        <v/>
      </c>
      <c r="AA19" s="26" t="str">
        <f t="shared" si="2"/>
        <v/>
      </c>
      <c r="AB19" s="26" t="str">
        <f t="shared" si="2"/>
        <v/>
      </c>
      <c r="AC19" s="26" t="str">
        <f t="shared" si="2"/>
        <v/>
      </c>
      <c r="AD19" s="26">
        <f t="shared" si="2"/>
        <v>1</v>
      </c>
      <c r="AE19" s="26">
        <f t="shared" si="2"/>
        <v>1</v>
      </c>
      <c r="AF19" s="26">
        <f t="shared" si="2"/>
        <v>1</v>
      </c>
      <c r="AG19" s="26">
        <f t="shared" si="3"/>
        <v>1</v>
      </c>
      <c r="AH19" s="26">
        <f t="shared" si="3"/>
        <v>1</v>
      </c>
      <c r="AI19" s="26">
        <f t="shared" si="3"/>
        <v>1</v>
      </c>
      <c r="AJ19" s="26">
        <f t="shared" si="3"/>
        <v>1</v>
      </c>
      <c r="AK19" s="26">
        <f t="shared" si="3"/>
        <v>1</v>
      </c>
      <c r="AL19" s="26">
        <f t="shared" si="3"/>
        <v>1</v>
      </c>
      <c r="AM19" s="26">
        <f t="shared" si="3"/>
        <v>1</v>
      </c>
      <c r="AN19" s="26">
        <f t="shared" si="3"/>
        <v>1</v>
      </c>
      <c r="AO19" s="26" t="str">
        <f t="shared" si="3"/>
        <v/>
      </c>
      <c r="AP19" s="26" t="str">
        <f t="shared" si="3"/>
        <v/>
      </c>
      <c r="AQ19" s="26" t="str">
        <f t="shared" si="4"/>
        <v/>
      </c>
      <c r="AR19" s="26" t="str">
        <f t="shared" si="4"/>
        <v/>
      </c>
      <c r="AS19" s="26" t="str">
        <f t="shared" si="4"/>
        <v/>
      </c>
      <c r="AT19" s="26" t="str">
        <f t="shared" si="4"/>
        <v/>
      </c>
      <c r="AU19" s="26" t="str">
        <f t="shared" si="4"/>
        <v/>
      </c>
      <c r="AV19" s="26" t="str">
        <f t="shared" si="4"/>
        <v/>
      </c>
      <c r="AW19" s="26" t="str">
        <f t="shared" si="4"/>
        <v/>
      </c>
      <c r="AX19" s="26" t="str">
        <f t="shared" si="4"/>
        <v/>
      </c>
      <c r="AY19" s="26" t="str">
        <f t="shared" si="4"/>
        <v/>
      </c>
      <c r="AZ19" s="26" t="str">
        <f t="shared" si="4"/>
        <v/>
      </c>
      <c r="BA19" s="26" t="str">
        <f t="shared" si="5"/>
        <v/>
      </c>
      <c r="BB19" s="26" t="str">
        <f t="shared" si="5"/>
        <v/>
      </c>
      <c r="BC19" s="26" t="str">
        <f t="shared" si="5"/>
        <v/>
      </c>
      <c r="BD19" s="26" t="str">
        <f t="shared" si="5"/>
        <v/>
      </c>
      <c r="BE19" s="26" t="str">
        <f t="shared" si="5"/>
        <v/>
      </c>
      <c r="BF19" s="26" t="str">
        <f t="shared" si="5"/>
        <v/>
      </c>
      <c r="BG19" s="26" t="str">
        <f t="shared" si="5"/>
        <v/>
      </c>
      <c r="BH19" s="26" t="str">
        <f t="shared" si="5"/>
        <v/>
      </c>
      <c r="BI19" s="26" t="str">
        <f t="shared" si="5"/>
        <v/>
      </c>
      <c r="BJ19" s="26" t="str">
        <f t="shared" si="5"/>
        <v/>
      </c>
      <c r="BK19" s="26" t="str">
        <f t="shared" si="6"/>
        <v/>
      </c>
      <c r="BL19" s="26" t="str">
        <f t="shared" si="6"/>
        <v/>
      </c>
      <c r="BM19" s="26" t="str">
        <f t="shared" si="6"/>
        <v/>
      </c>
      <c r="BN19" s="26" t="str">
        <f t="shared" si="6"/>
        <v/>
      </c>
      <c r="BO19" s="26" t="str">
        <f t="shared" si="6"/>
        <v/>
      </c>
      <c r="BP19" s="26" t="str">
        <f t="shared" si="6"/>
        <v/>
      </c>
      <c r="BQ19" s="26" t="str">
        <f t="shared" si="6"/>
        <v/>
      </c>
      <c r="BR19" s="26" t="str">
        <f t="shared" si="6"/>
        <v/>
      </c>
      <c r="BS19" s="26" t="str">
        <f t="shared" si="6"/>
        <v/>
      </c>
      <c r="BT19" s="26" t="str">
        <f t="shared" si="6"/>
        <v/>
      </c>
      <c r="BU19" s="26" t="str">
        <f t="shared" si="7"/>
        <v/>
      </c>
      <c r="BV19" s="26" t="str">
        <f t="shared" si="7"/>
        <v/>
      </c>
      <c r="BW19" s="26" t="str">
        <f t="shared" si="7"/>
        <v/>
      </c>
      <c r="BX19" s="26" t="str">
        <f t="shared" si="7"/>
        <v/>
      </c>
      <c r="BY19" s="26" t="str">
        <f t="shared" si="7"/>
        <v/>
      </c>
      <c r="BZ19" s="26" t="str">
        <f t="shared" si="7"/>
        <v/>
      </c>
      <c r="CA19" s="26" t="str">
        <f t="shared" si="7"/>
        <v/>
      </c>
      <c r="CB19" s="26" t="str">
        <f t="shared" si="7"/>
        <v/>
      </c>
      <c r="CC19" s="26" t="str">
        <f t="shared" si="7"/>
        <v/>
      </c>
      <c r="CD19" s="94" t="str">
        <f t="shared" si="7"/>
        <v/>
      </c>
      <c r="CG19" s="29" t="str">
        <f t="shared" si="12"/>
        <v/>
      </c>
      <c r="CH19" s="30" t="str">
        <f t="shared" si="13"/>
        <v/>
      </c>
      <c r="CI19" s="30" t="str" cm="1">
        <f t="array" ref="CI19">IF(OR(CI18="",CJ18=0),"",INDEX(C$11:C$60,CL18))</f>
        <v/>
      </c>
      <c r="CJ19" s="30" t="str" cm="1">
        <f t="array" ref="CJ19">IF(OR(CJ18="",CJ18=0),"",INDEX(H$11:H$60,CL18))</f>
        <v/>
      </c>
      <c r="CK19" s="24" t="str" cm="1">
        <f t="array" ref="CK19">IF(OR(CJ18="",CJ18=0),"",INDEX(I$11:I$60,CL18))</f>
        <v/>
      </c>
      <c r="CL19" s="30" t="str" cm="1">
        <f t="array" ref="CL19">IF(OR(CI19="",CJ19=0),"",MATCH(MAX(INDEX(_xlfn._xlws.FILTER(B$11:I$60,IF(ISERR(FIND(B$11:B$60,CI19,1)),0,1)),,8)),I$11:I$60,0))</f>
        <v/>
      </c>
      <c r="CM19" s="30" t="str" cm="1">
        <f t="array" ref="CM19">IF(OR(CI19="",CJ19=0),"",INDEX(B$11:B$60,CL19))</f>
        <v/>
      </c>
      <c r="CN19" s="31" t="str">
        <f t="shared" si="14"/>
        <v>1.a -&gt; 2.b -&gt; 3.a -&gt; 4.a -&gt; 6.a -&gt; 8.b -&gt; 9.a</v>
      </c>
    </row>
    <row r="20" spans="1:92" x14ac:dyDescent="0.3">
      <c r="A20" s="29">
        <v>10</v>
      </c>
      <c r="B20" s="92" t="s">
        <v>37</v>
      </c>
      <c r="C20" s="92" t="s">
        <v>38</v>
      </c>
      <c r="D20" s="92">
        <v>4</v>
      </c>
      <c r="E20" s="92">
        <v>9</v>
      </c>
      <c r="F20" s="24">
        <f t="shared" si="0"/>
        <v>6.2948692488716915</v>
      </c>
      <c r="G20" s="24" cm="1">
        <f t="array" ref="G20">IF(ISBLANK(B20),"",SUMPRODUCT((ISNUMBER(MATCH('Risk Register'!$I$10:$I$29,B20,0)))*('Risk Register'!$T$10:$T$29)))</f>
        <v>0</v>
      </c>
      <c r="H20" s="24" cm="1">
        <f t="array" ref="H20">IF(ISBLANK(B20),"",IF(C20="",0,MAX(INDEX(_xlfn._xlws.FILTER(B$11:I$61,IF(ISERR(FIND(B$11:B$61,C20,1)),0,1)),,8))))</f>
        <v>25.511356486187907</v>
      </c>
      <c r="I20" s="24">
        <f t="shared" si="8"/>
        <v>31.806225735059598</v>
      </c>
      <c r="J20" s="24" t="str">
        <f t="shared" si="9"/>
        <v>CP</v>
      </c>
      <c r="K20" s="25" cm="1">
        <f t="array" ref="K20">IF(ISBLANK(B20),"",SUM(IF(ISERR(FIND(B20,C$67:C$1066)),0,1))/1000)</f>
        <v>0.09</v>
      </c>
      <c r="L20" s="122">
        <f t="shared" si="11"/>
        <v>6.4365414584067179E-2</v>
      </c>
      <c r="M20" s="43" t="str">
        <f t="shared" si="1"/>
        <v/>
      </c>
      <c r="N20" s="26" t="str">
        <f t="shared" si="1"/>
        <v/>
      </c>
      <c r="O20" s="26" t="str">
        <f t="shared" si="1"/>
        <v/>
      </c>
      <c r="P20" s="26" t="str">
        <f t="shared" si="1"/>
        <v/>
      </c>
      <c r="Q20" s="26" t="str">
        <f t="shared" si="1"/>
        <v/>
      </c>
      <c r="R20" s="26" t="str">
        <f t="shared" si="1"/>
        <v/>
      </c>
      <c r="S20" s="26" t="str">
        <f t="shared" si="1"/>
        <v/>
      </c>
      <c r="T20" s="26" t="str">
        <f t="shared" si="1"/>
        <v/>
      </c>
      <c r="U20" s="26" t="str">
        <f t="shared" si="1"/>
        <v/>
      </c>
      <c r="V20" s="26" t="str">
        <f t="shared" si="1"/>
        <v/>
      </c>
      <c r="W20" s="26" t="str">
        <f t="shared" si="2"/>
        <v/>
      </c>
      <c r="X20" s="26" t="str">
        <f t="shared" si="2"/>
        <v/>
      </c>
      <c r="Y20" s="26" t="str">
        <f t="shared" si="2"/>
        <v/>
      </c>
      <c r="Z20" s="26" t="str">
        <f t="shared" si="2"/>
        <v/>
      </c>
      <c r="AA20" s="26" t="str">
        <f t="shared" si="2"/>
        <v/>
      </c>
      <c r="AB20" s="26" t="str">
        <f t="shared" si="2"/>
        <v/>
      </c>
      <c r="AC20" s="26" t="str">
        <f t="shared" si="2"/>
        <v/>
      </c>
      <c r="AD20" s="26" t="str">
        <f t="shared" si="2"/>
        <v/>
      </c>
      <c r="AE20" s="26" t="str">
        <f t="shared" si="2"/>
        <v/>
      </c>
      <c r="AF20" s="26" t="str">
        <f t="shared" si="2"/>
        <v/>
      </c>
      <c r="AG20" s="26" t="str">
        <f t="shared" si="3"/>
        <v/>
      </c>
      <c r="AH20" s="26" t="str">
        <f t="shared" si="3"/>
        <v/>
      </c>
      <c r="AI20" s="26" t="str">
        <f t="shared" si="3"/>
        <v/>
      </c>
      <c r="AJ20" s="26" t="str">
        <f t="shared" si="3"/>
        <v/>
      </c>
      <c r="AK20" s="26" t="str">
        <f t="shared" si="3"/>
        <v/>
      </c>
      <c r="AL20" s="26" t="str">
        <f t="shared" si="3"/>
        <v/>
      </c>
      <c r="AM20" s="26">
        <f t="shared" si="3"/>
        <v>2</v>
      </c>
      <c r="AN20" s="26">
        <f t="shared" si="3"/>
        <v>2</v>
      </c>
      <c r="AO20" s="26">
        <f t="shared" si="3"/>
        <v>2</v>
      </c>
      <c r="AP20" s="26">
        <f t="shared" si="3"/>
        <v>2</v>
      </c>
      <c r="AQ20" s="26">
        <f t="shared" si="4"/>
        <v>2</v>
      </c>
      <c r="AR20" s="26">
        <f t="shared" si="4"/>
        <v>2</v>
      </c>
      <c r="AS20" s="26" t="str">
        <f t="shared" si="4"/>
        <v/>
      </c>
      <c r="AT20" s="26" t="str">
        <f t="shared" si="4"/>
        <v/>
      </c>
      <c r="AU20" s="26" t="str">
        <f t="shared" si="4"/>
        <v/>
      </c>
      <c r="AV20" s="26" t="str">
        <f t="shared" si="4"/>
        <v/>
      </c>
      <c r="AW20" s="26" t="str">
        <f t="shared" si="4"/>
        <v/>
      </c>
      <c r="AX20" s="26" t="str">
        <f t="shared" si="4"/>
        <v/>
      </c>
      <c r="AY20" s="26" t="str">
        <f t="shared" si="4"/>
        <v/>
      </c>
      <c r="AZ20" s="26" t="str">
        <f t="shared" si="4"/>
        <v/>
      </c>
      <c r="BA20" s="26" t="str">
        <f t="shared" si="5"/>
        <v/>
      </c>
      <c r="BB20" s="26" t="str">
        <f t="shared" si="5"/>
        <v/>
      </c>
      <c r="BC20" s="26" t="str">
        <f t="shared" si="5"/>
        <v/>
      </c>
      <c r="BD20" s="26" t="str">
        <f t="shared" si="5"/>
        <v/>
      </c>
      <c r="BE20" s="26" t="str">
        <f t="shared" si="5"/>
        <v/>
      </c>
      <c r="BF20" s="26" t="str">
        <f t="shared" si="5"/>
        <v/>
      </c>
      <c r="BG20" s="26" t="str">
        <f t="shared" si="5"/>
        <v/>
      </c>
      <c r="BH20" s="26" t="str">
        <f t="shared" si="5"/>
        <v/>
      </c>
      <c r="BI20" s="26" t="str">
        <f t="shared" si="5"/>
        <v/>
      </c>
      <c r="BJ20" s="26" t="str">
        <f t="shared" si="5"/>
        <v/>
      </c>
      <c r="BK20" s="26" t="str">
        <f t="shared" si="6"/>
        <v/>
      </c>
      <c r="BL20" s="26" t="str">
        <f t="shared" si="6"/>
        <v/>
      </c>
      <c r="BM20" s="26" t="str">
        <f t="shared" si="6"/>
        <v/>
      </c>
      <c r="BN20" s="26" t="str">
        <f t="shared" si="6"/>
        <v/>
      </c>
      <c r="BO20" s="26" t="str">
        <f t="shared" si="6"/>
        <v/>
      </c>
      <c r="BP20" s="26" t="str">
        <f t="shared" si="6"/>
        <v/>
      </c>
      <c r="BQ20" s="26" t="str">
        <f t="shared" si="6"/>
        <v/>
      </c>
      <c r="BR20" s="26" t="str">
        <f t="shared" si="6"/>
        <v/>
      </c>
      <c r="BS20" s="26" t="str">
        <f t="shared" si="6"/>
        <v/>
      </c>
      <c r="BT20" s="26" t="str">
        <f t="shared" si="6"/>
        <v/>
      </c>
      <c r="BU20" s="26" t="str">
        <f t="shared" si="7"/>
        <v/>
      </c>
      <c r="BV20" s="26" t="str">
        <f t="shared" si="7"/>
        <v/>
      </c>
      <c r="BW20" s="26" t="str">
        <f t="shared" si="7"/>
        <v/>
      </c>
      <c r="BX20" s="26" t="str">
        <f t="shared" si="7"/>
        <v/>
      </c>
      <c r="BY20" s="26" t="str">
        <f t="shared" si="7"/>
        <v/>
      </c>
      <c r="BZ20" s="26" t="str">
        <f t="shared" si="7"/>
        <v/>
      </c>
      <c r="CA20" s="26" t="str">
        <f t="shared" si="7"/>
        <v/>
      </c>
      <c r="CB20" s="26" t="str">
        <f t="shared" si="7"/>
        <v/>
      </c>
      <c r="CC20" s="26" t="str">
        <f t="shared" si="7"/>
        <v/>
      </c>
      <c r="CD20" s="94" t="str">
        <f t="shared" si="7"/>
        <v/>
      </c>
      <c r="CG20" s="29" t="str">
        <f t="shared" si="12"/>
        <v/>
      </c>
      <c r="CH20" s="30" t="str">
        <f t="shared" si="13"/>
        <v/>
      </c>
      <c r="CI20" s="30" t="str" cm="1">
        <f t="array" ref="CI20">IF(OR(CI19="",CJ19=0),"",INDEX(C$11:C$60,CL19))</f>
        <v/>
      </c>
      <c r="CJ20" s="30" t="str" cm="1">
        <f t="array" ref="CJ20">IF(OR(CJ19="",CJ19=0),"",INDEX(H$11:H$60,CL19))</f>
        <v/>
      </c>
      <c r="CK20" s="24" t="str" cm="1">
        <f t="array" ref="CK20">IF(OR(CJ19="",CJ19=0),"",INDEX(I$11:I$60,CL19))</f>
        <v/>
      </c>
      <c r="CL20" s="30" t="str" cm="1">
        <f t="array" ref="CL20">IF(OR(CI20="",CJ20=0),"",MATCH(MAX(INDEX(_xlfn._xlws.FILTER(B$11:I$60,IF(ISERR(FIND(B$11:B$60,CI20,1)),0,1)),,8)),I$11:I$60,0))</f>
        <v/>
      </c>
      <c r="CM20" s="30" t="str" cm="1">
        <f t="array" ref="CM20">IF(OR(CI20="",CJ20=0),"",INDEX(B$11:B$60,CL20))</f>
        <v/>
      </c>
      <c r="CN20" s="31" t="str">
        <f t="shared" si="14"/>
        <v>1.a -&gt; 2.b -&gt; 3.a -&gt; 4.a -&gt; 6.a -&gt; 8.b -&gt; 9.a</v>
      </c>
    </row>
    <row r="21" spans="1:92" x14ac:dyDescent="0.3">
      <c r="A21" s="29">
        <v>11</v>
      </c>
      <c r="B21" s="92" t="s">
        <v>39</v>
      </c>
      <c r="C21" s="92" t="s">
        <v>38</v>
      </c>
      <c r="D21" s="92">
        <v>4</v>
      </c>
      <c r="E21" s="92">
        <v>15</v>
      </c>
      <c r="F21" s="24">
        <f t="shared" si="0"/>
        <v>5.4883890849305317</v>
      </c>
      <c r="G21" s="24" cm="1">
        <f t="array" ref="G21">IF(ISBLANK(B21),"",SUMPRODUCT((ISNUMBER(MATCH('Risk Register'!$I$10:$I$29,B21,0)))*('Risk Register'!$T$10:$T$29)))</f>
        <v>0</v>
      </c>
      <c r="H21" s="24" cm="1">
        <f t="array" ref="H21">IF(ISBLANK(B21),"",IF(C21="",0,MAX(INDEX(_xlfn._xlws.FILTER(B$11:I$61,IF(ISERR(FIND(B$11:B$61,C21,1)),0,1)),,8))))</f>
        <v>25.511356486187907</v>
      </c>
      <c r="I21" s="24">
        <f t="shared" si="8"/>
        <v>30.999745571118439</v>
      </c>
      <c r="J21" s="24" t="str">
        <f t="shared" si="9"/>
        <v/>
      </c>
      <c r="K21" s="25" cm="1">
        <f t="array" ref="K21">IF(ISBLANK(B21),"",SUM(IF(ISERR(FIND(B21,C$67:C$1066)),0,1))/1000)</f>
        <v>0.56299999999999994</v>
      </c>
      <c r="L21" s="122">
        <f t="shared" si="11"/>
        <v>3.5857924869341455</v>
      </c>
      <c r="M21" s="43" t="str">
        <f t="shared" ref="M21:V45" si="15">IF(AND($H21&lt;=M$10-1,$I21&gt;=M$10-1),IF($J21="CP",2,1),"")</f>
        <v/>
      </c>
      <c r="N21" s="26" t="str">
        <f t="shared" si="15"/>
        <v/>
      </c>
      <c r="O21" s="26" t="str">
        <f t="shared" si="15"/>
        <v/>
      </c>
      <c r="P21" s="26" t="str">
        <f t="shared" si="15"/>
        <v/>
      </c>
      <c r="Q21" s="26" t="str">
        <f t="shared" si="15"/>
        <v/>
      </c>
      <c r="R21" s="26" t="str">
        <f t="shared" si="15"/>
        <v/>
      </c>
      <c r="S21" s="26" t="str">
        <f t="shared" si="15"/>
        <v/>
      </c>
      <c r="T21" s="26" t="str">
        <f t="shared" si="15"/>
        <v/>
      </c>
      <c r="U21" s="26" t="str">
        <f t="shared" si="15"/>
        <v/>
      </c>
      <c r="V21" s="26" t="str">
        <f t="shared" si="15"/>
        <v/>
      </c>
      <c r="W21" s="26" t="str">
        <f t="shared" ref="W21:AF45" si="16">IF(AND($H21&lt;=W$10-1,$I21&gt;=W$10-1),IF($J21="CP",2,1),"")</f>
        <v/>
      </c>
      <c r="X21" s="26" t="str">
        <f t="shared" si="16"/>
        <v/>
      </c>
      <c r="Y21" s="26" t="str">
        <f t="shared" si="16"/>
        <v/>
      </c>
      <c r="Z21" s="26" t="str">
        <f t="shared" si="16"/>
        <v/>
      </c>
      <c r="AA21" s="26" t="str">
        <f t="shared" si="16"/>
        <v/>
      </c>
      <c r="AB21" s="26" t="str">
        <f t="shared" si="16"/>
        <v/>
      </c>
      <c r="AC21" s="26" t="str">
        <f t="shared" si="16"/>
        <v/>
      </c>
      <c r="AD21" s="26" t="str">
        <f t="shared" si="16"/>
        <v/>
      </c>
      <c r="AE21" s="26" t="str">
        <f t="shared" si="16"/>
        <v/>
      </c>
      <c r="AF21" s="26" t="str">
        <f t="shared" si="16"/>
        <v/>
      </c>
      <c r="AG21" s="26" t="str">
        <f t="shared" ref="AG21:AP45" si="17">IF(AND($H21&lt;=AG$10-1,$I21&gt;=AG$10-1),IF($J21="CP",2,1),"")</f>
        <v/>
      </c>
      <c r="AH21" s="26" t="str">
        <f t="shared" si="17"/>
        <v/>
      </c>
      <c r="AI21" s="26" t="str">
        <f t="shared" si="17"/>
        <v/>
      </c>
      <c r="AJ21" s="26" t="str">
        <f t="shared" si="17"/>
        <v/>
      </c>
      <c r="AK21" s="26" t="str">
        <f t="shared" si="17"/>
        <v/>
      </c>
      <c r="AL21" s="26" t="str">
        <f t="shared" si="17"/>
        <v/>
      </c>
      <c r="AM21" s="26">
        <f t="shared" si="17"/>
        <v>1</v>
      </c>
      <c r="AN21" s="26">
        <f t="shared" si="17"/>
        <v>1</v>
      </c>
      <c r="AO21" s="26">
        <f t="shared" si="17"/>
        <v>1</v>
      </c>
      <c r="AP21" s="26">
        <f t="shared" si="17"/>
        <v>1</v>
      </c>
      <c r="AQ21" s="26">
        <f t="shared" ref="AQ21:AZ45" si="18">IF(AND($H21&lt;=AQ$10-1,$I21&gt;=AQ$10-1),IF($J21="CP",2,1),"")</f>
        <v>1</v>
      </c>
      <c r="AR21" s="26" t="str">
        <f t="shared" si="18"/>
        <v/>
      </c>
      <c r="AS21" s="26" t="str">
        <f t="shared" si="18"/>
        <v/>
      </c>
      <c r="AT21" s="26" t="str">
        <f t="shared" si="18"/>
        <v/>
      </c>
      <c r="AU21" s="26" t="str">
        <f t="shared" si="18"/>
        <v/>
      </c>
      <c r="AV21" s="26" t="str">
        <f t="shared" si="18"/>
        <v/>
      </c>
      <c r="AW21" s="26" t="str">
        <f t="shared" si="18"/>
        <v/>
      </c>
      <c r="AX21" s="26" t="str">
        <f t="shared" si="18"/>
        <v/>
      </c>
      <c r="AY21" s="26" t="str">
        <f t="shared" si="18"/>
        <v/>
      </c>
      <c r="AZ21" s="26" t="str">
        <f t="shared" si="18"/>
        <v/>
      </c>
      <c r="BA21" s="26" t="str">
        <f t="shared" ref="BA21:BJ45" si="19">IF(AND($H21&lt;=BA$10-1,$I21&gt;=BA$10-1),IF($J21="CP",2,1),"")</f>
        <v/>
      </c>
      <c r="BB21" s="26" t="str">
        <f t="shared" si="19"/>
        <v/>
      </c>
      <c r="BC21" s="26" t="str">
        <f t="shared" si="19"/>
        <v/>
      </c>
      <c r="BD21" s="26" t="str">
        <f t="shared" si="19"/>
        <v/>
      </c>
      <c r="BE21" s="26" t="str">
        <f t="shared" si="19"/>
        <v/>
      </c>
      <c r="BF21" s="26" t="str">
        <f t="shared" si="19"/>
        <v/>
      </c>
      <c r="BG21" s="26" t="str">
        <f t="shared" si="19"/>
        <v/>
      </c>
      <c r="BH21" s="26" t="str">
        <f t="shared" si="19"/>
        <v/>
      </c>
      <c r="BI21" s="26" t="str">
        <f t="shared" si="19"/>
        <v/>
      </c>
      <c r="BJ21" s="26" t="str">
        <f t="shared" si="19"/>
        <v/>
      </c>
      <c r="BK21" s="26" t="str">
        <f t="shared" ref="BK21:BT45" si="20">IF(AND($H21&lt;=BK$10-1,$I21&gt;=BK$10-1),IF($J21="CP",2,1),"")</f>
        <v/>
      </c>
      <c r="BL21" s="26" t="str">
        <f t="shared" si="20"/>
        <v/>
      </c>
      <c r="BM21" s="26" t="str">
        <f t="shared" si="20"/>
        <v/>
      </c>
      <c r="BN21" s="26" t="str">
        <f t="shared" si="20"/>
        <v/>
      </c>
      <c r="BO21" s="26" t="str">
        <f t="shared" si="20"/>
        <v/>
      </c>
      <c r="BP21" s="26" t="str">
        <f t="shared" si="20"/>
        <v/>
      </c>
      <c r="BQ21" s="26" t="str">
        <f t="shared" si="20"/>
        <v/>
      </c>
      <c r="BR21" s="26" t="str">
        <f t="shared" si="20"/>
        <v/>
      </c>
      <c r="BS21" s="26" t="str">
        <f t="shared" si="20"/>
        <v/>
      </c>
      <c r="BT21" s="26" t="str">
        <f t="shared" si="20"/>
        <v/>
      </c>
      <c r="BU21" s="26" t="str">
        <f t="shared" ref="BU21:CD45" si="21">IF(AND($H21&lt;=BU$10-1,$I21&gt;=BU$10-1),IF($J21="CP",2,1),"")</f>
        <v/>
      </c>
      <c r="BV21" s="26" t="str">
        <f t="shared" si="21"/>
        <v/>
      </c>
      <c r="BW21" s="26" t="str">
        <f t="shared" si="21"/>
        <v/>
      </c>
      <c r="BX21" s="26" t="str">
        <f t="shared" si="21"/>
        <v/>
      </c>
      <c r="BY21" s="26" t="str">
        <f t="shared" si="21"/>
        <v/>
      </c>
      <c r="BZ21" s="26" t="str">
        <f t="shared" si="21"/>
        <v/>
      </c>
      <c r="CA21" s="26" t="str">
        <f t="shared" si="21"/>
        <v/>
      </c>
      <c r="CB21" s="26" t="str">
        <f t="shared" si="21"/>
        <v/>
      </c>
      <c r="CC21" s="26" t="str">
        <f t="shared" si="21"/>
        <v/>
      </c>
      <c r="CD21" s="94" t="str">
        <f t="shared" si="21"/>
        <v/>
      </c>
      <c r="CG21" s="29" t="str">
        <f t="shared" si="12"/>
        <v/>
      </c>
      <c r="CH21" s="30" t="str">
        <f t="shared" si="13"/>
        <v/>
      </c>
      <c r="CI21" s="30" t="str" cm="1">
        <f t="array" ref="CI21">IF(OR(CI20="",CJ20=0),"",INDEX(C$11:C$60,CL20))</f>
        <v/>
      </c>
      <c r="CJ21" s="30" t="str" cm="1">
        <f t="array" ref="CJ21">IF(OR(CJ20="",CJ20=0),"",INDEX(H$11:H$60,CL20))</f>
        <v/>
      </c>
      <c r="CK21" s="24" t="str" cm="1">
        <f t="array" ref="CK21">IF(OR(CJ20="",CJ20=0),"",INDEX(I$11:I$60,CL20))</f>
        <v/>
      </c>
      <c r="CL21" s="30" t="str" cm="1">
        <f t="array" ref="CL21">IF(OR(CI21="",CJ21=0),"",MATCH(MAX(INDEX(_xlfn._xlws.FILTER(B$11:I$60,IF(ISERR(FIND(B$11:B$60,CI21,1)),0,1)),,8)),I$11:I$60,0))</f>
        <v/>
      </c>
      <c r="CM21" s="30" t="str" cm="1">
        <f t="array" ref="CM21">IF(OR(CI21="",CJ21=0),"",INDEX(B$11:B$60,CL21))</f>
        <v/>
      </c>
      <c r="CN21" s="31" t="str">
        <f t="shared" si="14"/>
        <v>1.a -&gt; 2.b -&gt; 3.a -&gt; 4.a -&gt; 6.a -&gt; 8.b -&gt; 9.a</v>
      </c>
    </row>
    <row r="22" spans="1:92" x14ac:dyDescent="0.3">
      <c r="A22" s="29">
        <v>12</v>
      </c>
      <c r="B22" s="92" t="s">
        <v>40</v>
      </c>
      <c r="C22" s="92" t="s">
        <v>38</v>
      </c>
      <c r="D22" s="92">
        <v>4</v>
      </c>
      <c r="E22" s="92">
        <v>9</v>
      </c>
      <c r="F22" s="24">
        <f t="shared" si="0"/>
        <v>5.6224128991598263</v>
      </c>
      <c r="G22" s="24" cm="1">
        <f t="array" ref="G22">IF(ISBLANK(B22),"",SUMPRODUCT((ISNUMBER(MATCH('Risk Register'!$I$10:$I$29,B22,0)))*('Risk Register'!$T$10:$T$29)))</f>
        <v>0</v>
      </c>
      <c r="H22" s="24" cm="1">
        <f t="array" ref="H22">IF(ISBLANK(B22),"",IF(C22="",0,MAX(INDEX(_xlfn._xlws.FILTER(B$11:I$61,IF(ISERR(FIND(B$11:B$61,C22,1)),0,1)),,8))))</f>
        <v>25.511356486187907</v>
      </c>
      <c r="I22" s="24">
        <f t="shared" si="8"/>
        <v>31.133769385347733</v>
      </c>
      <c r="J22" s="24" t="str">
        <f t="shared" si="9"/>
        <v/>
      </c>
      <c r="K22" s="25" cm="1">
        <f t="array" ref="K22">IF(ISBLANK(B22),"",SUM(IF(ISERR(FIND(B22,C$67:C$1066)),0,1))/1000)</f>
        <v>0.09</v>
      </c>
      <c r="L22" s="122">
        <f t="shared" si="11"/>
        <v>6.4950561472121623E-2</v>
      </c>
      <c r="M22" s="43" t="str">
        <f t="shared" si="15"/>
        <v/>
      </c>
      <c r="N22" s="26" t="str">
        <f t="shared" si="15"/>
        <v/>
      </c>
      <c r="O22" s="26" t="str">
        <f t="shared" si="15"/>
        <v/>
      </c>
      <c r="P22" s="26" t="str">
        <f t="shared" si="15"/>
        <v/>
      </c>
      <c r="Q22" s="26" t="str">
        <f t="shared" si="15"/>
        <v/>
      </c>
      <c r="R22" s="26" t="str">
        <f t="shared" si="15"/>
        <v/>
      </c>
      <c r="S22" s="26" t="str">
        <f t="shared" si="15"/>
        <v/>
      </c>
      <c r="T22" s="26" t="str">
        <f t="shared" si="15"/>
        <v/>
      </c>
      <c r="U22" s="26" t="str">
        <f t="shared" si="15"/>
        <v/>
      </c>
      <c r="V22" s="26" t="str">
        <f t="shared" si="15"/>
        <v/>
      </c>
      <c r="W22" s="26" t="str">
        <f t="shared" si="16"/>
        <v/>
      </c>
      <c r="X22" s="26" t="str">
        <f t="shared" si="16"/>
        <v/>
      </c>
      <c r="Y22" s="26" t="str">
        <f t="shared" si="16"/>
        <v/>
      </c>
      <c r="Z22" s="26" t="str">
        <f t="shared" si="16"/>
        <v/>
      </c>
      <c r="AA22" s="26" t="str">
        <f t="shared" si="16"/>
        <v/>
      </c>
      <c r="AB22" s="26" t="str">
        <f t="shared" si="16"/>
        <v/>
      </c>
      <c r="AC22" s="26" t="str">
        <f t="shared" si="16"/>
        <v/>
      </c>
      <c r="AD22" s="26" t="str">
        <f t="shared" si="16"/>
        <v/>
      </c>
      <c r="AE22" s="26" t="str">
        <f t="shared" si="16"/>
        <v/>
      </c>
      <c r="AF22" s="26" t="str">
        <f t="shared" si="16"/>
        <v/>
      </c>
      <c r="AG22" s="26" t="str">
        <f t="shared" si="17"/>
        <v/>
      </c>
      <c r="AH22" s="26" t="str">
        <f t="shared" si="17"/>
        <v/>
      </c>
      <c r="AI22" s="26" t="str">
        <f t="shared" si="17"/>
        <v/>
      </c>
      <c r="AJ22" s="26" t="str">
        <f t="shared" si="17"/>
        <v/>
      </c>
      <c r="AK22" s="26" t="str">
        <f t="shared" si="17"/>
        <v/>
      </c>
      <c r="AL22" s="26" t="str">
        <f t="shared" si="17"/>
        <v/>
      </c>
      <c r="AM22" s="26">
        <f t="shared" si="17"/>
        <v>1</v>
      </c>
      <c r="AN22" s="26">
        <f t="shared" si="17"/>
        <v>1</v>
      </c>
      <c r="AO22" s="26">
        <f t="shared" si="17"/>
        <v>1</v>
      </c>
      <c r="AP22" s="26">
        <f t="shared" si="17"/>
        <v>1</v>
      </c>
      <c r="AQ22" s="26">
        <f t="shared" si="18"/>
        <v>1</v>
      </c>
      <c r="AR22" s="26">
        <f t="shared" si="18"/>
        <v>1</v>
      </c>
      <c r="AS22" s="26" t="str">
        <f t="shared" si="18"/>
        <v/>
      </c>
      <c r="AT22" s="26" t="str">
        <f t="shared" si="18"/>
        <v/>
      </c>
      <c r="AU22" s="26" t="str">
        <f t="shared" si="18"/>
        <v/>
      </c>
      <c r="AV22" s="26" t="str">
        <f t="shared" si="18"/>
        <v/>
      </c>
      <c r="AW22" s="26" t="str">
        <f t="shared" si="18"/>
        <v/>
      </c>
      <c r="AX22" s="26" t="str">
        <f t="shared" si="18"/>
        <v/>
      </c>
      <c r="AY22" s="26" t="str">
        <f t="shared" si="18"/>
        <v/>
      </c>
      <c r="AZ22" s="26" t="str">
        <f t="shared" si="18"/>
        <v/>
      </c>
      <c r="BA22" s="26" t="str">
        <f t="shared" si="19"/>
        <v/>
      </c>
      <c r="BB22" s="26" t="str">
        <f t="shared" si="19"/>
        <v/>
      </c>
      <c r="BC22" s="26" t="str">
        <f t="shared" si="19"/>
        <v/>
      </c>
      <c r="BD22" s="26" t="str">
        <f t="shared" si="19"/>
        <v/>
      </c>
      <c r="BE22" s="26" t="str">
        <f t="shared" si="19"/>
        <v/>
      </c>
      <c r="BF22" s="26" t="str">
        <f t="shared" si="19"/>
        <v/>
      </c>
      <c r="BG22" s="26" t="str">
        <f t="shared" si="19"/>
        <v/>
      </c>
      <c r="BH22" s="26" t="str">
        <f t="shared" si="19"/>
        <v/>
      </c>
      <c r="BI22" s="26" t="str">
        <f t="shared" si="19"/>
        <v/>
      </c>
      <c r="BJ22" s="26" t="str">
        <f t="shared" si="19"/>
        <v/>
      </c>
      <c r="BK22" s="26" t="str">
        <f t="shared" si="20"/>
        <v/>
      </c>
      <c r="BL22" s="26" t="str">
        <f t="shared" si="20"/>
        <v/>
      </c>
      <c r="BM22" s="26" t="str">
        <f t="shared" si="20"/>
        <v/>
      </c>
      <c r="BN22" s="26" t="str">
        <f t="shared" si="20"/>
        <v/>
      </c>
      <c r="BO22" s="26" t="str">
        <f t="shared" si="20"/>
        <v/>
      </c>
      <c r="BP22" s="26" t="str">
        <f t="shared" si="20"/>
        <v/>
      </c>
      <c r="BQ22" s="26" t="str">
        <f t="shared" si="20"/>
        <v/>
      </c>
      <c r="BR22" s="26" t="str">
        <f t="shared" si="20"/>
        <v/>
      </c>
      <c r="BS22" s="26" t="str">
        <f t="shared" si="20"/>
        <v/>
      </c>
      <c r="BT22" s="26" t="str">
        <f t="shared" si="20"/>
        <v/>
      </c>
      <c r="BU22" s="26" t="str">
        <f t="shared" si="21"/>
        <v/>
      </c>
      <c r="BV22" s="26" t="str">
        <f t="shared" si="21"/>
        <v/>
      </c>
      <c r="BW22" s="26" t="str">
        <f t="shared" si="21"/>
        <v/>
      </c>
      <c r="BX22" s="26" t="str">
        <f t="shared" si="21"/>
        <v/>
      </c>
      <c r="BY22" s="26" t="str">
        <f t="shared" si="21"/>
        <v/>
      </c>
      <c r="BZ22" s="26" t="str">
        <f t="shared" si="21"/>
        <v/>
      </c>
      <c r="CA22" s="26" t="str">
        <f t="shared" si="21"/>
        <v/>
      </c>
      <c r="CB22" s="26" t="str">
        <f t="shared" si="21"/>
        <v/>
      </c>
      <c r="CC22" s="26" t="str">
        <f t="shared" si="21"/>
        <v/>
      </c>
      <c r="CD22" s="94" t="str">
        <f t="shared" si="21"/>
        <v/>
      </c>
      <c r="CG22" s="29" t="str">
        <f t="shared" si="12"/>
        <v/>
      </c>
      <c r="CH22" s="30" t="str">
        <f t="shared" si="13"/>
        <v/>
      </c>
      <c r="CI22" s="30" t="str" cm="1">
        <f t="array" ref="CI22">IF(OR(CI21="",CJ21=0),"",INDEX(C$11:C$60,CL21))</f>
        <v/>
      </c>
      <c r="CJ22" s="30" t="str" cm="1">
        <f t="array" ref="CJ22">IF(OR(CJ21="",CJ21=0),"",INDEX(H$11:H$60,CL21))</f>
        <v/>
      </c>
      <c r="CK22" s="24" t="str" cm="1">
        <f t="array" ref="CK22">IF(OR(CJ21="",CJ21=0),"",INDEX(I$11:I$60,CL21))</f>
        <v/>
      </c>
      <c r="CL22" s="30" t="str" cm="1">
        <f t="array" ref="CL22">IF(OR(CI22="",CJ22=0),"",MATCH(MAX(INDEX(_xlfn._xlws.FILTER(B$11:I$60,IF(ISERR(FIND(B$11:B$60,CI22,1)),0,1)),,8)),I$11:I$60,0))</f>
        <v/>
      </c>
      <c r="CM22" s="30" t="str" cm="1">
        <f t="array" ref="CM22">IF(OR(CI22="",CJ22=0),"",INDEX(B$11:B$60,CL22))</f>
        <v/>
      </c>
      <c r="CN22" s="31" t="str">
        <f t="shared" si="14"/>
        <v>1.a -&gt; 2.b -&gt; 3.a -&gt; 4.a -&gt; 6.a -&gt; 8.b -&gt; 9.a</v>
      </c>
    </row>
    <row r="23" spans="1:92" x14ac:dyDescent="0.3">
      <c r="A23" s="29">
        <v>13</v>
      </c>
      <c r="B23" s="92" t="s">
        <v>41</v>
      </c>
      <c r="C23" s="92" t="s">
        <v>36</v>
      </c>
      <c r="D23" s="92">
        <v>11</v>
      </c>
      <c r="E23" s="92">
        <v>16</v>
      </c>
      <c r="F23" s="24">
        <f t="shared" si="0"/>
        <v>11.784311741008423</v>
      </c>
      <c r="G23" s="24" cm="1">
        <f t="array" ref="G23">IF(ISBLANK(B23),"",SUMPRODUCT((ISNUMBER(MATCH('Risk Register'!$I$10:$I$29,B23,0)))*('Risk Register'!$T$10:$T$29)))</f>
        <v>0</v>
      </c>
      <c r="H23" s="24" cm="1">
        <f t="array" ref="H23">IF(ISBLANK(B23),"",IF(C23="",0,MAX(INDEX(_xlfn._xlws.FILTER(B$11:I$61,IF(ISERR(FIND(B$11:B$61,C23,1)),0,1)),,8))))</f>
        <v>16.606400271010244</v>
      </c>
      <c r="I23" s="24">
        <f t="shared" ref="I23:I34" si="22">IF(ISBLANK(B23),"",H23+G23+F23)</f>
        <v>28.390712012018668</v>
      </c>
      <c r="J23" s="24" t="str">
        <f t="shared" ref="J23:J34" si="23">IF(ISBLANK(B23),"",IF(ISERR(FIND(B23,C$6,1)),"","CP"))</f>
        <v/>
      </c>
      <c r="K23" s="25" cm="1">
        <f t="array" ref="K23">IF(ISBLANK(B23),"",SUM(IF(ISERR(FIND(B23,C$67:C$1066)),0,1))/1000)</f>
        <v>0.25600000000000001</v>
      </c>
      <c r="L23" s="122">
        <f t="shared" si="11"/>
        <v>0.91608601133233314</v>
      </c>
      <c r="M23" s="43" t="str">
        <f t="shared" si="15"/>
        <v/>
      </c>
      <c r="N23" s="26" t="str">
        <f t="shared" si="15"/>
        <v/>
      </c>
      <c r="O23" s="26" t="str">
        <f t="shared" si="15"/>
        <v/>
      </c>
      <c r="P23" s="26" t="str">
        <f t="shared" si="15"/>
        <v/>
      </c>
      <c r="Q23" s="26" t="str">
        <f t="shared" si="15"/>
        <v/>
      </c>
      <c r="R23" s="26" t="str">
        <f t="shared" si="15"/>
        <v/>
      </c>
      <c r="S23" s="26" t="str">
        <f t="shared" si="15"/>
        <v/>
      </c>
      <c r="T23" s="26" t="str">
        <f t="shared" si="15"/>
        <v/>
      </c>
      <c r="U23" s="26" t="str">
        <f t="shared" si="15"/>
        <v/>
      </c>
      <c r="V23" s="26" t="str">
        <f t="shared" si="15"/>
        <v/>
      </c>
      <c r="W23" s="26" t="str">
        <f t="shared" si="16"/>
        <v/>
      </c>
      <c r="X23" s="26" t="str">
        <f t="shared" si="16"/>
        <v/>
      </c>
      <c r="Y23" s="26" t="str">
        <f t="shared" si="16"/>
        <v/>
      </c>
      <c r="Z23" s="26" t="str">
        <f t="shared" si="16"/>
        <v/>
      </c>
      <c r="AA23" s="26" t="str">
        <f t="shared" si="16"/>
        <v/>
      </c>
      <c r="AB23" s="26" t="str">
        <f t="shared" si="16"/>
        <v/>
      </c>
      <c r="AC23" s="26" t="str">
        <f t="shared" si="16"/>
        <v/>
      </c>
      <c r="AD23" s="26">
        <f t="shared" si="16"/>
        <v>1</v>
      </c>
      <c r="AE23" s="26">
        <f t="shared" si="16"/>
        <v>1</v>
      </c>
      <c r="AF23" s="26">
        <f t="shared" si="16"/>
        <v>1</v>
      </c>
      <c r="AG23" s="26">
        <f t="shared" si="17"/>
        <v>1</v>
      </c>
      <c r="AH23" s="26">
        <f t="shared" si="17"/>
        <v>1</v>
      </c>
      <c r="AI23" s="26">
        <f t="shared" si="17"/>
        <v>1</v>
      </c>
      <c r="AJ23" s="26">
        <f t="shared" si="17"/>
        <v>1</v>
      </c>
      <c r="AK23" s="26">
        <f t="shared" si="17"/>
        <v>1</v>
      </c>
      <c r="AL23" s="26">
        <f t="shared" si="17"/>
        <v>1</v>
      </c>
      <c r="AM23" s="26">
        <f t="shared" si="17"/>
        <v>1</v>
      </c>
      <c r="AN23" s="26">
        <f t="shared" si="17"/>
        <v>1</v>
      </c>
      <c r="AO23" s="26">
        <f t="shared" si="17"/>
        <v>1</v>
      </c>
      <c r="AP23" s="26" t="str">
        <f t="shared" si="17"/>
        <v/>
      </c>
      <c r="AQ23" s="26" t="str">
        <f t="shared" si="18"/>
        <v/>
      </c>
      <c r="AR23" s="26" t="str">
        <f t="shared" si="18"/>
        <v/>
      </c>
      <c r="AS23" s="26" t="str">
        <f t="shared" si="18"/>
        <v/>
      </c>
      <c r="AT23" s="26" t="str">
        <f t="shared" si="18"/>
        <v/>
      </c>
      <c r="AU23" s="26" t="str">
        <f t="shared" si="18"/>
        <v/>
      </c>
      <c r="AV23" s="26" t="str">
        <f t="shared" si="18"/>
        <v/>
      </c>
      <c r="AW23" s="26" t="str">
        <f t="shared" si="18"/>
        <v/>
      </c>
      <c r="AX23" s="26" t="str">
        <f t="shared" si="18"/>
        <v/>
      </c>
      <c r="AY23" s="26" t="str">
        <f t="shared" si="18"/>
        <v/>
      </c>
      <c r="AZ23" s="26" t="str">
        <f t="shared" si="18"/>
        <v/>
      </c>
      <c r="BA23" s="26" t="str">
        <f t="shared" si="19"/>
        <v/>
      </c>
      <c r="BB23" s="26" t="str">
        <f t="shared" si="19"/>
        <v/>
      </c>
      <c r="BC23" s="26" t="str">
        <f t="shared" si="19"/>
        <v/>
      </c>
      <c r="BD23" s="26" t="str">
        <f t="shared" si="19"/>
        <v/>
      </c>
      <c r="BE23" s="26" t="str">
        <f t="shared" si="19"/>
        <v/>
      </c>
      <c r="BF23" s="26" t="str">
        <f t="shared" si="19"/>
        <v/>
      </c>
      <c r="BG23" s="26" t="str">
        <f t="shared" si="19"/>
        <v/>
      </c>
      <c r="BH23" s="26" t="str">
        <f t="shared" si="19"/>
        <v/>
      </c>
      <c r="BI23" s="26" t="str">
        <f t="shared" si="19"/>
        <v/>
      </c>
      <c r="BJ23" s="26" t="str">
        <f t="shared" si="19"/>
        <v/>
      </c>
      <c r="BK23" s="26" t="str">
        <f t="shared" si="20"/>
        <v/>
      </c>
      <c r="BL23" s="26" t="str">
        <f t="shared" si="20"/>
        <v/>
      </c>
      <c r="BM23" s="26" t="str">
        <f t="shared" si="20"/>
        <v/>
      </c>
      <c r="BN23" s="26" t="str">
        <f t="shared" si="20"/>
        <v/>
      </c>
      <c r="BO23" s="26" t="str">
        <f t="shared" si="20"/>
        <v/>
      </c>
      <c r="BP23" s="26" t="str">
        <f t="shared" si="20"/>
        <v/>
      </c>
      <c r="BQ23" s="26" t="str">
        <f t="shared" si="20"/>
        <v/>
      </c>
      <c r="BR23" s="26" t="str">
        <f t="shared" si="20"/>
        <v/>
      </c>
      <c r="BS23" s="26" t="str">
        <f t="shared" si="20"/>
        <v/>
      </c>
      <c r="BT23" s="26" t="str">
        <f t="shared" si="20"/>
        <v/>
      </c>
      <c r="BU23" s="26" t="str">
        <f t="shared" si="21"/>
        <v/>
      </c>
      <c r="BV23" s="26" t="str">
        <f t="shared" si="21"/>
        <v/>
      </c>
      <c r="BW23" s="26" t="str">
        <f t="shared" si="21"/>
        <v/>
      </c>
      <c r="BX23" s="26" t="str">
        <f t="shared" si="21"/>
        <v/>
      </c>
      <c r="BY23" s="26" t="str">
        <f t="shared" si="21"/>
        <v/>
      </c>
      <c r="BZ23" s="26" t="str">
        <f t="shared" si="21"/>
        <v/>
      </c>
      <c r="CA23" s="26" t="str">
        <f t="shared" si="21"/>
        <v/>
      </c>
      <c r="CB23" s="26" t="str">
        <f t="shared" si="21"/>
        <v/>
      </c>
      <c r="CC23" s="26" t="str">
        <f t="shared" si="21"/>
        <v/>
      </c>
      <c r="CD23" s="94" t="str">
        <f t="shared" si="21"/>
        <v/>
      </c>
      <c r="CG23" s="29" t="str">
        <f t="shared" si="12"/>
        <v/>
      </c>
      <c r="CH23" s="30" t="str">
        <f t="shared" si="13"/>
        <v/>
      </c>
      <c r="CI23" s="30" t="str" cm="1">
        <f t="array" ref="CI23">IF(OR(CI22="",CJ22=0),"",INDEX(C$11:C$60,CL22))</f>
        <v/>
      </c>
      <c r="CJ23" s="30" t="str" cm="1">
        <f t="array" ref="CJ23">IF(OR(CJ22="",CJ22=0),"",INDEX(H$11:H$60,CL22))</f>
        <v/>
      </c>
      <c r="CK23" s="24" t="str" cm="1">
        <f t="array" ref="CK23">IF(OR(CJ22="",CJ22=0),"",INDEX(I$11:I$60,CL22))</f>
        <v/>
      </c>
      <c r="CL23" s="30" t="str" cm="1">
        <f t="array" ref="CL23">IF(OR(CI23="",CJ23=0),"",MATCH(MAX(INDEX(_xlfn._xlws.FILTER(B$11:I$60,IF(ISERR(FIND(B$11:B$60,CI23,1)),0,1)),,8)),I$11:I$60,0))</f>
        <v/>
      </c>
      <c r="CM23" s="30" t="str" cm="1">
        <f t="array" ref="CM23">IF(OR(CI23="",CJ23=0),"",INDEX(B$11:B$60,CL23))</f>
        <v/>
      </c>
      <c r="CN23" s="31" t="str">
        <f t="shared" si="14"/>
        <v>1.a -&gt; 2.b -&gt; 3.a -&gt; 4.a -&gt; 6.a -&gt; 8.b -&gt; 9.a</v>
      </c>
    </row>
    <row r="24" spans="1:92" x14ac:dyDescent="0.3">
      <c r="A24" s="29">
        <v>14</v>
      </c>
      <c r="B24" s="92" t="s">
        <v>42</v>
      </c>
      <c r="C24" s="92" t="s">
        <v>30</v>
      </c>
      <c r="D24" s="92">
        <v>4</v>
      </c>
      <c r="E24" s="92">
        <v>9</v>
      </c>
      <c r="F24" s="24">
        <f t="shared" si="0"/>
        <v>5.650785060483031</v>
      </c>
      <c r="G24" s="24" cm="1">
        <f t="array" ref="G24">IF(ISBLANK(B24),"",SUMPRODUCT((ISNUMBER(MATCH('Risk Register'!$I$10:$I$29,B24,0)))*('Risk Register'!$T$10:$T$29)))</f>
        <v>0</v>
      </c>
      <c r="H24" s="24" cm="1">
        <f t="array" ref="H24">IF(ISBLANK(B24),"",IF(C24="",0,MAX(INDEX(_xlfn._xlws.FILTER(B$11:I$61,IF(ISERR(FIND(B$11:B$61,C24,1)),0,1)),,8))))</f>
        <v>16.606400271010244</v>
      </c>
      <c r="I24" s="24">
        <f t="shared" si="22"/>
        <v>22.257185331493275</v>
      </c>
      <c r="J24" s="24" t="str">
        <f t="shared" si="23"/>
        <v/>
      </c>
      <c r="K24" s="25" cm="1">
        <f t="array" ref="K24">IF(ISBLANK(B24),"",SUM(IF(ISERR(FIND(B24,C$67:C$1066)),0,1))/1000)</f>
        <v>1E-3</v>
      </c>
      <c r="L24" s="122">
        <f t="shared" si="11"/>
        <v>1.8383033682718263E-5</v>
      </c>
      <c r="M24" s="43" t="str">
        <f t="shared" si="15"/>
        <v/>
      </c>
      <c r="N24" s="26" t="str">
        <f t="shared" si="15"/>
        <v/>
      </c>
      <c r="O24" s="26" t="str">
        <f t="shared" si="15"/>
        <v/>
      </c>
      <c r="P24" s="26" t="str">
        <f t="shared" si="15"/>
        <v/>
      </c>
      <c r="Q24" s="26" t="str">
        <f t="shared" si="15"/>
        <v/>
      </c>
      <c r="R24" s="26" t="str">
        <f t="shared" si="15"/>
        <v/>
      </c>
      <c r="S24" s="26" t="str">
        <f t="shared" si="15"/>
        <v/>
      </c>
      <c r="T24" s="26" t="str">
        <f t="shared" si="15"/>
        <v/>
      </c>
      <c r="U24" s="26" t="str">
        <f t="shared" si="15"/>
        <v/>
      </c>
      <c r="V24" s="26" t="str">
        <f t="shared" si="15"/>
        <v/>
      </c>
      <c r="W24" s="26" t="str">
        <f t="shared" si="16"/>
        <v/>
      </c>
      <c r="X24" s="26" t="str">
        <f t="shared" si="16"/>
        <v/>
      </c>
      <c r="Y24" s="26" t="str">
        <f t="shared" si="16"/>
        <v/>
      </c>
      <c r="Z24" s="26" t="str">
        <f t="shared" si="16"/>
        <v/>
      </c>
      <c r="AA24" s="26" t="str">
        <f t="shared" si="16"/>
        <v/>
      </c>
      <c r="AB24" s="26" t="str">
        <f t="shared" si="16"/>
        <v/>
      </c>
      <c r="AC24" s="26" t="str">
        <f t="shared" si="16"/>
        <v/>
      </c>
      <c r="AD24" s="26">
        <f t="shared" si="16"/>
        <v>1</v>
      </c>
      <c r="AE24" s="26">
        <f t="shared" si="16"/>
        <v>1</v>
      </c>
      <c r="AF24" s="26">
        <f t="shared" si="16"/>
        <v>1</v>
      </c>
      <c r="AG24" s="26">
        <f t="shared" si="17"/>
        <v>1</v>
      </c>
      <c r="AH24" s="26">
        <f t="shared" si="17"/>
        <v>1</v>
      </c>
      <c r="AI24" s="26">
        <f t="shared" si="17"/>
        <v>1</v>
      </c>
      <c r="AJ24" s="26" t="str">
        <f t="shared" si="17"/>
        <v/>
      </c>
      <c r="AK24" s="26" t="str">
        <f t="shared" si="17"/>
        <v/>
      </c>
      <c r="AL24" s="26" t="str">
        <f t="shared" si="17"/>
        <v/>
      </c>
      <c r="AM24" s="26" t="str">
        <f t="shared" si="17"/>
        <v/>
      </c>
      <c r="AN24" s="26" t="str">
        <f t="shared" si="17"/>
        <v/>
      </c>
      <c r="AO24" s="26" t="str">
        <f t="shared" si="17"/>
        <v/>
      </c>
      <c r="AP24" s="26" t="str">
        <f t="shared" si="17"/>
        <v/>
      </c>
      <c r="AQ24" s="26" t="str">
        <f t="shared" si="18"/>
        <v/>
      </c>
      <c r="AR24" s="26" t="str">
        <f t="shared" si="18"/>
        <v/>
      </c>
      <c r="AS24" s="26" t="str">
        <f t="shared" si="18"/>
        <v/>
      </c>
      <c r="AT24" s="26" t="str">
        <f t="shared" si="18"/>
        <v/>
      </c>
      <c r="AU24" s="26" t="str">
        <f t="shared" si="18"/>
        <v/>
      </c>
      <c r="AV24" s="26" t="str">
        <f t="shared" si="18"/>
        <v/>
      </c>
      <c r="AW24" s="26" t="str">
        <f t="shared" si="18"/>
        <v/>
      </c>
      <c r="AX24" s="26" t="str">
        <f t="shared" si="18"/>
        <v/>
      </c>
      <c r="AY24" s="26" t="str">
        <f t="shared" si="18"/>
        <v/>
      </c>
      <c r="AZ24" s="26" t="str">
        <f t="shared" si="18"/>
        <v/>
      </c>
      <c r="BA24" s="26" t="str">
        <f t="shared" si="19"/>
        <v/>
      </c>
      <c r="BB24" s="26" t="str">
        <f t="shared" si="19"/>
        <v/>
      </c>
      <c r="BC24" s="26" t="str">
        <f t="shared" si="19"/>
        <v/>
      </c>
      <c r="BD24" s="26" t="str">
        <f t="shared" si="19"/>
        <v/>
      </c>
      <c r="BE24" s="26" t="str">
        <f t="shared" si="19"/>
        <v/>
      </c>
      <c r="BF24" s="26" t="str">
        <f t="shared" si="19"/>
        <v/>
      </c>
      <c r="BG24" s="26" t="str">
        <f t="shared" si="19"/>
        <v/>
      </c>
      <c r="BH24" s="26" t="str">
        <f t="shared" si="19"/>
        <v/>
      </c>
      <c r="BI24" s="26" t="str">
        <f t="shared" si="19"/>
        <v/>
      </c>
      <c r="BJ24" s="26" t="str">
        <f t="shared" si="19"/>
        <v/>
      </c>
      <c r="BK24" s="26" t="str">
        <f t="shared" si="20"/>
        <v/>
      </c>
      <c r="BL24" s="26" t="str">
        <f t="shared" si="20"/>
        <v/>
      </c>
      <c r="BM24" s="26" t="str">
        <f t="shared" si="20"/>
        <v/>
      </c>
      <c r="BN24" s="26" t="str">
        <f t="shared" si="20"/>
        <v/>
      </c>
      <c r="BO24" s="26" t="str">
        <f t="shared" si="20"/>
        <v/>
      </c>
      <c r="BP24" s="26" t="str">
        <f t="shared" si="20"/>
        <v/>
      </c>
      <c r="BQ24" s="26" t="str">
        <f t="shared" si="20"/>
        <v/>
      </c>
      <c r="BR24" s="26" t="str">
        <f t="shared" si="20"/>
        <v/>
      </c>
      <c r="BS24" s="26" t="str">
        <f t="shared" si="20"/>
        <v/>
      </c>
      <c r="BT24" s="26" t="str">
        <f t="shared" si="20"/>
        <v/>
      </c>
      <c r="BU24" s="26" t="str">
        <f t="shared" si="21"/>
        <v/>
      </c>
      <c r="BV24" s="26" t="str">
        <f t="shared" si="21"/>
        <v/>
      </c>
      <c r="BW24" s="26" t="str">
        <f t="shared" si="21"/>
        <v/>
      </c>
      <c r="BX24" s="26" t="str">
        <f t="shared" si="21"/>
        <v/>
      </c>
      <c r="BY24" s="26" t="str">
        <f t="shared" si="21"/>
        <v/>
      </c>
      <c r="BZ24" s="26" t="str">
        <f t="shared" si="21"/>
        <v/>
      </c>
      <c r="CA24" s="26" t="str">
        <f t="shared" si="21"/>
        <v/>
      </c>
      <c r="CB24" s="26" t="str">
        <f t="shared" si="21"/>
        <v/>
      </c>
      <c r="CC24" s="26" t="str">
        <f t="shared" si="21"/>
        <v/>
      </c>
      <c r="CD24" s="94" t="str">
        <f t="shared" si="21"/>
        <v/>
      </c>
      <c r="CG24" s="29" t="str">
        <f t="shared" si="12"/>
        <v/>
      </c>
      <c r="CH24" s="30" t="str">
        <f t="shared" si="13"/>
        <v/>
      </c>
      <c r="CI24" s="30" t="str" cm="1">
        <f t="array" ref="CI24">IF(OR(CI23="",CJ23=0),"",INDEX(C$11:C$60,CL23))</f>
        <v/>
      </c>
      <c r="CJ24" s="30" t="str" cm="1">
        <f t="array" ref="CJ24">IF(OR(CJ23="",CJ23=0),"",INDEX(H$11:H$60,CL23))</f>
        <v/>
      </c>
      <c r="CK24" s="24" t="str" cm="1">
        <f t="array" ref="CK24">IF(OR(CJ23="",CJ23=0),"",INDEX(I$11:I$60,CL23))</f>
        <v/>
      </c>
      <c r="CL24" s="30" t="str" cm="1">
        <f t="array" ref="CL24">IF(OR(CI24="",CJ24=0),"",MATCH(MAX(INDEX(_xlfn._xlws.FILTER(B$11:I$60,IF(ISERR(FIND(B$11:B$60,CI24,1)),0,1)),,8)),I$11:I$60,0))</f>
        <v/>
      </c>
      <c r="CM24" s="30" t="str" cm="1">
        <f t="array" ref="CM24">IF(OR(CI24="",CJ24=0),"",INDEX(B$11:B$60,CL24))</f>
        <v/>
      </c>
      <c r="CN24" s="31" t="str">
        <f t="shared" si="14"/>
        <v>1.a -&gt; 2.b -&gt; 3.a -&gt; 4.a -&gt; 6.a -&gt; 8.b -&gt; 9.a</v>
      </c>
    </row>
    <row r="25" spans="1:92" x14ac:dyDescent="0.3">
      <c r="A25" s="29">
        <v>15</v>
      </c>
      <c r="B25" s="92" t="s">
        <v>43</v>
      </c>
      <c r="C25" s="92" t="s">
        <v>44</v>
      </c>
      <c r="D25" s="92">
        <v>4</v>
      </c>
      <c r="E25" s="92">
        <v>15</v>
      </c>
      <c r="F25" s="24">
        <f t="shared" si="0"/>
        <v>12.740744053968228</v>
      </c>
      <c r="G25" s="24" cm="1">
        <f t="array" ref="G25">IF(ISBLANK(B25),"",SUMPRODUCT((ISNUMBER(MATCH('Risk Register'!$I$10:$I$29,B25,0)))*('Risk Register'!$T$10:$T$29)))</f>
        <v>0</v>
      </c>
      <c r="H25" s="24" cm="1">
        <f t="array" ref="H25">IF(ISBLANK(B25),"",IF(C25="",0,MAX(INDEX(_xlfn._xlws.FILTER(B$11:I$61,IF(ISERR(FIND(B$11:B$61,C25,1)),0,1)),,8))))</f>
        <v>31.806225735059598</v>
      </c>
      <c r="I25" s="24">
        <f t="shared" si="22"/>
        <v>44.546969789027827</v>
      </c>
      <c r="J25" s="24" t="str">
        <f t="shared" si="23"/>
        <v>CP</v>
      </c>
      <c r="K25" s="25" cm="1">
        <f t="array" ref="K25">IF(ISBLANK(B25),"",SUM(IF(ISERR(FIND(B25,C$67:C$1066)),0,1))/1000)</f>
        <v>0.61899999999999999</v>
      </c>
      <c r="L25" s="122">
        <f t="shared" si="11"/>
        <v>4.2008613659327425</v>
      </c>
      <c r="M25" s="43" t="str">
        <f t="shared" si="15"/>
        <v/>
      </c>
      <c r="N25" s="26" t="str">
        <f t="shared" si="15"/>
        <v/>
      </c>
      <c r="O25" s="26" t="str">
        <f t="shared" si="15"/>
        <v/>
      </c>
      <c r="P25" s="26" t="str">
        <f t="shared" si="15"/>
        <v/>
      </c>
      <c r="Q25" s="26" t="str">
        <f t="shared" si="15"/>
        <v/>
      </c>
      <c r="R25" s="26" t="str">
        <f t="shared" si="15"/>
        <v/>
      </c>
      <c r="S25" s="26" t="str">
        <f t="shared" si="15"/>
        <v/>
      </c>
      <c r="T25" s="26" t="str">
        <f t="shared" si="15"/>
        <v/>
      </c>
      <c r="U25" s="26" t="str">
        <f t="shared" si="15"/>
        <v/>
      </c>
      <c r="V25" s="26" t="str">
        <f t="shared" si="15"/>
        <v/>
      </c>
      <c r="W25" s="26" t="str">
        <f t="shared" si="16"/>
        <v/>
      </c>
      <c r="X25" s="26" t="str">
        <f t="shared" si="16"/>
        <v/>
      </c>
      <c r="Y25" s="26" t="str">
        <f t="shared" si="16"/>
        <v/>
      </c>
      <c r="Z25" s="26" t="str">
        <f t="shared" si="16"/>
        <v/>
      </c>
      <c r="AA25" s="26" t="str">
        <f t="shared" si="16"/>
        <v/>
      </c>
      <c r="AB25" s="26" t="str">
        <f t="shared" si="16"/>
        <v/>
      </c>
      <c r="AC25" s="26" t="str">
        <f t="shared" si="16"/>
        <v/>
      </c>
      <c r="AD25" s="26" t="str">
        <f t="shared" si="16"/>
        <v/>
      </c>
      <c r="AE25" s="26" t="str">
        <f t="shared" si="16"/>
        <v/>
      </c>
      <c r="AF25" s="26" t="str">
        <f t="shared" si="16"/>
        <v/>
      </c>
      <c r="AG25" s="26" t="str">
        <f t="shared" si="17"/>
        <v/>
      </c>
      <c r="AH25" s="26" t="str">
        <f t="shared" si="17"/>
        <v/>
      </c>
      <c r="AI25" s="26" t="str">
        <f t="shared" si="17"/>
        <v/>
      </c>
      <c r="AJ25" s="26" t="str">
        <f t="shared" si="17"/>
        <v/>
      </c>
      <c r="AK25" s="26" t="str">
        <f t="shared" si="17"/>
        <v/>
      </c>
      <c r="AL25" s="26" t="str">
        <f t="shared" si="17"/>
        <v/>
      </c>
      <c r="AM25" s="26" t="str">
        <f t="shared" si="17"/>
        <v/>
      </c>
      <c r="AN25" s="26" t="str">
        <f t="shared" si="17"/>
        <v/>
      </c>
      <c r="AO25" s="26" t="str">
        <f t="shared" si="17"/>
        <v/>
      </c>
      <c r="AP25" s="26" t="str">
        <f t="shared" si="17"/>
        <v/>
      </c>
      <c r="AQ25" s="26" t="str">
        <f t="shared" si="18"/>
        <v/>
      </c>
      <c r="AR25" s="26" t="str">
        <f t="shared" si="18"/>
        <v/>
      </c>
      <c r="AS25" s="26">
        <f t="shared" si="18"/>
        <v>2</v>
      </c>
      <c r="AT25" s="26">
        <f t="shared" si="18"/>
        <v>2</v>
      </c>
      <c r="AU25" s="26">
        <f t="shared" si="18"/>
        <v>2</v>
      </c>
      <c r="AV25" s="26">
        <f t="shared" si="18"/>
        <v>2</v>
      </c>
      <c r="AW25" s="26">
        <f t="shared" si="18"/>
        <v>2</v>
      </c>
      <c r="AX25" s="26">
        <f t="shared" si="18"/>
        <v>2</v>
      </c>
      <c r="AY25" s="26">
        <f t="shared" si="18"/>
        <v>2</v>
      </c>
      <c r="AZ25" s="26">
        <f t="shared" si="18"/>
        <v>2</v>
      </c>
      <c r="BA25" s="26">
        <f t="shared" si="19"/>
        <v>2</v>
      </c>
      <c r="BB25" s="26">
        <f t="shared" si="19"/>
        <v>2</v>
      </c>
      <c r="BC25" s="26">
        <f t="shared" si="19"/>
        <v>2</v>
      </c>
      <c r="BD25" s="26">
        <f t="shared" si="19"/>
        <v>2</v>
      </c>
      <c r="BE25" s="26">
        <f t="shared" si="19"/>
        <v>2</v>
      </c>
      <c r="BF25" s="26" t="str">
        <f t="shared" si="19"/>
        <v/>
      </c>
      <c r="BG25" s="26" t="str">
        <f t="shared" si="19"/>
        <v/>
      </c>
      <c r="BH25" s="26" t="str">
        <f t="shared" si="19"/>
        <v/>
      </c>
      <c r="BI25" s="26" t="str">
        <f t="shared" si="19"/>
        <v/>
      </c>
      <c r="BJ25" s="26" t="str">
        <f t="shared" si="19"/>
        <v/>
      </c>
      <c r="BK25" s="26" t="str">
        <f t="shared" si="20"/>
        <v/>
      </c>
      <c r="BL25" s="26" t="str">
        <f t="shared" si="20"/>
        <v/>
      </c>
      <c r="BM25" s="26" t="str">
        <f t="shared" si="20"/>
        <v/>
      </c>
      <c r="BN25" s="26" t="str">
        <f t="shared" si="20"/>
        <v/>
      </c>
      <c r="BO25" s="26" t="str">
        <f t="shared" si="20"/>
        <v/>
      </c>
      <c r="BP25" s="26" t="str">
        <f t="shared" si="20"/>
        <v/>
      </c>
      <c r="BQ25" s="26" t="str">
        <f t="shared" si="20"/>
        <v/>
      </c>
      <c r="BR25" s="26" t="str">
        <f t="shared" si="20"/>
        <v/>
      </c>
      <c r="BS25" s="26" t="str">
        <f t="shared" si="20"/>
        <v/>
      </c>
      <c r="BT25" s="26" t="str">
        <f t="shared" si="20"/>
        <v/>
      </c>
      <c r="BU25" s="26" t="str">
        <f t="shared" si="21"/>
        <v/>
      </c>
      <c r="BV25" s="26" t="str">
        <f t="shared" si="21"/>
        <v/>
      </c>
      <c r="BW25" s="26" t="str">
        <f t="shared" si="21"/>
        <v/>
      </c>
      <c r="BX25" s="26" t="str">
        <f t="shared" si="21"/>
        <v/>
      </c>
      <c r="BY25" s="26" t="str">
        <f t="shared" si="21"/>
        <v/>
      </c>
      <c r="BZ25" s="26" t="str">
        <f t="shared" si="21"/>
        <v/>
      </c>
      <c r="CA25" s="26" t="str">
        <f t="shared" si="21"/>
        <v/>
      </c>
      <c r="CB25" s="26" t="str">
        <f t="shared" si="21"/>
        <v/>
      </c>
      <c r="CC25" s="26" t="str">
        <f t="shared" si="21"/>
        <v/>
      </c>
      <c r="CD25" s="94" t="str">
        <f t="shared" si="21"/>
        <v/>
      </c>
      <c r="CG25" s="29" t="str">
        <f t="shared" si="12"/>
        <v/>
      </c>
      <c r="CH25" s="30" t="str">
        <f t="shared" si="13"/>
        <v/>
      </c>
      <c r="CI25" s="30" t="str" cm="1">
        <f t="array" ref="CI25">IF(OR(CI24="",CJ24=0),"",INDEX(C$11:C$60,CL24))</f>
        <v/>
      </c>
      <c r="CJ25" s="30" t="str" cm="1">
        <f t="array" ref="CJ25">IF(OR(CJ24="",CJ24=0),"",INDEX(H$11:H$60,CL24))</f>
        <v/>
      </c>
      <c r="CK25" s="24" t="str" cm="1">
        <f t="array" ref="CK25">IF(OR(CJ24="",CJ24=0),"",INDEX(I$11:I$60,CL24))</f>
        <v/>
      </c>
      <c r="CL25" s="30" t="str" cm="1">
        <f t="array" ref="CL25">IF(OR(CI25="",CJ25=0),"",MATCH(MAX(INDEX(_xlfn._xlws.FILTER(B$11:I$60,IF(ISERR(FIND(B$11:B$60,CI25,1)),0,1)),,8)),I$11:I$60,0))</f>
        <v/>
      </c>
      <c r="CM25" s="30" t="str" cm="1">
        <f t="array" ref="CM25">IF(OR(CI25="",CJ25=0),"",INDEX(B$11:B$60,CL25))</f>
        <v/>
      </c>
      <c r="CN25" s="31" t="str">
        <f t="shared" si="14"/>
        <v>1.a -&gt; 2.b -&gt; 3.a -&gt; 4.a -&gt; 6.a -&gt; 8.b -&gt; 9.a</v>
      </c>
    </row>
    <row r="26" spans="1:92" x14ac:dyDescent="0.3">
      <c r="A26" s="29">
        <v>16</v>
      </c>
      <c r="B26" s="92" t="s">
        <v>45</v>
      </c>
      <c r="C26" s="92" t="s">
        <v>44</v>
      </c>
      <c r="D26" s="92">
        <v>4</v>
      </c>
      <c r="E26" s="92">
        <v>9</v>
      </c>
      <c r="F26" s="24">
        <f t="shared" si="0"/>
        <v>6.7263219567248598</v>
      </c>
      <c r="G26" s="24" cm="1">
        <f t="array" ref="G26">IF(ISBLANK(B26),"",SUMPRODUCT((ISNUMBER(MATCH('Risk Register'!$I$10:$I$29,B26,0)))*('Risk Register'!$T$10:$T$29)))</f>
        <v>0</v>
      </c>
      <c r="H26" s="24" cm="1">
        <f t="array" ref="H26">IF(ISBLANK(B26),"",IF(C26="",0,MAX(INDEX(_xlfn._xlws.FILTER(B$11:I$61,IF(ISERR(FIND(B$11:B$61,C26,1)),0,1)),,8))))</f>
        <v>31.806225735059598</v>
      </c>
      <c r="I26" s="24">
        <f t="shared" si="22"/>
        <v>38.532547691784458</v>
      </c>
      <c r="J26" s="24" t="str">
        <f t="shared" si="23"/>
        <v/>
      </c>
      <c r="K26" s="25" cm="1">
        <f t="array" ref="K26">IF(ISBLANK(B26),"",SUM(IF(ISERR(FIND(B26,C$67:C$1066)),0,1))/1000)</f>
        <v>0.124</v>
      </c>
      <c r="L26" s="122">
        <f t="shared" si="11"/>
        <v>0.11503623840205464</v>
      </c>
      <c r="M26" s="43" t="str">
        <f t="shared" si="15"/>
        <v/>
      </c>
      <c r="N26" s="26" t="str">
        <f t="shared" si="15"/>
        <v/>
      </c>
      <c r="O26" s="26" t="str">
        <f t="shared" si="15"/>
        <v/>
      </c>
      <c r="P26" s="26" t="str">
        <f t="shared" si="15"/>
        <v/>
      </c>
      <c r="Q26" s="26" t="str">
        <f t="shared" si="15"/>
        <v/>
      </c>
      <c r="R26" s="26" t="str">
        <f t="shared" si="15"/>
        <v/>
      </c>
      <c r="S26" s="26" t="str">
        <f t="shared" si="15"/>
        <v/>
      </c>
      <c r="T26" s="26" t="str">
        <f t="shared" si="15"/>
        <v/>
      </c>
      <c r="U26" s="26" t="str">
        <f t="shared" si="15"/>
        <v/>
      </c>
      <c r="V26" s="26" t="str">
        <f t="shared" si="15"/>
        <v/>
      </c>
      <c r="W26" s="26" t="str">
        <f t="shared" si="16"/>
        <v/>
      </c>
      <c r="X26" s="26" t="str">
        <f t="shared" si="16"/>
        <v/>
      </c>
      <c r="Y26" s="26" t="str">
        <f t="shared" si="16"/>
        <v/>
      </c>
      <c r="Z26" s="26" t="str">
        <f t="shared" si="16"/>
        <v/>
      </c>
      <c r="AA26" s="26" t="str">
        <f t="shared" si="16"/>
        <v/>
      </c>
      <c r="AB26" s="26" t="str">
        <f t="shared" si="16"/>
        <v/>
      </c>
      <c r="AC26" s="26" t="str">
        <f t="shared" si="16"/>
        <v/>
      </c>
      <c r="AD26" s="26" t="str">
        <f t="shared" si="16"/>
        <v/>
      </c>
      <c r="AE26" s="26" t="str">
        <f t="shared" si="16"/>
        <v/>
      </c>
      <c r="AF26" s="26" t="str">
        <f t="shared" si="16"/>
        <v/>
      </c>
      <c r="AG26" s="26" t="str">
        <f t="shared" si="17"/>
        <v/>
      </c>
      <c r="AH26" s="26" t="str">
        <f t="shared" si="17"/>
        <v/>
      </c>
      <c r="AI26" s="26" t="str">
        <f t="shared" si="17"/>
        <v/>
      </c>
      <c r="AJ26" s="26" t="str">
        <f t="shared" si="17"/>
        <v/>
      </c>
      <c r="AK26" s="26" t="str">
        <f t="shared" si="17"/>
        <v/>
      </c>
      <c r="AL26" s="26" t="str">
        <f t="shared" si="17"/>
        <v/>
      </c>
      <c r="AM26" s="26" t="str">
        <f t="shared" si="17"/>
        <v/>
      </c>
      <c r="AN26" s="26" t="str">
        <f t="shared" si="17"/>
        <v/>
      </c>
      <c r="AO26" s="26" t="str">
        <f t="shared" si="17"/>
        <v/>
      </c>
      <c r="AP26" s="26" t="str">
        <f t="shared" si="17"/>
        <v/>
      </c>
      <c r="AQ26" s="26" t="str">
        <f t="shared" si="18"/>
        <v/>
      </c>
      <c r="AR26" s="26" t="str">
        <f t="shared" si="18"/>
        <v/>
      </c>
      <c r="AS26" s="26">
        <f t="shared" si="18"/>
        <v>1</v>
      </c>
      <c r="AT26" s="26">
        <f t="shared" si="18"/>
        <v>1</v>
      </c>
      <c r="AU26" s="26">
        <f t="shared" si="18"/>
        <v>1</v>
      </c>
      <c r="AV26" s="26">
        <f t="shared" si="18"/>
        <v>1</v>
      </c>
      <c r="AW26" s="26">
        <f t="shared" si="18"/>
        <v>1</v>
      </c>
      <c r="AX26" s="26">
        <f t="shared" si="18"/>
        <v>1</v>
      </c>
      <c r="AY26" s="26">
        <f t="shared" si="18"/>
        <v>1</v>
      </c>
      <c r="AZ26" s="26" t="str">
        <f t="shared" si="18"/>
        <v/>
      </c>
      <c r="BA26" s="26" t="str">
        <f t="shared" si="19"/>
        <v/>
      </c>
      <c r="BB26" s="26" t="str">
        <f t="shared" si="19"/>
        <v/>
      </c>
      <c r="BC26" s="26" t="str">
        <f t="shared" si="19"/>
        <v/>
      </c>
      <c r="BD26" s="26" t="str">
        <f t="shared" si="19"/>
        <v/>
      </c>
      <c r="BE26" s="26" t="str">
        <f t="shared" si="19"/>
        <v/>
      </c>
      <c r="BF26" s="26" t="str">
        <f t="shared" si="19"/>
        <v/>
      </c>
      <c r="BG26" s="26" t="str">
        <f t="shared" si="19"/>
        <v/>
      </c>
      <c r="BH26" s="26" t="str">
        <f t="shared" si="19"/>
        <v/>
      </c>
      <c r="BI26" s="26" t="str">
        <f t="shared" si="19"/>
        <v/>
      </c>
      <c r="BJ26" s="26" t="str">
        <f t="shared" si="19"/>
        <v/>
      </c>
      <c r="BK26" s="26" t="str">
        <f t="shared" si="20"/>
        <v/>
      </c>
      <c r="BL26" s="26" t="str">
        <f t="shared" si="20"/>
        <v/>
      </c>
      <c r="BM26" s="26" t="str">
        <f t="shared" si="20"/>
        <v/>
      </c>
      <c r="BN26" s="26" t="str">
        <f t="shared" si="20"/>
        <v/>
      </c>
      <c r="BO26" s="26" t="str">
        <f t="shared" si="20"/>
        <v/>
      </c>
      <c r="BP26" s="26" t="str">
        <f t="shared" si="20"/>
        <v/>
      </c>
      <c r="BQ26" s="26" t="str">
        <f t="shared" si="20"/>
        <v/>
      </c>
      <c r="BR26" s="26" t="str">
        <f t="shared" si="20"/>
        <v/>
      </c>
      <c r="BS26" s="26" t="str">
        <f t="shared" si="20"/>
        <v/>
      </c>
      <c r="BT26" s="26" t="str">
        <f t="shared" si="20"/>
        <v/>
      </c>
      <c r="BU26" s="26" t="str">
        <f t="shared" si="21"/>
        <v/>
      </c>
      <c r="BV26" s="26" t="str">
        <f t="shared" si="21"/>
        <v/>
      </c>
      <c r="BW26" s="26" t="str">
        <f t="shared" si="21"/>
        <v/>
      </c>
      <c r="BX26" s="26" t="str">
        <f t="shared" si="21"/>
        <v/>
      </c>
      <c r="BY26" s="26" t="str">
        <f t="shared" si="21"/>
        <v/>
      </c>
      <c r="BZ26" s="26" t="str">
        <f t="shared" si="21"/>
        <v/>
      </c>
      <c r="CA26" s="26" t="str">
        <f t="shared" si="21"/>
        <v/>
      </c>
      <c r="CB26" s="26" t="str">
        <f t="shared" si="21"/>
        <v/>
      </c>
      <c r="CC26" s="26" t="str">
        <f t="shared" si="21"/>
        <v/>
      </c>
      <c r="CD26" s="94" t="str">
        <f t="shared" si="21"/>
        <v/>
      </c>
      <c r="CG26" s="29" t="str">
        <f t="shared" si="12"/>
        <v/>
      </c>
      <c r="CH26" s="30" t="str">
        <f t="shared" si="13"/>
        <v/>
      </c>
      <c r="CI26" s="30" t="str" cm="1">
        <f t="array" ref="CI26">IF(OR(CI25="",CJ25=0),"",INDEX(C$11:C$60,CL25))</f>
        <v/>
      </c>
      <c r="CJ26" s="30" t="str" cm="1">
        <f t="array" ref="CJ26">IF(OR(CJ25="",CJ25=0),"",INDEX(H$11:H$60,CL25))</f>
        <v/>
      </c>
      <c r="CK26" s="24" t="str" cm="1">
        <f t="array" ref="CK26">IF(OR(CJ25="",CJ25=0),"",INDEX(I$11:I$60,CL25))</f>
        <v/>
      </c>
      <c r="CL26" s="30" t="str" cm="1">
        <f t="array" ref="CL26">IF(OR(CI26="",CJ26=0),"",MATCH(MAX(INDEX(_xlfn._xlws.FILTER(B$11:I$60,IF(ISERR(FIND(B$11:B$60,CI26,1)),0,1)),,8)),I$11:I$60,0))</f>
        <v/>
      </c>
      <c r="CM26" s="30" t="str" cm="1">
        <f t="array" ref="CM26">IF(OR(CI26="",CJ26=0),"",INDEX(B$11:B$60,CL26))</f>
        <v/>
      </c>
      <c r="CN26" s="31" t="str">
        <f t="shared" si="14"/>
        <v>1.a -&gt; 2.b -&gt; 3.a -&gt; 4.a -&gt; 6.a -&gt; 8.b -&gt; 9.a</v>
      </c>
    </row>
    <row r="27" spans="1:92" x14ac:dyDescent="0.3">
      <c r="A27" s="29">
        <v>17</v>
      </c>
      <c r="B27" s="92" t="s">
        <v>46</v>
      </c>
      <c r="C27" s="92" t="s">
        <v>47</v>
      </c>
      <c r="D27" s="92">
        <v>4</v>
      </c>
      <c r="E27" s="92">
        <v>13</v>
      </c>
      <c r="F27" s="24">
        <f t="shared" si="0"/>
        <v>12.170201494474895</v>
      </c>
      <c r="G27" s="24" cm="1">
        <f t="array" ref="G27">IF(ISBLANK(B27),"",SUMPRODUCT((ISNUMBER(MATCH('Risk Register'!$I$10:$I$29,B27,0)))*('Risk Register'!$T$10:$T$29)))</f>
        <v>0</v>
      </c>
      <c r="H27" s="24" cm="1">
        <f t="array" ref="H27">IF(ISBLANK(B27),"",IF(C27="",0,MAX(INDEX(_xlfn._xlws.FILTER(B$11:I$61,IF(ISERR(FIND(B$11:B$61,C27,1)),0,1)),,8))))</f>
        <v>28.390712012018668</v>
      </c>
      <c r="I27" s="24">
        <f t="shared" si="22"/>
        <v>40.560913506493563</v>
      </c>
      <c r="J27" s="24" t="str">
        <f t="shared" si="23"/>
        <v/>
      </c>
      <c r="K27" s="25" cm="1">
        <f t="array" ref="K27">IF(ISBLANK(B27),"",SUM(IF(ISERR(FIND(B27,C$67:C$1066)),0,1))/1000)</f>
        <v>0.25700000000000001</v>
      </c>
      <c r="L27" s="122">
        <f t="shared" si="11"/>
        <v>0.65997584153988054</v>
      </c>
      <c r="M27" s="43" t="str">
        <f t="shared" si="15"/>
        <v/>
      </c>
      <c r="N27" s="26" t="str">
        <f t="shared" si="15"/>
        <v/>
      </c>
      <c r="O27" s="26" t="str">
        <f t="shared" si="15"/>
        <v/>
      </c>
      <c r="P27" s="26" t="str">
        <f t="shared" si="15"/>
        <v/>
      </c>
      <c r="Q27" s="26" t="str">
        <f t="shared" si="15"/>
        <v/>
      </c>
      <c r="R27" s="26" t="str">
        <f t="shared" si="15"/>
        <v/>
      </c>
      <c r="S27" s="26" t="str">
        <f t="shared" si="15"/>
        <v/>
      </c>
      <c r="T27" s="26" t="str">
        <f t="shared" si="15"/>
        <v/>
      </c>
      <c r="U27" s="26" t="str">
        <f t="shared" si="15"/>
        <v/>
      </c>
      <c r="V27" s="26" t="str">
        <f t="shared" si="15"/>
        <v/>
      </c>
      <c r="W27" s="26" t="str">
        <f t="shared" si="16"/>
        <v/>
      </c>
      <c r="X27" s="26" t="str">
        <f t="shared" si="16"/>
        <v/>
      </c>
      <c r="Y27" s="26" t="str">
        <f t="shared" si="16"/>
        <v/>
      </c>
      <c r="Z27" s="26" t="str">
        <f t="shared" si="16"/>
        <v/>
      </c>
      <c r="AA27" s="26" t="str">
        <f t="shared" si="16"/>
        <v/>
      </c>
      <c r="AB27" s="26" t="str">
        <f t="shared" si="16"/>
        <v/>
      </c>
      <c r="AC27" s="26" t="str">
        <f t="shared" si="16"/>
        <v/>
      </c>
      <c r="AD27" s="26" t="str">
        <f t="shared" si="16"/>
        <v/>
      </c>
      <c r="AE27" s="26" t="str">
        <f t="shared" si="16"/>
        <v/>
      </c>
      <c r="AF27" s="26" t="str">
        <f t="shared" si="16"/>
        <v/>
      </c>
      <c r="AG27" s="26" t="str">
        <f t="shared" si="17"/>
        <v/>
      </c>
      <c r="AH27" s="26" t="str">
        <f t="shared" si="17"/>
        <v/>
      </c>
      <c r="AI27" s="26" t="str">
        <f t="shared" si="17"/>
        <v/>
      </c>
      <c r="AJ27" s="26" t="str">
        <f t="shared" si="17"/>
        <v/>
      </c>
      <c r="AK27" s="26" t="str">
        <f t="shared" si="17"/>
        <v/>
      </c>
      <c r="AL27" s="26" t="str">
        <f t="shared" si="17"/>
        <v/>
      </c>
      <c r="AM27" s="26" t="str">
        <f t="shared" si="17"/>
        <v/>
      </c>
      <c r="AN27" s="26" t="str">
        <f t="shared" si="17"/>
        <v/>
      </c>
      <c r="AO27" s="26" t="str">
        <f t="shared" si="17"/>
        <v/>
      </c>
      <c r="AP27" s="26">
        <f t="shared" si="17"/>
        <v>1</v>
      </c>
      <c r="AQ27" s="26">
        <f t="shared" si="18"/>
        <v>1</v>
      </c>
      <c r="AR27" s="26">
        <f t="shared" si="18"/>
        <v>1</v>
      </c>
      <c r="AS27" s="26">
        <f t="shared" si="18"/>
        <v>1</v>
      </c>
      <c r="AT27" s="26">
        <f t="shared" si="18"/>
        <v>1</v>
      </c>
      <c r="AU27" s="26">
        <f t="shared" si="18"/>
        <v>1</v>
      </c>
      <c r="AV27" s="26">
        <f t="shared" si="18"/>
        <v>1</v>
      </c>
      <c r="AW27" s="26">
        <f t="shared" si="18"/>
        <v>1</v>
      </c>
      <c r="AX27" s="26">
        <f t="shared" si="18"/>
        <v>1</v>
      </c>
      <c r="AY27" s="26">
        <f t="shared" si="18"/>
        <v>1</v>
      </c>
      <c r="AZ27" s="26">
        <f t="shared" si="18"/>
        <v>1</v>
      </c>
      <c r="BA27" s="26">
        <f t="shared" si="19"/>
        <v>1</v>
      </c>
      <c r="BB27" s="26" t="str">
        <f t="shared" si="19"/>
        <v/>
      </c>
      <c r="BC27" s="26" t="str">
        <f t="shared" si="19"/>
        <v/>
      </c>
      <c r="BD27" s="26" t="str">
        <f t="shared" si="19"/>
        <v/>
      </c>
      <c r="BE27" s="26" t="str">
        <f t="shared" si="19"/>
        <v/>
      </c>
      <c r="BF27" s="26" t="str">
        <f t="shared" si="19"/>
        <v/>
      </c>
      <c r="BG27" s="26" t="str">
        <f t="shared" si="19"/>
        <v/>
      </c>
      <c r="BH27" s="26" t="str">
        <f t="shared" si="19"/>
        <v/>
      </c>
      <c r="BI27" s="26" t="str">
        <f t="shared" si="19"/>
        <v/>
      </c>
      <c r="BJ27" s="26" t="str">
        <f t="shared" si="19"/>
        <v/>
      </c>
      <c r="BK27" s="26" t="str">
        <f t="shared" si="20"/>
        <v/>
      </c>
      <c r="BL27" s="26" t="str">
        <f t="shared" si="20"/>
        <v/>
      </c>
      <c r="BM27" s="26" t="str">
        <f t="shared" si="20"/>
        <v/>
      </c>
      <c r="BN27" s="26" t="str">
        <f t="shared" si="20"/>
        <v/>
      </c>
      <c r="BO27" s="26" t="str">
        <f t="shared" si="20"/>
        <v/>
      </c>
      <c r="BP27" s="26" t="str">
        <f t="shared" si="20"/>
        <v/>
      </c>
      <c r="BQ27" s="26" t="str">
        <f t="shared" si="20"/>
        <v/>
      </c>
      <c r="BR27" s="26" t="str">
        <f t="shared" si="20"/>
        <v/>
      </c>
      <c r="BS27" s="26" t="str">
        <f t="shared" si="20"/>
        <v/>
      </c>
      <c r="BT27" s="26" t="str">
        <f t="shared" si="20"/>
        <v/>
      </c>
      <c r="BU27" s="26" t="str">
        <f t="shared" si="21"/>
        <v/>
      </c>
      <c r="BV27" s="26" t="str">
        <f t="shared" si="21"/>
        <v/>
      </c>
      <c r="BW27" s="26" t="str">
        <f t="shared" si="21"/>
        <v/>
      </c>
      <c r="BX27" s="26" t="str">
        <f t="shared" si="21"/>
        <v/>
      </c>
      <c r="BY27" s="26" t="str">
        <f t="shared" si="21"/>
        <v/>
      </c>
      <c r="BZ27" s="26" t="str">
        <f t="shared" si="21"/>
        <v/>
      </c>
      <c r="CA27" s="26" t="str">
        <f t="shared" si="21"/>
        <v/>
      </c>
      <c r="CB27" s="26" t="str">
        <f t="shared" si="21"/>
        <v/>
      </c>
      <c r="CC27" s="26" t="str">
        <f t="shared" si="21"/>
        <v/>
      </c>
      <c r="CD27" s="94" t="str">
        <f t="shared" si="21"/>
        <v/>
      </c>
      <c r="CG27" s="29" t="str">
        <f t="shared" si="12"/>
        <v/>
      </c>
      <c r="CH27" s="30" t="str">
        <f t="shared" si="13"/>
        <v/>
      </c>
      <c r="CI27" s="30" t="str" cm="1">
        <f t="array" ref="CI27">IF(OR(CI26="",CJ26=0),"",INDEX(C$11:C$60,CL26))</f>
        <v/>
      </c>
      <c r="CJ27" s="30" t="str" cm="1">
        <f t="array" ref="CJ27">IF(OR(CJ26="",CJ26=0),"",INDEX(H$11:H$60,CL26))</f>
        <v/>
      </c>
      <c r="CK27" s="24" t="str" cm="1">
        <f t="array" ref="CK27">IF(OR(CJ26="",CJ26=0),"",INDEX(I$11:I$60,CL26))</f>
        <v/>
      </c>
      <c r="CL27" s="30" t="str" cm="1">
        <f t="array" ref="CL27">IF(OR(CI27="",CJ27=0),"",MATCH(MAX(INDEX(_xlfn._xlws.FILTER(B$11:I$60,IF(ISERR(FIND(B$11:B$60,CI27,1)),0,1)),,8)),I$11:I$60,0))</f>
        <v/>
      </c>
      <c r="CM27" s="30" t="str" cm="1">
        <f t="array" ref="CM27">IF(OR(CI27="",CJ27=0),"",INDEX(B$11:B$60,CL27))</f>
        <v/>
      </c>
      <c r="CN27" s="31" t="str">
        <f t="shared" si="14"/>
        <v>1.a -&gt; 2.b -&gt; 3.a -&gt; 4.a -&gt; 6.a -&gt; 8.b -&gt; 9.a</v>
      </c>
    </row>
    <row r="28" spans="1:92" x14ac:dyDescent="0.3">
      <c r="A28" s="29">
        <v>18</v>
      </c>
      <c r="B28" s="92" t="s">
        <v>48</v>
      </c>
      <c r="C28" s="92" t="s">
        <v>46</v>
      </c>
      <c r="D28" s="92">
        <v>4</v>
      </c>
      <c r="E28" s="92">
        <v>12</v>
      </c>
      <c r="F28" s="24">
        <f t="shared" si="0"/>
        <v>7.5800025491043925</v>
      </c>
      <c r="G28" s="24" cm="1">
        <f t="array" ref="G28">IF(ISBLANK(B28),"",SUMPRODUCT((ISNUMBER(MATCH('Risk Register'!$I$10:$I$29,B28,0)))*('Risk Register'!$T$10:$T$29)))</f>
        <v>0</v>
      </c>
      <c r="H28" s="24" cm="1">
        <f t="array" ref="H28">IF(ISBLANK(B28),"",IF(C28="",0,MAX(INDEX(_xlfn._xlws.FILTER(B$11:I$61,IF(ISERR(FIND(B$11:B$61,C28,1)),0,1)),,8))))</f>
        <v>40.560913506493563</v>
      </c>
      <c r="I28" s="24">
        <f t="shared" si="22"/>
        <v>48.140916055597955</v>
      </c>
      <c r="J28" s="24" t="str">
        <f t="shared" si="23"/>
        <v/>
      </c>
      <c r="K28" s="25" cm="1">
        <f t="array" ref="K28">IF(ISBLANK(B28),"",SUM(IF(ISERR(FIND(B28,C$67:C$1066)),0,1))/1000)</f>
        <v>0.25700000000000001</v>
      </c>
      <c r="L28" s="122">
        <f t="shared" si="11"/>
        <v>0.61390123404137698</v>
      </c>
      <c r="M28" s="43" t="str">
        <f t="shared" si="15"/>
        <v/>
      </c>
      <c r="N28" s="26" t="str">
        <f t="shared" si="15"/>
        <v/>
      </c>
      <c r="O28" s="26" t="str">
        <f t="shared" si="15"/>
        <v/>
      </c>
      <c r="P28" s="26" t="str">
        <f t="shared" si="15"/>
        <v/>
      </c>
      <c r="Q28" s="26" t="str">
        <f t="shared" si="15"/>
        <v/>
      </c>
      <c r="R28" s="26" t="str">
        <f t="shared" si="15"/>
        <v/>
      </c>
      <c r="S28" s="26" t="str">
        <f t="shared" si="15"/>
        <v/>
      </c>
      <c r="T28" s="26" t="str">
        <f t="shared" si="15"/>
        <v/>
      </c>
      <c r="U28" s="26" t="str">
        <f t="shared" si="15"/>
        <v/>
      </c>
      <c r="V28" s="26" t="str">
        <f t="shared" si="15"/>
        <v/>
      </c>
      <c r="W28" s="26" t="str">
        <f t="shared" si="16"/>
        <v/>
      </c>
      <c r="X28" s="26" t="str">
        <f t="shared" si="16"/>
        <v/>
      </c>
      <c r="Y28" s="26" t="str">
        <f t="shared" si="16"/>
        <v/>
      </c>
      <c r="Z28" s="26" t="str">
        <f t="shared" si="16"/>
        <v/>
      </c>
      <c r="AA28" s="26" t="str">
        <f t="shared" si="16"/>
        <v/>
      </c>
      <c r="AB28" s="26" t="str">
        <f t="shared" si="16"/>
        <v/>
      </c>
      <c r="AC28" s="26" t="str">
        <f t="shared" si="16"/>
        <v/>
      </c>
      <c r="AD28" s="26" t="str">
        <f t="shared" si="16"/>
        <v/>
      </c>
      <c r="AE28" s="26" t="str">
        <f t="shared" si="16"/>
        <v/>
      </c>
      <c r="AF28" s="26" t="str">
        <f t="shared" si="16"/>
        <v/>
      </c>
      <c r="AG28" s="26" t="str">
        <f t="shared" si="17"/>
        <v/>
      </c>
      <c r="AH28" s="26" t="str">
        <f t="shared" si="17"/>
        <v/>
      </c>
      <c r="AI28" s="26" t="str">
        <f t="shared" si="17"/>
        <v/>
      </c>
      <c r="AJ28" s="26" t="str">
        <f t="shared" si="17"/>
        <v/>
      </c>
      <c r="AK28" s="26" t="str">
        <f t="shared" si="17"/>
        <v/>
      </c>
      <c r="AL28" s="26" t="str">
        <f t="shared" si="17"/>
        <v/>
      </c>
      <c r="AM28" s="26" t="str">
        <f t="shared" si="17"/>
        <v/>
      </c>
      <c r="AN28" s="26" t="str">
        <f t="shared" si="17"/>
        <v/>
      </c>
      <c r="AO28" s="26" t="str">
        <f t="shared" si="17"/>
        <v/>
      </c>
      <c r="AP28" s="26" t="str">
        <f t="shared" si="17"/>
        <v/>
      </c>
      <c r="AQ28" s="26" t="str">
        <f t="shared" si="18"/>
        <v/>
      </c>
      <c r="AR28" s="26" t="str">
        <f t="shared" si="18"/>
        <v/>
      </c>
      <c r="AS28" s="26" t="str">
        <f t="shared" si="18"/>
        <v/>
      </c>
      <c r="AT28" s="26" t="str">
        <f t="shared" si="18"/>
        <v/>
      </c>
      <c r="AU28" s="26" t="str">
        <f t="shared" si="18"/>
        <v/>
      </c>
      <c r="AV28" s="26" t="str">
        <f t="shared" si="18"/>
        <v/>
      </c>
      <c r="AW28" s="26" t="str">
        <f t="shared" si="18"/>
        <v/>
      </c>
      <c r="AX28" s="26" t="str">
        <f t="shared" si="18"/>
        <v/>
      </c>
      <c r="AY28" s="26" t="str">
        <f t="shared" si="18"/>
        <v/>
      </c>
      <c r="AZ28" s="26" t="str">
        <f t="shared" si="18"/>
        <v/>
      </c>
      <c r="BA28" s="26" t="str">
        <f t="shared" si="19"/>
        <v/>
      </c>
      <c r="BB28" s="26">
        <f t="shared" si="19"/>
        <v>1</v>
      </c>
      <c r="BC28" s="26">
        <f t="shared" si="19"/>
        <v>1</v>
      </c>
      <c r="BD28" s="26">
        <f t="shared" si="19"/>
        <v>1</v>
      </c>
      <c r="BE28" s="26">
        <f t="shared" si="19"/>
        <v>1</v>
      </c>
      <c r="BF28" s="26">
        <f t="shared" si="19"/>
        <v>1</v>
      </c>
      <c r="BG28" s="26">
        <f t="shared" si="19"/>
        <v>1</v>
      </c>
      <c r="BH28" s="26">
        <f t="shared" si="19"/>
        <v>1</v>
      </c>
      <c r="BI28" s="26">
        <f t="shared" si="19"/>
        <v>1</v>
      </c>
      <c r="BJ28" s="26" t="str">
        <f t="shared" si="19"/>
        <v/>
      </c>
      <c r="BK28" s="26" t="str">
        <f t="shared" si="20"/>
        <v/>
      </c>
      <c r="BL28" s="26" t="str">
        <f t="shared" si="20"/>
        <v/>
      </c>
      <c r="BM28" s="26" t="str">
        <f t="shared" si="20"/>
        <v/>
      </c>
      <c r="BN28" s="26" t="str">
        <f t="shared" si="20"/>
        <v/>
      </c>
      <c r="BO28" s="26" t="str">
        <f t="shared" si="20"/>
        <v/>
      </c>
      <c r="BP28" s="26" t="str">
        <f t="shared" si="20"/>
        <v/>
      </c>
      <c r="BQ28" s="26" t="str">
        <f t="shared" si="20"/>
        <v/>
      </c>
      <c r="BR28" s="26" t="str">
        <f t="shared" si="20"/>
        <v/>
      </c>
      <c r="BS28" s="26" t="str">
        <f t="shared" si="20"/>
        <v/>
      </c>
      <c r="BT28" s="26" t="str">
        <f t="shared" si="20"/>
        <v/>
      </c>
      <c r="BU28" s="26" t="str">
        <f t="shared" si="21"/>
        <v/>
      </c>
      <c r="BV28" s="26" t="str">
        <f t="shared" si="21"/>
        <v/>
      </c>
      <c r="BW28" s="26" t="str">
        <f t="shared" si="21"/>
        <v/>
      </c>
      <c r="BX28" s="26" t="str">
        <f t="shared" si="21"/>
        <v/>
      </c>
      <c r="BY28" s="26" t="str">
        <f t="shared" si="21"/>
        <v/>
      </c>
      <c r="BZ28" s="26" t="str">
        <f t="shared" si="21"/>
        <v/>
      </c>
      <c r="CA28" s="26" t="str">
        <f t="shared" si="21"/>
        <v/>
      </c>
      <c r="CB28" s="26" t="str">
        <f t="shared" si="21"/>
        <v/>
      </c>
      <c r="CC28" s="26" t="str">
        <f t="shared" si="21"/>
        <v/>
      </c>
      <c r="CD28" s="94" t="str">
        <f t="shared" si="21"/>
        <v/>
      </c>
      <c r="CG28" s="29" t="str">
        <f t="shared" si="12"/>
        <v/>
      </c>
      <c r="CH28" s="30" t="str">
        <f t="shared" si="13"/>
        <v/>
      </c>
      <c r="CI28" s="30" t="str" cm="1">
        <f t="array" ref="CI28">IF(OR(CI27="",CJ27=0),"",INDEX(C$11:C$60,CL27))</f>
        <v/>
      </c>
      <c r="CJ28" s="30" t="str" cm="1">
        <f t="array" ref="CJ28">IF(OR(CJ27="",CJ27=0),"",INDEX(H$11:H$60,CL27))</f>
        <v/>
      </c>
      <c r="CK28" s="24" t="str" cm="1">
        <f t="array" ref="CK28">IF(OR(CJ27="",CJ27=0),"",INDEX(I$11:I$60,CL27))</f>
        <v/>
      </c>
      <c r="CL28" s="30" t="str" cm="1">
        <f t="array" ref="CL28">IF(OR(CI28="",CJ28=0),"",MATCH(MAX(INDEX(_xlfn._xlws.FILTER(B$11:I$60,IF(ISERR(FIND(B$11:B$60,CI28,1)),0,1)),,8)),I$11:I$60,0))</f>
        <v/>
      </c>
      <c r="CM28" s="30" t="str" cm="1">
        <f t="array" ref="CM28">IF(OR(CI28="",CJ28=0),"",INDEX(B$11:B$60,CL28))</f>
        <v/>
      </c>
      <c r="CN28" s="31" t="str">
        <f t="shared" si="14"/>
        <v>1.a -&gt; 2.b -&gt; 3.a -&gt; 4.a -&gt; 6.a -&gt; 8.b -&gt; 9.a</v>
      </c>
    </row>
    <row r="29" spans="1:92" x14ac:dyDescent="0.3">
      <c r="A29" s="29">
        <v>19</v>
      </c>
      <c r="B29" s="92" t="s">
        <v>49</v>
      </c>
      <c r="C29" s="92" t="s">
        <v>50</v>
      </c>
      <c r="D29" s="92">
        <v>4</v>
      </c>
      <c r="E29" s="92">
        <v>9</v>
      </c>
      <c r="F29" s="24">
        <f t="shared" si="0"/>
        <v>4.196153701399453</v>
      </c>
      <c r="G29" s="24" cm="1">
        <f t="array" ref="G29">IF(ISBLANK(B29),"",SUMPRODUCT((ISNUMBER(MATCH('Risk Register'!$I$10:$I$29,B29,0)))*('Risk Register'!$T$10:$T$29)))</f>
        <v>0</v>
      </c>
      <c r="H29" s="24" cm="1">
        <f t="array" ref="H29">IF(ISBLANK(B29),"",IF(C29="",0,MAX(INDEX(_xlfn._xlws.FILTER(B$11:I$61,IF(ISERR(FIND(B$11:B$61,C29,1)),0,1)),,8))))</f>
        <v>44.546969789027827</v>
      </c>
      <c r="I29" s="24">
        <f t="shared" si="22"/>
        <v>48.74312349042728</v>
      </c>
      <c r="J29" s="24" t="str">
        <f t="shared" si="23"/>
        <v>CP</v>
      </c>
      <c r="K29" s="25" cm="1">
        <f t="array" ref="K29">IF(ISBLANK(B29),"",SUM(IF(ISERR(FIND(B29,C$67:C$1066)),0,1))/1000)</f>
        <v>0.74299999999999999</v>
      </c>
      <c r="L29" s="122">
        <f t="shared" si="11"/>
        <v>3.6907945761438152</v>
      </c>
      <c r="M29" s="43" t="str">
        <f t="shared" si="15"/>
        <v/>
      </c>
      <c r="N29" s="26" t="str">
        <f t="shared" si="15"/>
        <v/>
      </c>
      <c r="O29" s="26" t="str">
        <f t="shared" si="15"/>
        <v/>
      </c>
      <c r="P29" s="26" t="str">
        <f t="shared" si="15"/>
        <v/>
      </c>
      <c r="Q29" s="26" t="str">
        <f t="shared" si="15"/>
        <v/>
      </c>
      <c r="R29" s="26" t="str">
        <f t="shared" si="15"/>
        <v/>
      </c>
      <c r="S29" s="26" t="str">
        <f t="shared" si="15"/>
        <v/>
      </c>
      <c r="T29" s="26" t="str">
        <f t="shared" si="15"/>
        <v/>
      </c>
      <c r="U29" s="26" t="str">
        <f t="shared" si="15"/>
        <v/>
      </c>
      <c r="V29" s="26" t="str">
        <f t="shared" si="15"/>
        <v/>
      </c>
      <c r="W29" s="26" t="str">
        <f t="shared" si="16"/>
        <v/>
      </c>
      <c r="X29" s="26" t="str">
        <f t="shared" si="16"/>
        <v/>
      </c>
      <c r="Y29" s="26" t="str">
        <f t="shared" si="16"/>
        <v/>
      </c>
      <c r="Z29" s="26" t="str">
        <f t="shared" si="16"/>
        <v/>
      </c>
      <c r="AA29" s="26" t="str">
        <f t="shared" si="16"/>
        <v/>
      </c>
      <c r="AB29" s="26" t="str">
        <f t="shared" si="16"/>
        <v/>
      </c>
      <c r="AC29" s="26" t="str">
        <f t="shared" si="16"/>
        <v/>
      </c>
      <c r="AD29" s="26" t="str">
        <f t="shared" si="16"/>
        <v/>
      </c>
      <c r="AE29" s="26" t="str">
        <f t="shared" si="16"/>
        <v/>
      </c>
      <c r="AF29" s="26" t="str">
        <f t="shared" si="16"/>
        <v/>
      </c>
      <c r="AG29" s="26" t="str">
        <f t="shared" si="17"/>
        <v/>
      </c>
      <c r="AH29" s="26" t="str">
        <f t="shared" si="17"/>
        <v/>
      </c>
      <c r="AI29" s="26" t="str">
        <f t="shared" si="17"/>
        <v/>
      </c>
      <c r="AJ29" s="26" t="str">
        <f t="shared" si="17"/>
        <v/>
      </c>
      <c r="AK29" s="26" t="str">
        <f t="shared" si="17"/>
        <v/>
      </c>
      <c r="AL29" s="26" t="str">
        <f t="shared" si="17"/>
        <v/>
      </c>
      <c r="AM29" s="26" t="str">
        <f t="shared" si="17"/>
        <v/>
      </c>
      <c r="AN29" s="26" t="str">
        <f t="shared" si="17"/>
        <v/>
      </c>
      <c r="AO29" s="26" t="str">
        <f t="shared" si="17"/>
        <v/>
      </c>
      <c r="AP29" s="26" t="str">
        <f t="shared" si="17"/>
        <v/>
      </c>
      <c r="AQ29" s="26" t="str">
        <f t="shared" si="18"/>
        <v/>
      </c>
      <c r="AR29" s="26" t="str">
        <f t="shared" si="18"/>
        <v/>
      </c>
      <c r="AS29" s="26" t="str">
        <f t="shared" si="18"/>
        <v/>
      </c>
      <c r="AT29" s="26" t="str">
        <f t="shared" si="18"/>
        <v/>
      </c>
      <c r="AU29" s="26" t="str">
        <f t="shared" si="18"/>
        <v/>
      </c>
      <c r="AV29" s="26" t="str">
        <f t="shared" si="18"/>
        <v/>
      </c>
      <c r="AW29" s="26" t="str">
        <f t="shared" si="18"/>
        <v/>
      </c>
      <c r="AX29" s="26" t="str">
        <f t="shared" si="18"/>
        <v/>
      </c>
      <c r="AY29" s="26" t="str">
        <f t="shared" si="18"/>
        <v/>
      </c>
      <c r="AZ29" s="26" t="str">
        <f t="shared" si="18"/>
        <v/>
      </c>
      <c r="BA29" s="26" t="str">
        <f t="shared" si="19"/>
        <v/>
      </c>
      <c r="BB29" s="26" t="str">
        <f t="shared" si="19"/>
        <v/>
      </c>
      <c r="BC29" s="26" t="str">
        <f t="shared" si="19"/>
        <v/>
      </c>
      <c r="BD29" s="26" t="str">
        <f t="shared" si="19"/>
        <v/>
      </c>
      <c r="BE29" s="26" t="str">
        <f t="shared" si="19"/>
        <v/>
      </c>
      <c r="BF29" s="26">
        <f t="shared" si="19"/>
        <v>2</v>
      </c>
      <c r="BG29" s="26">
        <f t="shared" si="19"/>
        <v>2</v>
      </c>
      <c r="BH29" s="26">
        <f t="shared" si="19"/>
        <v>2</v>
      </c>
      <c r="BI29" s="26">
        <f t="shared" si="19"/>
        <v>2</v>
      </c>
      <c r="BJ29" s="26" t="str">
        <f t="shared" si="19"/>
        <v/>
      </c>
      <c r="BK29" s="26" t="str">
        <f t="shared" si="20"/>
        <v/>
      </c>
      <c r="BL29" s="26" t="str">
        <f t="shared" si="20"/>
        <v/>
      </c>
      <c r="BM29" s="26" t="str">
        <f t="shared" si="20"/>
        <v/>
      </c>
      <c r="BN29" s="26" t="str">
        <f t="shared" si="20"/>
        <v/>
      </c>
      <c r="BO29" s="26" t="str">
        <f t="shared" si="20"/>
        <v/>
      </c>
      <c r="BP29" s="26" t="str">
        <f t="shared" si="20"/>
        <v/>
      </c>
      <c r="BQ29" s="26" t="str">
        <f t="shared" si="20"/>
        <v/>
      </c>
      <c r="BR29" s="26" t="str">
        <f t="shared" si="20"/>
        <v/>
      </c>
      <c r="BS29" s="26" t="str">
        <f t="shared" si="20"/>
        <v/>
      </c>
      <c r="BT29" s="26" t="str">
        <f t="shared" si="20"/>
        <v/>
      </c>
      <c r="BU29" s="26" t="str">
        <f t="shared" si="21"/>
        <v/>
      </c>
      <c r="BV29" s="26" t="str">
        <f t="shared" si="21"/>
        <v/>
      </c>
      <c r="BW29" s="26" t="str">
        <f t="shared" si="21"/>
        <v/>
      </c>
      <c r="BX29" s="26" t="str">
        <f t="shared" si="21"/>
        <v/>
      </c>
      <c r="BY29" s="26" t="str">
        <f t="shared" si="21"/>
        <v/>
      </c>
      <c r="BZ29" s="26" t="str">
        <f t="shared" si="21"/>
        <v/>
      </c>
      <c r="CA29" s="26" t="str">
        <f t="shared" si="21"/>
        <v/>
      </c>
      <c r="CB29" s="26" t="str">
        <f t="shared" si="21"/>
        <v/>
      </c>
      <c r="CC29" s="26" t="str">
        <f t="shared" si="21"/>
        <v/>
      </c>
      <c r="CD29" s="94" t="str">
        <f t="shared" si="21"/>
        <v/>
      </c>
      <c r="CG29" s="29" t="str">
        <f t="shared" si="12"/>
        <v/>
      </c>
      <c r="CH29" s="30" t="str">
        <f t="shared" si="13"/>
        <v/>
      </c>
      <c r="CI29" s="30" t="str" cm="1">
        <f t="array" ref="CI29">IF(OR(CI28="",CJ28=0),"",INDEX(C$11:C$60,CL28))</f>
        <v/>
      </c>
      <c r="CJ29" s="30" t="str" cm="1">
        <f t="array" ref="CJ29">IF(OR(CJ28="",CJ28=0),"",INDEX(H$11:H$60,CL28))</f>
        <v/>
      </c>
      <c r="CK29" s="24" t="str" cm="1">
        <f t="array" ref="CK29">IF(OR(CJ28="",CJ28=0),"",INDEX(I$11:I$60,CL28))</f>
        <v/>
      </c>
      <c r="CL29" s="30" t="str" cm="1">
        <f t="array" ref="CL29">IF(OR(CI29="",CJ29=0),"",MATCH(MAX(INDEX(_xlfn._xlws.FILTER(B$11:I$60,IF(ISERR(FIND(B$11:B$60,CI29,1)),0,1)),,8)),I$11:I$60,0))</f>
        <v/>
      </c>
      <c r="CM29" s="30" t="str" cm="1">
        <f t="array" ref="CM29">IF(OR(CI29="",CJ29=0),"",INDEX(B$11:B$60,CL29))</f>
        <v/>
      </c>
      <c r="CN29" s="31" t="str">
        <f t="shared" si="14"/>
        <v>1.a -&gt; 2.b -&gt; 3.a -&gt; 4.a -&gt; 6.a -&gt; 8.b -&gt; 9.a</v>
      </c>
    </row>
    <row r="30" spans="1:92" ht="15" thickBot="1" x14ac:dyDescent="0.35">
      <c r="A30" s="29">
        <v>20</v>
      </c>
      <c r="B30" s="92" t="s">
        <v>51</v>
      </c>
      <c r="C30" s="92" t="s">
        <v>52</v>
      </c>
      <c r="D30" s="92">
        <v>4</v>
      </c>
      <c r="E30" s="92">
        <v>8</v>
      </c>
      <c r="F30" s="24">
        <f t="shared" si="0"/>
        <v>5.8491848320700228</v>
      </c>
      <c r="G30" s="24" cm="1">
        <f t="array" ref="G30">IF(ISBLANK(B30),"",SUMPRODUCT((ISNUMBER(MATCH('Risk Register'!$I$10:$I$29,B30,0)))*('Risk Register'!$T$10:$T$29)))</f>
        <v>0</v>
      </c>
      <c r="H30" s="24" cm="1">
        <f t="array" ref="H30">IF(ISBLANK(B30),"",IF(C30="",0,MAX(INDEX(_xlfn._xlws.FILTER(B$11:I$61,IF(ISERR(FIND(B$11:B$61,C30,1)),0,1)),,8))))</f>
        <v>48.74312349042728</v>
      </c>
      <c r="I30" s="24">
        <f t="shared" si="22"/>
        <v>54.592308322497303</v>
      </c>
      <c r="J30" s="24" t="str">
        <f t="shared" si="23"/>
        <v>CP</v>
      </c>
      <c r="K30" s="25" cm="1">
        <f t="array" ref="K30">IF(ISBLANK(B30),"",SUM(IF(ISERR(FIND(B30,C$67:C$1066)),0,1))/1000)</f>
        <v>1</v>
      </c>
      <c r="L30" s="122">
        <f t="shared" si="11"/>
        <v>6.0624173697633665</v>
      </c>
      <c r="M30" s="43" t="str">
        <f t="shared" si="15"/>
        <v/>
      </c>
      <c r="N30" s="26" t="str">
        <f t="shared" si="15"/>
        <v/>
      </c>
      <c r="O30" s="26" t="str">
        <f t="shared" si="15"/>
        <v/>
      </c>
      <c r="P30" s="26" t="str">
        <f t="shared" si="15"/>
        <v/>
      </c>
      <c r="Q30" s="26" t="str">
        <f t="shared" si="15"/>
        <v/>
      </c>
      <c r="R30" s="26" t="str">
        <f t="shared" si="15"/>
        <v/>
      </c>
      <c r="S30" s="26" t="str">
        <f t="shared" si="15"/>
        <v/>
      </c>
      <c r="T30" s="26" t="str">
        <f t="shared" si="15"/>
        <v/>
      </c>
      <c r="U30" s="26" t="str">
        <f t="shared" si="15"/>
        <v/>
      </c>
      <c r="V30" s="26" t="str">
        <f t="shared" si="15"/>
        <v/>
      </c>
      <c r="W30" s="26" t="str">
        <f t="shared" si="16"/>
        <v/>
      </c>
      <c r="X30" s="26" t="str">
        <f t="shared" si="16"/>
        <v/>
      </c>
      <c r="Y30" s="26" t="str">
        <f t="shared" si="16"/>
        <v/>
      </c>
      <c r="Z30" s="26" t="str">
        <f t="shared" si="16"/>
        <v/>
      </c>
      <c r="AA30" s="26" t="str">
        <f t="shared" si="16"/>
        <v/>
      </c>
      <c r="AB30" s="26" t="str">
        <f t="shared" si="16"/>
        <v/>
      </c>
      <c r="AC30" s="26" t="str">
        <f t="shared" si="16"/>
        <v/>
      </c>
      <c r="AD30" s="26" t="str">
        <f t="shared" si="16"/>
        <v/>
      </c>
      <c r="AE30" s="26" t="str">
        <f t="shared" si="16"/>
        <v/>
      </c>
      <c r="AF30" s="26" t="str">
        <f t="shared" si="16"/>
        <v/>
      </c>
      <c r="AG30" s="26" t="str">
        <f t="shared" si="17"/>
        <v/>
      </c>
      <c r="AH30" s="26" t="str">
        <f t="shared" si="17"/>
        <v/>
      </c>
      <c r="AI30" s="26" t="str">
        <f t="shared" si="17"/>
        <v/>
      </c>
      <c r="AJ30" s="26" t="str">
        <f t="shared" si="17"/>
        <v/>
      </c>
      <c r="AK30" s="26" t="str">
        <f t="shared" si="17"/>
        <v/>
      </c>
      <c r="AL30" s="26" t="str">
        <f t="shared" si="17"/>
        <v/>
      </c>
      <c r="AM30" s="26" t="str">
        <f t="shared" si="17"/>
        <v/>
      </c>
      <c r="AN30" s="26" t="str">
        <f t="shared" si="17"/>
        <v/>
      </c>
      <c r="AO30" s="26" t="str">
        <f t="shared" si="17"/>
        <v/>
      </c>
      <c r="AP30" s="26" t="str">
        <f t="shared" si="17"/>
        <v/>
      </c>
      <c r="AQ30" s="26" t="str">
        <f t="shared" si="18"/>
        <v/>
      </c>
      <c r="AR30" s="26" t="str">
        <f t="shared" si="18"/>
        <v/>
      </c>
      <c r="AS30" s="26" t="str">
        <f t="shared" si="18"/>
        <v/>
      </c>
      <c r="AT30" s="26" t="str">
        <f t="shared" si="18"/>
        <v/>
      </c>
      <c r="AU30" s="26" t="str">
        <f t="shared" si="18"/>
        <v/>
      </c>
      <c r="AV30" s="26" t="str">
        <f t="shared" si="18"/>
        <v/>
      </c>
      <c r="AW30" s="26" t="str">
        <f t="shared" si="18"/>
        <v/>
      </c>
      <c r="AX30" s="26" t="str">
        <f t="shared" si="18"/>
        <v/>
      </c>
      <c r="AY30" s="26" t="str">
        <f t="shared" si="18"/>
        <v/>
      </c>
      <c r="AZ30" s="26" t="str">
        <f t="shared" si="18"/>
        <v/>
      </c>
      <c r="BA30" s="26" t="str">
        <f t="shared" si="19"/>
        <v/>
      </c>
      <c r="BB30" s="26" t="str">
        <f t="shared" si="19"/>
        <v/>
      </c>
      <c r="BC30" s="26" t="str">
        <f t="shared" si="19"/>
        <v/>
      </c>
      <c r="BD30" s="26" t="str">
        <f t="shared" si="19"/>
        <v/>
      </c>
      <c r="BE30" s="26" t="str">
        <f t="shared" si="19"/>
        <v/>
      </c>
      <c r="BF30" s="26" t="str">
        <f t="shared" si="19"/>
        <v/>
      </c>
      <c r="BG30" s="26" t="str">
        <f t="shared" si="19"/>
        <v/>
      </c>
      <c r="BH30" s="26" t="str">
        <f t="shared" si="19"/>
        <v/>
      </c>
      <c r="BI30" s="26" t="str">
        <f t="shared" si="19"/>
        <v/>
      </c>
      <c r="BJ30" s="26">
        <f t="shared" si="19"/>
        <v>2</v>
      </c>
      <c r="BK30" s="26">
        <f t="shared" si="20"/>
        <v>2</v>
      </c>
      <c r="BL30" s="26">
        <f t="shared" si="20"/>
        <v>2</v>
      </c>
      <c r="BM30" s="26">
        <f t="shared" si="20"/>
        <v>2</v>
      </c>
      <c r="BN30" s="26">
        <f t="shared" si="20"/>
        <v>2</v>
      </c>
      <c r="BO30" s="26">
        <f t="shared" si="20"/>
        <v>2</v>
      </c>
      <c r="BP30" s="26" t="str">
        <f t="shared" si="20"/>
        <v/>
      </c>
      <c r="BQ30" s="26" t="str">
        <f t="shared" si="20"/>
        <v/>
      </c>
      <c r="BR30" s="26" t="str">
        <f t="shared" si="20"/>
        <v/>
      </c>
      <c r="BS30" s="26" t="str">
        <f t="shared" si="20"/>
        <v/>
      </c>
      <c r="BT30" s="26" t="str">
        <f t="shared" si="20"/>
        <v/>
      </c>
      <c r="BU30" s="26" t="str">
        <f t="shared" si="21"/>
        <v/>
      </c>
      <c r="BV30" s="26" t="str">
        <f t="shared" si="21"/>
        <v/>
      </c>
      <c r="BW30" s="26" t="str">
        <f t="shared" si="21"/>
        <v/>
      </c>
      <c r="BX30" s="26" t="str">
        <f t="shared" si="21"/>
        <v/>
      </c>
      <c r="BY30" s="26" t="str">
        <f t="shared" si="21"/>
        <v/>
      </c>
      <c r="BZ30" s="26" t="str">
        <f t="shared" si="21"/>
        <v/>
      </c>
      <c r="CA30" s="26" t="str">
        <f t="shared" si="21"/>
        <v/>
      </c>
      <c r="CB30" s="26" t="str">
        <f t="shared" si="21"/>
        <v/>
      </c>
      <c r="CC30" s="26" t="str">
        <f t="shared" si="21"/>
        <v/>
      </c>
      <c r="CD30" s="94" t="str">
        <f t="shared" si="21"/>
        <v/>
      </c>
      <c r="CG30" s="29" t="str">
        <f t="shared" si="12"/>
        <v/>
      </c>
      <c r="CH30" s="30" t="str">
        <f t="shared" si="13"/>
        <v/>
      </c>
      <c r="CI30" s="30" t="str" cm="1">
        <f t="array" ref="CI30">IF(OR(CI29="",CJ29=0),"",INDEX(C$11:C$60,CL29))</f>
        <v/>
      </c>
      <c r="CJ30" s="30" t="str" cm="1">
        <f t="array" ref="CJ30">IF(OR(CJ29="",CJ29=0),"",INDEX(H$11:H$60,CL29))</f>
        <v/>
      </c>
      <c r="CK30" s="24" t="str" cm="1">
        <f t="array" ref="CK30">IF(OR(CJ29="",CJ29=0),"",INDEX(I$11:I$60,CL29))</f>
        <v/>
      </c>
      <c r="CL30" s="30" t="str" cm="1">
        <f t="array" ref="CL30">IF(OR(CI30="",CJ30=0),"",MATCH(MAX(INDEX(_xlfn._xlws.FILTER(B$11:I$60,IF(ISERR(FIND(B$11:B$60,CI30,1)),0,1)),,8)),I$11:I$60,0))</f>
        <v/>
      </c>
      <c r="CM30" s="30" t="str" cm="1">
        <f t="array" ref="CM30">IF(OR(CI30="",CJ30=0),"",INDEX(B$11:B$60,CL30))</f>
        <v/>
      </c>
      <c r="CN30" s="31" t="str">
        <f t="shared" si="14"/>
        <v>1.a -&gt; 2.b -&gt; 3.a -&gt; 4.a -&gt; 6.a -&gt; 8.b -&gt; 9.a</v>
      </c>
    </row>
    <row r="31" spans="1:92" ht="14.4" hidden="1" customHeight="1" outlineLevel="1" x14ac:dyDescent="0.3">
      <c r="A31" s="29">
        <v>21</v>
      </c>
      <c r="B31" s="92"/>
      <c r="C31" s="92"/>
      <c r="D31" s="92"/>
      <c r="E31" s="92"/>
      <c r="F31" s="24" t="str">
        <f t="shared" si="0"/>
        <v/>
      </c>
      <c r="G31" s="24" t="str" cm="1">
        <f t="array" ref="G31">IF(ISBLANK(B31),"",SUMPRODUCT((ISNUMBER(MATCH('Risk Register'!$I$10:$I$29,B31,0)))*('Risk Register'!$T$10:$T$29)))</f>
        <v/>
      </c>
      <c r="H31" s="24" t="str" cm="1">
        <f t="array" ref="H31">IF(ISBLANK(B31),"",IF(C31="",0,MAX(INDEX(_xlfn._xlws.FILTER(B$11:I$61,IF(ISERR(FIND(B$11:B$61,C31,1)),0,1)),,8))))</f>
        <v/>
      </c>
      <c r="I31" s="24" t="str">
        <f t="shared" si="22"/>
        <v/>
      </c>
      <c r="J31" s="24" t="str">
        <f t="shared" si="23"/>
        <v/>
      </c>
      <c r="K31" s="25" t="str" cm="1">
        <f t="array" ref="K31">IF(ISBLANK(B31),"",SUM(IF(ISERR(FIND(B31,C$67:C$1066)),0,1))/1000)</f>
        <v/>
      </c>
      <c r="L31" s="122" t="str">
        <f t="shared" si="11"/>
        <v/>
      </c>
      <c r="M31" s="43" t="str">
        <f t="shared" si="15"/>
        <v/>
      </c>
      <c r="N31" s="26" t="str">
        <f t="shared" si="15"/>
        <v/>
      </c>
      <c r="O31" s="26" t="str">
        <f t="shared" si="15"/>
        <v/>
      </c>
      <c r="P31" s="26" t="str">
        <f t="shared" si="15"/>
        <v/>
      </c>
      <c r="Q31" s="26" t="str">
        <f t="shared" si="15"/>
        <v/>
      </c>
      <c r="R31" s="26" t="str">
        <f t="shared" si="15"/>
        <v/>
      </c>
      <c r="S31" s="26" t="str">
        <f t="shared" si="15"/>
        <v/>
      </c>
      <c r="T31" s="26" t="str">
        <f t="shared" si="15"/>
        <v/>
      </c>
      <c r="U31" s="26" t="str">
        <f t="shared" si="15"/>
        <v/>
      </c>
      <c r="V31" s="26" t="str">
        <f t="shared" si="15"/>
        <v/>
      </c>
      <c r="W31" s="26" t="str">
        <f t="shared" si="16"/>
        <v/>
      </c>
      <c r="X31" s="26" t="str">
        <f t="shared" si="16"/>
        <v/>
      </c>
      <c r="Y31" s="26" t="str">
        <f t="shared" si="16"/>
        <v/>
      </c>
      <c r="Z31" s="26" t="str">
        <f t="shared" si="16"/>
        <v/>
      </c>
      <c r="AA31" s="26" t="str">
        <f t="shared" si="16"/>
        <v/>
      </c>
      <c r="AB31" s="26" t="str">
        <f t="shared" si="16"/>
        <v/>
      </c>
      <c r="AC31" s="26" t="str">
        <f t="shared" si="16"/>
        <v/>
      </c>
      <c r="AD31" s="26" t="str">
        <f t="shared" si="16"/>
        <v/>
      </c>
      <c r="AE31" s="26" t="str">
        <f t="shared" si="16"/>
        <v/>
      </c>
      <c r="AF31" s="26" t="str">
        <f t="shared" si="16"/>
        <v/>
      </c>
      <c r="AG31" s="26" t="str">
        <f t="shared" si="17"/>
        <v/>
      </c>
      <c r="AH31" s="26" t="str">
        <f t="shared" si="17"/>
        <v/>
      </c>
      <c r="AI31" s="26" t="str">
        <f t="shared" si="17"/>
        <v/>
      </c>
      <c r="AJ31" s="26" t="str">
        <f t="shared" si="17"/>
        <v/>
      </c>
      <c r="AK31" s="26" t="str">
        <f t="shared" si="17"/>
        <v/>
      </c>
      <c r="AL31" s="26" t="str">
        <f t="shared" si="17"/>
        <v/>
      </c>
      <c r="AM31" s="26" t="str">
        <f t="shared" si="17"/>
        <v/>
      </c>
      <c r="AN31" s="26" t="str">
        <f t="shared" si="17"/>
        <v/>
      </c>
      <c r="AO31" s="26" t="str">
        <f t="shared" si="17"/>
        <v/>
      </c>
      <c r="AP31" s="26" t="str">
        <f t="shared" si="17"/>
        <v/>
      </c>
      <c r="AQ31" s="26" t="str">
        <f t="shared" si="18"/>
        <v/>
      </c>
      <c r="AR31" s="26" t="str">
        <f t="shared" si="18"/>
        <v/>
      </c>
      <c r="AS31" s="26" t="str">
        <f t="shared" si="18"/>
        <v/>
      </c>
      <c r="AT31" s="26" t="str">
        <f t="shared" si="18"/>
        <v/>
      </c>
      <c r="AU31" s="26" t="str">
        <f t="shared" si="18"/>
        <v/>
      </c>
      <c r="AV31" s="26" t="str">
        <f t="shared" si="18"/>
        <v/>
      </c>
      <c r="AW31" s="26" t="str">
        <f t="shared" si="18"/>
        <v/>
      </c>
      <c r="AX31" s="26" t="str">
        <f t="shared" si="18"/>
        <v/>
      </c>
      <c r="AY31" s="26" t="str">
        <f t="shared" si="18"/>
        <v/>
      </c>
      <c r="AZ31" s="26" t="str">
        <f t="shared" si="18"/>
        <v/>
      </c>
      <c r="BA31" s="26" t="str">
        <f t="shared" si="19"/>
        <v/>
      </c>
      <c r="BB31" s="26" t="str">
        <f t="shared" si="19"/>
        <v/>
      </c>
      <c r="BC31" s="26" t="str">
        <f t="shared" si="19"/>
        <v/>
      </c>
      <c r="BD31" s="26" t="str">
        <f t="shared" si="19"/>
        <v/>
      </c>
      <c r="BE31" s="26" t="str">
        <f t="shared" si="19"/>
        <v/>
      </c>
      <c r="BF31" s="26" t="str">
        <f t="shared" si="19"/>
        <v/>
      </c>
      <c r="BG31" s="26" t="str">
        <f t="shared" si="19"/>
        <v/>
      </c>
      <c r="BH31" s="26" t="str">
        <f t="shared" si="19"/>
        <v/>
      </c>
      <c r="BI31" s="26" t="str">
        <f t="shared" si="19"/>
        <v/>
      </c>
      <c r="BJ31" s="26" t="str">
        <f t="shared" si="19"/>
        <v/>
      </c>
      <c r="BK31" s="26" t="str">
        <f t="shared" si="20"/>
        <v/>
      </c>
      <c r="BL31" s="26" t="str">
        <f t="shared" si="20"/>
        <v/>
      </c>
      <c r="BM31" s="26" t="str">
        <f t="shared" si="20"/>
        <v/>
      </c>
      <c r="BN31" s="26" t="str">
        <f t="shared" si="20"/>
        <v/>
      </c>
      <c r="BO31" s="26" t="str">
        <f t="shared" si="20"/>
        <v/>
      </c>
      <c r="BP31" s="26" t="str">
        <f t="shared" si="20"/>
        <v/>
      </c>
      <c r="BQ31" s="26" t="str">
        <f t="shared" si="20"/>
        <v/>
      </c>
      <c r="BR31" s="26" t="str">
        <f t="shared" si="20"/>
        <v/>
      </c>
      <c r="BS31" s="26" t="str">
        <f t="shared" si="20"/>
        <v/>
      </c>
      <c r="BT31" s="26" t="str">
        <f t="shared" si="20"/>
        <v/>
      </c>
      <c r="BU31" s="26" t="str">
        <f t="shared" si="21"/>
        <v/>
      </c>
      <c r="BV31" s="26" t="str">
        <f t="shared" si="21"/>
        <v/>
      </c>
      <c r="BW31" s="26" t="str">
        <f t="shared" si="21"/>
        <v/>
      </c>
      <c r="BX31" s="26" t="str">
        <f t="shared" si="21"/>
        <v/>
      </c>
      <c r="BY31" s="26" t="str">
        <f t="shared" si="21"/>
        <v/>
      </c>
      <c r="BZ31" s="26" t="str">
        <f t="shared" si="21"/>
        <v/>
      </c>
      <c r="CA31" s="26" t="str">
        <f t="shared" si="21"/>
        <v/>
      </c>
      <c r="CB31" s="26" t="str">
        <f t="shared" si="21"/>
        <v/>
      </c>
      <c r="CC31" s="26" t="str">
        <f t="shared" si="21"/>
        <v/>
      </c>
      <c r="CD31" s="94" t="str">
        <f t="shared" si="21"/>
        <v/>
      </c>
      <c r="CG31" s="29" t="str">
        <f t="shared" si="12"/>
        <v/>
      </c>
      <c r="CH31" s="30" t="str">
        <f t="shared" si="13"/>
        <v/>
      </c>
      <c r="CI31" s="30" t="str" cm="1">
        <f t="array" ref="CI31">IF(OR(CI30="",CJ30=0),"",INDEX(C$11:C$60,CL30))</f>
        <v/>
      </c>
      <c r="CJ31" s="30" t="str" cm="1">
        <f t="array" ref="CJ31">IF(OR(CJ30="",CJ30=0),"",INDEX(H$11:H$60,CL30))</f>
        <v/>
      </c>
      <c r="CK31" s="24" t="str" cm="1">
        <f t="array" ref="CK31">IF(OR(CJ30="",CJ30=0),"",INDEX(I$11:I$60,CL30))</f>
        <v/>
      </c>
      <c r="CL31" s="30" t="str" cm="1">
        <f t="array" ref="CL31">IF(OR(CI31="",CJ31=0),"",MATCH(MAX(INDEX(_xlfn._xlws.FILTER(B$11:I$60,IF(ISERR(FIND(B$11:B$60,CI31,1)),0,1)),,8)),I$11:I$60,0))</f>
        <v/>
      </c>
      <c r="CM31" s="30" t="str" cm="1">
        <f t="array" ref="CM31">IF(OR(CI31="",CJ31=0),"",INDEX(B$11:B$60,CL31))</f>
        <v/>
      </c>
      <c r="CN31" s="31" t="str">
        <f t="shared" si="14"/>
        <v>1.a -&gt; 2.b -&gt; 3.a -&gt; 4.a -&gt; 6.a -&gt; 8.b -&gt; 9.a</v>
      </c>
    </row>
    <row r="32" spans="1:92" ht="14.4" hidden="1" customHeight="1" outlineLevel="1" x14ac:dyDescent="0.3">
      <c r="A32" s="29">
        <v>22</v>
      </c>
      <c r="B32" s="92"/>
      <c r="C32" s="92"/>
      <c r="D32" s="92"/>
      <c r="E32" s="92"/>
      <c r="F32" s="24" t="str">
        <f t="shared" si="0"/>
        <v/>
      </c>
      <c r="G32" s="24" t="str" cm="1">
        <f t="array" ref="G32">IF(ISBLANK(B32),"",SUMPRODUCT((ISNUMBER(MATCH('Risk Register'!$I$10:$I$29,B32,0)))*('Risk Register'!$T$10:$T$29)))</f>
        <v/>
      </c>
      <c r="H32" s="24" t="str" cm="1">
        <f t="array" ref="H32">IF(ISBLANK(B32),"",IF(C32="",0,MAX(INDEX(_xlfn._xlws.FILTER(B$11:I$61,IF(ISERR(FIND(B$11:B$61,C32,1)),0,1)),,8))))</f>
        <v/>
      </c>
      <c r="I32" s="24" t="str">
        <f t="shared" si="22"/>
        <v/>
      </c>
      <c r="J32" s="24" t="str">
        <f t="shared" si="23"/>
        <v/>
      </c>
      <c r="K32" s="25" t="str" cm="1">
        <f t="array" ref="K32">IF(ISBLANK(B32),"",SUM(IF(ISERR(FIND(B32,C$67:C$1066)),0,1))/1000)</f>
        <v/>
      </c>
      <c r="L32" s="122" t="str">
        <f t="shared" si="11"/>
        <v/>
      </c>
      <c r="M32" s="43" t="str">
        <f t="shared" si="15"/>
        <v/>
      </c>
      <c r="N32" s="26" t="str">
        <f t="shared" si="15"/>
        <v/>
      </c>
      <c r="O32" s="26" t="str">
        <f t="shared" si="15"/>
        <v/>
      </c>
      <c r="P32" s="26" t="str">
        <f t="shared" si="15"/>
        <v/>
      </c>
      <c r="Q32" s="26" t="str">
        <f t="shared" si="15"/>
        <v/>
      </c>
      <c r="R32" s="26" t="str">
        <f t="shared" si="15"/>
        <v/>
      </c>
      <c r="S32" s="26" t="str">
        <f t="shared" si="15"/>
        <v/>
      </c>
      <c r="T32" s="26" t="str">
        <f t="shared" si="15"/>
        <v/>
      </c>
      <c r="U32" s="26" t="str">
        <f t="shared" si="15"/>
        <v/>
      </c>
      <c r="V32" s="26" t="str">
        <f t="shared" si="15"/>
        <v/>
      </c>
      <c r="W32" s="26" t="str">
        <f t="shared" si="16"/>
        <v/>
      </c>
      <c r="X32" s="26" t="str">
        <f t="shared" si="16"/>
        <v/>
      </c>
      <c r="Y32" s="26" t="str">
        <f t="shared" si="16"/>
        <v/>
      </c>
      <c r="Z32" s="26" t="str">
        <f t="shared" si="16"/>
        <v/>
      </c>
      <c r="AA32" s="26" t="str">
        <f t="shared" si="16"/>
        <v/>
      </c>
      <c r="AB32" s="26" t="str">
        <f t="shared" si="16"/>
        <v/>
      </c>
      <c r="AC32" s="26" t="str">
        <f t="shared" si="16"/>
        <v/>
      </c>
      <c r="AD32" s="26" t="str">
        <f t="shared" si="16"/>
        <v/>
      </c>
      <c r="AE32" s="26" t="str">
        <f t="shared" si="16"/>
        <v/>
      </c>
      <c r="AF32" s="26" t="str">
        <f t="shared" si="16"/>
        <v/>
      </c>
      <c r="AG32" s="26" t="str">
        <f t="shared" si="17"/>
        <v/>
      </c>
      <c r="AH32" s="26" t="str">
        <f t="shared" si="17"/>
        <v/>
      </c>
      <c r="AI32" s="26" t="str">
        <f t="shared" si="17"/>
        <v/>
      </c>
      <c r="AJ32" s="26" t="str">
        <f t="shared" si="17"/>
        <v/>
      </c>
      <c r="AK32" s="26" t="str">
        <f t="shared" si="17"/>
        <v/>
      </c>
      <c r="AL32" s="26" t="str">
        <f t="shared" si="17"/>
        <v/>
      </c>
      <c r="AM32" s="26" t="str">
        <f t="shared" si="17"/>
        <v/>
      </c>
      <c r="AN32" s="26" t="str">
        <f t="shared" si="17"/>
        <v/>
      </c>
      <c r="AO32" s="26" t="str">
        <f t="shared" si="17"/>
        <v/>
      </c>
      <c r="AP32" s="26" t="str">
        <f t="shared" si="17"/>
        <v/>
      </c>
      <c r="AQ32" s="26" t="str">
        <f t="shared" si="18"/>
        <v/>
      </c>
      <c r="AR32" s="26" t="str">
        <f t="shared" si="18"/>
        <v/>
      </c>
      <c r="AS32" s="26" t="str">
        <f t="shared" si="18"/>
        <v/>
      </c>
      <c r="AT32" s="26" t="str">
        <f t="shared" si="18"/>
        <v/>
      </c>
      <c r="AU32" s="26" t="str">
        <f t="shared" si="18"/>
        <v/>
      </c>
      <c r="AV32" s="26" t="str">
        <f t="shared" si="18"/>
        <v/>
      </c>
      <c r="AW32" s="26" t="str">
        <f t="shared" si="18"/>
        <v/>
      </c>
      <c r="AX32" s="26" t="str">
        <f t="shared" si="18"/>
        <v/>
      </c>
      <c r="AY32" s="26" t="str">
        <f t="shared" si="18"/>
        <v/>
      </c>
      <c r="AZ32" s="26" t="str">
        <f t="shared" si="18"/>
        <v/>
      </c>
      <c r="BA32" s="26" t="str">
        <f t="shared" si="19"/>
        <v/>
      </c>
      <c r="BB32" s="26" t="str">
        <f t="shared" si="19"/>
        <v/>
      </c>
      <c r="BC32" s="26" t="str">
        <f t="shared" si="19"/>
        <v/>
      </c>
      <c r="BD32" s="26" t="str">
        <f t="shared" si="19"/>
        <v/>
      </c>
      <c r="BE32" s="26" t="str">
        <f t="shared" si="19"/>
        <v/>
      </c>
      <c r="BF32" s="26" t="str">
        <f t="shared" si="19"/>
        <v/>
      </c>
      <c r="BG32" s="26" t="str">
        <f t="shared" si="19"/>
        <v/>
      </c>
      <c r="BH32" s="26" t="str">
        <f t="shared" si="19"/>
        <v/>
      </c>
      <c r="BI32" s="26" t="str">
        <f t="shared" si="19"/>
        <v/>
      </c>
      <c r="BJ32" s="26" t="str">
        <f t="shared" si="19"/>
        <v/>
      </c>
      <c r="BK32" s="26" t="str">
        <f t="shared" si="20"/>
        <v/>
      </c>
      <c r="BL32" s="26" t="str">
        <f t="shared" si="20"/>
        <v/>
      </c>
      <c r="BM32" s="26" t="str">
        <f t="shared" si="20"/>
        <v/>
      </c>
      <c r="BN32" s="26" t="str">
        <f t="shared" si="20"/>
        <v/>
      </c>
      <c r="BO32" s="26" t="str">
        <f t="shared" si="20"/>
        <v/>
      </c>
      <c r="BP32" s="26" t="str">
        <f t="shared" si="20"/>
        <v/>
      </c>
      <c r="BQ32" s="26" t="str">
        <f t="shared" si="20"/>
        <v/>
      </c>
      <c r="BR32" s="26" t="str">
        <f t="shared" si="20"/>
        <v/>
      </c>
      <c r="BS32" s="26" t="str">
        <f t="shared" si="20"/>
        <v/>
      </c>
      <c r="BT32" s="26" t="str">
        <f t="shared" si="20"/>
        <v/>
      </c>
      <c r="BU32" s="26" t="str">
        <f t="shared" si="21"/>
        <v/>
      </c>
      <c r="BV32" s="26" t="str">
        <f t="shared" si="21"/>
        <v/>
      </c>
      <c r="BW32" s="26" t="str">
        <f t="shared" si="21"/>
        <v/>
      </c>
      <c r="BX32" s="26" t="str">
        <f t="shared" si="21"/>
        <v/>
      </c>
      <c r="BY32" s="26" t="str">
        <f t="shared" si="21"/>
        <v/>
      </c>
      <c r="BZ32" s="26" t="str">
        <f t="shared" si="21"/>
        <v/>
      </c>
      <c r="CA32" s="26" t="str">
        <f t="shared" si="21"/>
        <v/>
      </c>
      <c r="CB32" s="26" t="str">
        <f t="shared" si="21"/>
        <v/>
      </c>
      <c r="CC32" s="26" t="str">
        <f t="shared" si="21"/>
        <v/>
      </c>
      <c r="CD32" s="94" t="str">
        <f t="shared" si="21"/>
        <v/>
      </c>
      <c r="CG32" s="29" t="str">
        <f t="shared" si="12"/>
        <v/>
      </c>
      <c r="CH32" s="30" t="str">
        <f t="shared" si="13"/>
        <v/>
      </c>
      <c r="CI32" s="30" t="str" cm="1">
        <f t="array" ref="CI32">IF(OR(CI31="",CJ31=0),"",INDEX(C$11:C$60,CL31))</f>
        <v/>
      </c>
      <c r="CJ32" s="30" t="str" cm="1">
        <f t="array" ref="CJ32">IF(OR(CJ31="",CJ31=0),"",INDEX(H$11:H$60,CL31))</f>
        <v/>
      </c>
      <c r="CK32" s="24" t="str" cm="1">
        <f t="array" ref="CK32">IF(OR(CJ31="",CJ31=0),"",INDEX(I$11:I$60,CL31))</f>
        <v/>
      </c>
      <c r="CL32" s="30" t="str" cm="1">
        <f t="array" ref="CL32">IF(OR(CI32="",CJ32=0),"",MATCH(MAX(INDEX(_xlfn._xlws.FILTER(B$11:I$60,IF(ISERR(FIND(B$11:B$60,CI32,1)),0,1)),,8)),I$11:I$60,0))</f>
        <v/>
      </c>
      <c r="CM32" s="30" t="str" cm="1">
        <f t="array" ref="CM32">IF(OR(CI32="",CJ32=0),"",INDEX(B$11:B$60,CL32))</f>
        <v/>
      </c>
      <c r="CN32" s="31" t="str">
        <f t="shared" si="14"/>
        <v>1.a -&gt; 2.b -&gt; 3.a -&gt; 4.a -&gt; 6.a -&gt; 8.b -&gt; 9.a</v>
      </c>
    </row>
    <row r="33" spans="1:92" ht="14.4" hidden="1" customHeight="1" outlineLevel="1" x14ac:dyDescent="0.3">
      <c r="A33" s="29">
        <v>23</v>
      </c>
      <c r="B33" s="92"/>
      <c r="C33" s="92"/>
      <c r="D33" s="92"/>
      <c r="E33" s="92"/>
      <c r="F33" s="24" t="str">
        <f t="shared" si="0"/>
        <v/>
      </c>
      <c r="G33" s="24" t="str" cm="1">
        <f t="array" ref="G33">IF(ISBLANK(B33),"",SUMPRODUCT((ISNUMBER(MATCH('Risk Register'!$I$10:$I$29,B33,0)))*('Risk Register'!$T$10:$T$29)))</f>
        <v/>
      </c>
      <c r="H33" s="24" t="str" cm="1">
        <f t="array" ref="H33">IF(ISBLANK(B33),"",IF(C33="",0,MAX(INDEX(_xlfn._xlws.FILTER(B$11:I$61,IF(ISERR(FIND(B$11:B$61,C33,1)),0,1)),,8))))</f>
        <v/>
      </c>
      <c r="I33" s="24" t="str">
        <f t="shared" si="22"/>
        <v/>
      </c>
      <c r="J33" s="24" t="str">
        <f t="shared" si="23"/>
        <v/>
      </c>
      <c r="K33" s="25" t="str" cm="1">
        <f t="array" ref="K33">IF(ISBLANK(B33),"",SUM(IF(ISERR(FIND(B33,C$67:C$1066)),0,1))/1000)</f>
        <v/>
      </c>
      <c r="L33" s="122" t="str">
        <f t="shared" si="11"/>
        <v/>
      </c>
      <c r="M33" s="43" t="str">
        <f t="shared" si="15"/>
        <v/>
      </c>
      <c r="N33" s="26" t="str">
        <f t="shared" si="15"/>
        <v/>
      </c>
      <c r="O33" s="26" t="str">
        <f t="shared" si="15"/>
        <v/>
      </c>
      <c r="P33" s="26" t="str">
        <f t="shared" si="15"/>
        <v/>
      </c>
      <c r="Q33" s="26" t="str">
        <f t="shared" si="15"/>
        <v/>
      </c>
      <c r="R33" s="26" t="str">
        <f t="shared" si="15"/>
        <v/>
      </c>
      <c r="S33" s="26" t="str">
        <f t="shared" si="15"/>
        <v/>
      </c>
      <c r="T33" s="26" t="str">
        <f t="shared" si="15"/>
        <v/>
      </c>
      <c r="U33" s="26" t="str">
        <f t="shared" si="15"/>
        <v/>
      </c>
      <c r="V33" s="26" t="str">
        <f t="shared" si="15"/>
        <v/>
      </c>
      <c r="W33" s="26" t="str">
        <f t="shared" si="16"/>
        <v/>
      </c>
      <c r="X33" s="26" t="str">
        <f t="shared" si="16"/>
        <v/>
      </c>
      <c r="Y33" s="26" t="str">
        <f t="shared" si="16"/>
        <v/>
      </c>
      <c r="Z33" s="26" t="str">
        <f t="shared" si="16"/>
        <v/>
      </c>
      <c r="AA33" s="26" t="str">
        <f t="shared" si="16"/>
        <v/>
      </c>
      <c r="AB33" s="26" t="str">
        <f t="shared" si="16"/>
        <v/>
      </c>
      <c r="AC33" s="26" t="str">
        <f t="shared" si="16"/>
        <v/>
      </c>
      <c r="AD33" s="26" t="str">
        <f t="shared" si="16"/>
        <v/>
      </c>
      <c r="AE33" s="26" t="str">
        <f t="shared" si="16"/>
        <v/>
      </c>
      <c r="AF33" s="26" t="str">
        <f t="shared" si="16"/>
        <v/>
      </c>
      <c r="AG33" s="26" t="str">
        <f t="shared" si="17"/>
        <v/>
      </c>
      <c r="AH33" s="26" t="str">
        <f t="shared" si="17"/>
        <v/>
      </c>
      <c r="AI33" s="26" t="str">
        <f t="shared" si="17"/>
        <v/>
      </c>
      <c r="AJ33" s="26" t="str">
        <f t="shared" si="17"/>
        <v/>
      </c>
      <c r="AK33" s="26" t="str">
        <f t="shared" si="17"/>
        <v/>
      </c>
      <c r="AL33" s="26" t="str">
        <f t="shared" si="17"/>
        <v/>
      </c>
      <c r="AM33" s="26" t="str">
        <f t="shared" si="17"/>
        <v/>
      </c>
      <c r="AN33" s="26" t="str">
        <f t="shared" si="17"/>
        <v/>
      </c>
      <c r="AO33" s="26" t="str">
        <f t="shared" si="17"/>
        <v/>
      </c>
      <c r="AP33" s="26" t="str">
        <f t="shared" si="17"/>
        <v/>
      </c>
      <c r="AQ33" s="26" t="str">
        <f t="shared" si="18"/>
        <v/>
      </c>
      <c r="AR33" s="26" t="str">
        <f t="shared" si="18"/>
        <v/>
      </c>
      <c r="AS33" s="26" t="str">
        <f t="shared" si="18"/>
        <v/>
      </c>
      <c r="AT33" s="26" t="str">
        <f t="shared" si="18"/>
        <v/>
      </c>
      <c r="AU33" s="26" t="str">
        <f t="shared" si="18"/>
        <v/>
      </c>
      <c r="AV33" s="26" t="str">
        <f t="shared" si="18"/>
        <v/>
      </c>
      <c r="AW33" s="26" t="str">
        <f t="shared" si="18"/>
        <v/>
      </c>
      <c r="AX33" s="26" t="str">
        <f t="shared" si="18"/>
        <v/>
      </c>
      <c r="AY33" s="26" t="str">
        <f t="shared" si="18"/>
        <v/>
      </c>
      <c r="AZ33" s="26" t="str">
        <f t="shared" si="18"/>
        <v/>
      </c>
      <c r="BA33" s="26" t="str">
        <f t="shared" si="19"/>
        <v/>
      </c>
      <c r="BB33" s="26" t="str">
        <f t="shared" si="19"/>
        <v/>
      </c>
      <c r="BC33" s="26" t="str">
        <f t="shared" si="19"/>
        <v/>
      </c>
      <c r="BD33" s="26" t="str">
        <f t="shared" si="19"/>
        <v/>
      </c>
      <c r="BE33" s="26" t="str">
        <f t="shared" si="19"/>
        <v/>
      </c>
      <c r="BF33" s="26" t="str">
        <f t="shared" si="19"/>
        <v/>
      </c>
      <c r="BG33" s="26" t="str">
        <f t="shared" si="19"/>
        <v/>
      </c>
      <c r="BH33" s="26" t="str">
        <f t="shared" si="19"/>
        <v/>
      </c>
      <c r="BI33" s="26" t="str">
        <f t="shared" si="19"/>
        <v/>
      </c>
      <c r="BJ33" s="26" t="str">
        <f t="shared" si="19"/>
        <v/>
      </c>
      <c r="BK33" s="26" t="str">
        <f t="shared" si="20"/>
        <v/>
      </c>
      <c r="BL33" s="26" t="str">
        <f t="shared" si="20"/>
        <v/>
      </c>
      <c r="BM33" s="26" t="str">
        <f t="shared" si="20"/>
        <v/>
      </c>
      <c r="BN33" s="26" t="str">
        <f t="shared" si="20"/>
        <v/>
      </c>
      <c r="BO33" s="26" t="str">
        <f t="shared" si="20"/>
        <v/>
      </c>
      <c r="BP33" s="26" t="str">
        <f t="shared" si="20"/>
        <v/>
      </c>
      <c r="BQ33" s="26" t="str">
        <f t="shared" si="20"/>
        <v/>
      </c>
      <c r="BR33" s="26" t="str">
        <f t="shared" si="20"/>
        <v/>
      </c>
      <c r="BS33" s="26" t="str">
        <f t="shared" si="20"/>
        <v/>
      </c>
      <c r="BT33" s="26" t="str">
        <f t="shared" si="20"/>
        <v/>
      </c>
      <c r="BU33" s="26" t="str">
        <f t="shared" si="21"/>
        <v/>
      </c>
      <c r="BV33" s="26" t="str">
        <f t="shared" si="21"/>
        <v/>
      </c>
      <c r="BW33" s="26" t="str">
        <f t="shared" si="21"/>
        <v/>
      </c>
      <c r="BX33" s="26" t="str">
        <f t="shared" si="21"/>
        <v/>
      </c>
      <c r="BY33" s="26" t="str">
        <f t="shared" si="21"/>
        <v/>
      </c>
      <c r="BZ33" s="26" t="str">
        <f t="shared" si="21"/>
        <v/>
      </c>
      <c r="CA33" s="26" t="str">
        <f t="shared" si="21"/>
        <v/>
      </c>
      <c r="CB33" s="26" t="str">
        <f t="shared" si="21"/>
        <v/>
      </c>
      <c r="CC33" s="26" t="str">
        <f t="shared" si="21"/>
        <v/>
      </c>
      <c r="CD33" s="94" t="str">
        <f t="shared" si="21"/>
        <v/>
      </c>
      <c r="CG33" s="29" t="str">
        <f t="shared" si="12"/>
        <v/>
      </c>
      <c r="CH33" s="30" t="str">
        <f t="shared" si="13"/>
        <v/>
      </c>
      <c r="CI33" s="30" t="str" cm="1">
        <f t="array" ref="CI33">IF(OR(CI32="",CJ32=0),"",INDEX(C$11:C$60,CL32))</f>
        <v/>
      </c>
      <c r="CJ33" s="30" t="str" cm="1">
        <f t="array" ref="CJ33">IF(OR(CJ32="",CJ32=0),"",INDEX(H$11:H$60,CL32))</f>
        <v/>
      </c>
      <c r="CK33" s="24" t="str" cm="1">
        <f t="array" ref="CK33">IF(OR(CJ32="",CJ32=0),"",INDEX(I$11:I$60,CL32))</f>
        <v/>
      </c>
      <c r="CL33" s="30" t="str" cm="1">
        <f t="array" ref="CL33">IF(OR(CI33="",CJ33=0),"",MATCH(MAX(INDEX(_xlfn._xlws.FILTER(B$11:I$60,IF(ISERR(FIND(B$11:B$60,CI33,1)),0,1)),,8)),I$11:I$60,0))</f>
        <v/>
      </c>
      <c r="CM33" s="30" t="str" cm="1">
        <f t="array" ref="CM33">IF(OR(CI33="",CJ33=0),"",INDEX(B$11:B$60,CL33))</f>
        <v/>
      </c>
      <c r="CN33" s="31" t="str">
        <f t="shared" si="14"/>
        <v>1.a -&gt; 2.b -&gt; 3.a -&gt; 4.a -&gt; 6.a -&gt; 8.b -&gt; 9.a</v>
      </c>
    </row>
    <row r="34" spans="1:92" ht="14.4" hidden="1" customHeight="1" outlineLevel="1" x14ac:dyDescent="0.3">
      <c r="A34" s="29">
        <v>24</v>
      </c>
      <c r="B34" s="92"/>
      <c r="C34" s="92"/>
      <c r="D34" s="92"/>
      <c r="E34" s="92"/>
      <c r="F34" s="24" t="str">
        <f t="shared" si="0"/>
        <v/>
      </c>
      <c r="G34" s="24" t="str" cm="1">
        <f t="array" ref="G34">IF(ISBLANK(B34),"",SUMPRODUCT((ISNUMBER(MATCH('Risk Register'!$I$10:$I$29,B34,0)))*('Risk Register'!$T$10:$T$29)))</f>
        <v/>
      </c>
      <c r="H34" s="24" t="str" cm="1">
        <f t="array" ref="H34">IF(ISBLANK(B34),"",IF(C34="",0,MAX(INDEX(_xlfn._xlws.FILTER(B$11:I$61,IF(ISERR(FIND(B$11:B$61,C34,1)),0,1)),,8))))</f>
        <v/>
      </c>
      <c r="I34" s="24" t="str">
        <f t="shared" si="22"/>
        <v/>
      </c>
      <c r="J34" s="24" t="str">
        <f t="shared" si="23"/>
        <v/>
      </c>
      <c r="K34" s="25" t="str" cm="1">
        <f t="array" ref="K34">IF(ISBLANK(B34),"",SUM(IF(ISERR(FIND(B34,C$67:C$1066)),0,1))/1000)</f>
        <v/>
      </c>
      <c r="L34" s="122" t="str">
        <f t="shared" si="11"/>
        <v/>
      </c>
      <c r="M34" s="43" t="str">
        <f t="shared" si="15"/>
        <v/>
      </c>
      <c r="N34" s="26" t="str">
        <f t="shared" si="15"/>
        <v/>
      </c>
      <c r="O34" s="26" t="str">
        <f t="shared" si="15"/>
        <v/>
      </c>
      <c r="P34" s="26" t="str">
        <f t="shared" si="15"/>
        <v/>
      </c>
      <c r="Q34" s="26" t="str">
        <f t="shared" si="15"/>
        <v/>
      </c>
      <c r="R34" s="26" t="str">
        <f t="shared" si="15"/>
        <v/>
      </c>
      <c r="S34" s="26" t="str">
        <f t="shared" si="15"/>
        <v/>
      </c>
      <c r="T34" s="26" t="str">
        <f t="shared" si="15"/>
        <v/>
      </c>
      <c r="U34" s="26" t="str">
        <f t="shared" si="15"/>
        <v/>
      </c>
      <c r="V34" s="26" t="str">
        <f t="shared" si="15"/>
        <v/>
      </c>
      <c r="W34" s="26" t="str">
        <f t="shared" si="16"/>
        <v/>
      </c>
      <c r="X34" s="26" t="str">
        <f t="shared" si="16"/>
        <v/>
      </c>
      <c r="Y34" s="26" t="str">
        <f t="shared" si="16"/>
        <v/>
      </c>
      <c r="Z34" s="26" t="str">
        <f t="shared" si="16"/>
        <v/>
      </c>
      <c r="AA34" s="26" t="str">
        <f t="shared" si="16"/>
        <v/>
      </c>
      <c r="AB34" s="26" t="str">
        <f t="shared" si="16"/>
        <v/>
      </c>
      <c r="AC34" s="26" t="str">
        <f t="shared" si="16"/>
        <v/>
      </c>
      <c r="AD34" s="26" t="str">
        <f t="shared" si="16"/>
        <v/>
      </c>
      <c r="AE34" s="26" t="str">
        <f t="shared" si="16"/>
        <v/>
      </c>
      <c r="AF34" s="26" t="str">
        <f t="shared" si="16"/>
        <v/>
      </c>
      <c r="AG34" s="26" t="str">
        <f t="shared" si="17"/>
        <v/>
      </c>
      <c r="AH34" s="26" t="str">
        <f t="shared" si="17"/>
        <v/>
      </c>
      <c r="AI34" s="26" t="str">
        <f t="shared" si="17"/>
        <v/>
      </c>
      <c r="AJ34" s="26" t="str">
        <f t="shared" si="17"/>
        <v/>
      </c>
      <c r="AK34" s="26" t="str">
        <f t="shared" si="17"/>
        <v/>
      </c>
      <c r="AL34" s="26" t="str">
        <f t="shared" si="17"/>
        <v/>
      </c>
      <c r="AM34" s="26" t="str">
        <f t="shared" si="17"/>
        <v/>
      </c>
      <c r="AN34" s="26" t="str">
        <f t="shared" si="17"/>
        <v/>
      </c>
      <c r="AO34" s="26" t="str">
        <f t="shared" si="17"/>
        <v/>
      </c>
      <c r="AP34" s="26" t="str">
        <f t="shared" si="17"/>
        <v/>
      </c>
      <c r="AQ34" s="26" t="str">
        <f t="shared" si="18"/>
        <v/>
      </c>
      <c r="AR34" s="26" t="str">
        <f t="shared" si="18"/>
        <v/>
      </c>
      <c r="AS34" s="26" t="str">
        <f t="shared" si="18"/>
        <v/>
      </c>
      <c r="AT34" s="26" t="str">
        <f t="shared" si="18"/>
        <v/>
      </c>
      <c r="AU34" s="26" t="str">
        <f t="shared" si="18"/>
        <v/>
      </c>
      <c r="AV34" s="26" t="str">
        <f t="shared" si="18"/>
        <v/>
      </c>
      <c r="AW34" s="26" t="str">
        <f t="shared" si="18"/>
        <v/>
      </c>
      <c r="AX34" s="26" t="str">
        <f t="shared" si="18"/>
        <v/>
      </c>
      <c r="AY34" s="26" t="str">
        <f t="shared" si="18"/>
        <v/>
      </c>
      <c r="AZ34" s="26" t="str">
        <f t="shared" si="18"/>
        <v/>
      </c>
      <c r="BA34" s="26" t="str">
        <f t="shared" si="19"/>
        <v/>
      </c>
      <c r="BB34" s="26" t="str">
        <f t="shared" si="19"/>
        <v/>
      </c>
      <c r="BC34" s="26" t="str">
        <f t="shared" si="19"/>
        <v/>
      </c>
      <c r="BD34" s="26" t="str">
        <f t="shared" si="19"/>
        <v/>
      </c>
      <c r="BE34" s="26" t="str">
        <f t="shared" si="19"/>
        <v/>
      </c>
      <c r="BF34" s="26" t="str">
        <f t="shared" si="19"/>
        <v/>
      </c>
      <c r="BG34" s="26" t="str">
        <f t="shared" si="19"/>
        <v/>
      </c>
      <c r="BH34" s="26" t="str">
        <f t="shared" si="19"/>
        <v/>
      </c>
      <c r="BI34" s="26" t="str">
        <f t="shared" si="19"/>
        <v/>
      </c>
      <c r="BJ34" s="26" t="str">
        <f t="shared" si="19"/>
        <v/>
      </c>
      <c r="BK34" s="26" t="str">
        <f t="shared" si="20"/>
        <v/>
      </c>
      <c r="BL34" s="26" t="str">
        <f t="shared" si="20"/>
        <v/>
      </c>
      <c r="BM34" s="26" t="str">
        <f t="shared" si="20"/>
        <v/>
      </c>
      <c r="BN34" s="26" t="str">
        <f t="shared" si="20"/>
        <v/>
      </c>
      <c r="BO34" s="26" t="str">
        <f t="shared" si="20"/>
        <v/>
      </c>
      <c r="BP34" s="26" t="str">
        <f t="shared" si="20"/>
        <v/>
      </c>
      <c r="BQ34" s="26" t="str">
        <f t="shared" si="20"/>
        <v/>
      </c>
      <c r="BR34" s="26" t="str">
        <f t="shared" si="20"/>
        <v/>
      </c>
      <c r="BS34" s="26" t="str">
        <f t="shared" si="20"/>
        <v/>
      </c>
      <c r="BT34" s="26" t="str">
        <f t="shared" si="20"/>
        <v/>
      </c>
      <c r="BU34" s="26" t="str">
        <f t="shared" si="21"/>
        <v/>
      </c>
      <c r="BV34" s="26" t="str">
        <f t="shared" si="21"/>
        <v/>
      </c>
      <c r="BW34" s="26" t="str">
        <f t="shared" si="21"/>
        <v/>
      </c>
      <c r="BX34" s="26" t="str">
        <f t="shared" si="21"/>
        <v/>
      </c>
      <c r="BY34" s="26" t="str">
        <f t="shared" si="21"/>
        <v/>
      </c>
      <c r="BZ34" s="26" t="str">
        <f t="shared" si="21"/>
        <v/>
      </c>
      <c r="CA34" s="26" t="str">
        <f t="shared" si="21"/>
        <v/>
      </c>
      <c r="CB34" s="26" t="str">
        <f t="shared" si="21"/>
        <v/>
      </c>
      <c r="CC34" s="26" t="str">
        <f t="shared" si="21"/>
        <v/>
      </c>
      <c r="CD34" s="94" t="str">
        <f t="shared" si="21"/>
        <v/>
      </c>
      <c r="CG34" s="29" t="str">
        <f t="shared" si="12"/>
        <v/>
      </c>
      <c r="CH34" s="30" t="str">
        <f t="shared" si="13"/>
        <v/>
      </c>
      <c r="CI34" s="30" t="str" cm="1">
        <f t="array" ref="CI34">IF(OR(CI33="",CJ33=0),"",INDEX(C$11:C$60,CL33))</f>
        <v/>
      </c>
      <c r="CJ34" s="30" t="str" cm="1">
        <f t="array" ref="CJ34">IF(OR(CJ33="",CJ33=0),"",INDEX(H$11:H$60,CL33))</f>
        <v/>
      </c>
      <c r="CK34" s="24" t="str" cm="1">
        <f t="array" ref="CK34">IF(OR(CJ33="",CJ33=0),"",INDEX(I$11:I$60,CL33))</f>
        <v/>
      </c>
      <c r="CL34" s="30" t="str" cm="1">
        <f t="array" ref="CL34">IF(OR(CI34="",CJ34=0),"",MATCH(MAX(INDEX(_xlfn._xlws.FILTER(B$11:I$60,IF(ISERR(FIND(B$11:B$60,CI34,1)),0,1)),,8)),I$11:I$60,0))</f>
        <v/>
      </c>
      <c r="CM34" s="30" t="str" cm="1">
        <f t="array" ref="CM34">IF(OR(CI34="",CJ34=0),"",INDEX(B$11:B$60,CL34))</f>
        <v/>
      </c>
      <c r="CN34" s="31" t="str">
        <f t="shared" si="14"/>
        <v>1.a -&gt; 2.b -&gt; 3.a -&gt; 4.a -&gt; 6.a -&gt; 8.b -&gt; 9.a</v>
      </c>
    </row>
    <row r="35" spans="1:92" ht="14.4" hidden="1" customHeight="1" outlineLevel="1" x14ac:dyDescent="0.3">
      <c r="A35" s="29">
        <v>25</v>
      </c>
      <c r="B35" s="92"/>
      <c r="C35" s="92"/>
      <c r="D35" s="92"/>
      <c r="E35" s="92"/>
      <c r="F35" s="24" t="str">
        <f t="shared" si="0"/>
        <v/>
      </c>
      <c r="G35" s="24" t="str" cm="1">
        <f t="array" ref="G35">IF(ISBLANK(B35),"",SUMPRODUCT((ISNUMBER(MATCH('Risk Register'!$I$10:$I$29,B35,0)))*('Risk Register'!$T$10:$T$29)))</f>
        <v/>
      </c>
      <c r="H35" s="24" t="str" cm="1">
        <f t="array" ref="H35">IF(ISBLANK(B35),"",IF(C35="",0,MAX(INDEX(_xlfn._xlws.FILTER(B$11:I$61,IF(ISERR(FIND(B$11:B$61,C35,1)),0,1)),,8))))</f>
        <v/>
      </c>
      <c r="I35" s="24" t="str">
        <f t="shared" si="8"/>
        <v/>
      </c>
      <c r="J35" s="24" t="str">
        <f t="shared" si="9"/>
        <v/>
      </c>
      <c r="K35" s="25" t="str" cm="1">
        <f t="array" ref="K35">IF(ISBLANK(B35),"",SUM(IF(ISERR(FIND(B35,C$67:C$1066)),0,1))/1000)</f>
        <v/>
      </c>
      <c r="L35" s="122" t="str">
        <f t="shared" si="11"/>
        <v/>
      </c>
      <c r="M35" s="43" t="str">
        <f t="shared" si="15"/>
        <v/>
      </c>
      <c r="N35" s="26" t="str">
        <f t="shared" si="15"/>
        <v/>
      </c>
      <c r="O35" s="26" t="str">
        <f t="shared" si="15"/>
        <v/>
      </c>
      <c r="P35" s="26" t="str">
        <f t="shared" si="15"/>
        <v/>
      </c>
      <c r="Q35" s="26" t="str">
        <f t="shared" si="15"/>
        <v/>
      </c>
      <c r="R35" s="26" t="str">
        <f t="shared" si="15"/>
        <v/>
      </c>
      <c r="S35" s="26" t="str">
        <f t="shared" si="15"/>
        <v/>
      </c>
      <c r="T35" s="26" t="str">
        <f t="shared" si="15"/>
        <v/>
      </c>
      <c r="U35" s="26" t="str">
        <f t="shared" si="15"/>
        <v/>
      </c>
      <c r="V35" s="26" t="str">
        <f t="shared" si="15"/>
        <v/>
      </c>
      <c r="W35" s="26" t="str">
        <f t="shared" si="16"/>
        <v/>
      </c>
      <c r="X35" s="26" t="str">
        <f t="shared" si="16"/>
        <v/>
      </c>
      <c r="Y35" s="26" t="str">
        <f t="shared" si="16"/>
        <v/>
      </c>
      <c r="Z35" s="26" t="str">
        <f t="shared" si="16"/>
        <v/>
      </c>
      <c r="AA35" s="26" t="str">
        <f t="shared" si="16"/>
        <v/>
      </c>
      <c r="AB35" s="26" t="str">
        <f t="shared" si="16"/>
        <v/>
      </c>
      <c r="AC35" s="26" t="str">
        <f t="shared" si="16"/>
        <v/>
      </c>
      <c r="AD35" s="26" t="str">
        <f t="shared" si="16"/>
        <v/>
      </c>
      <c r="AE35" s="26" t="str">
        <f t="shared" si="16"/>
        <v/>
      </c>
      <c r="AF35" s="26" t="str">
        <f t="shared" si="16"/>
        <v/>
      </c>
      <c r="AG35" s="26" t="str">
        <f t="shared" si="17"/>
        <v/>
      </c>
      <c r="AH35" s="26" t="str">
        <f t="shared" si="17"/>
        <v/>
      </c>
      <c r="AI35" s="26" t="str">
        <f t="shared" si="17"/>
        <v/>
      </c>
      <c r="AJ35" s="26" t="str">
        <f t="shared" si="17"/>
        <v/>
      </c>
      <c r="AK35" s="26" t="str">
        <f t="shared" si="17"/>
        <v/>
      </c>
      <c r="AL35" s="26" t="str">
        <f t="shared" si="17"/>
        <v/>
      </c>
      <c r="AM35" s="26" t="str">
        <f t="shared" si="17"/>
        <v/>
      </c>
      <c r="AN35" s="26" t="str">
        <f t="shared" si="17"/>
        <v/>
      </c>
      <c r="AO35" s="26" t="str">
        <f t="shared" si="17"/>
        <v/>
      </c>
      <c r="AP35" s="26" t="str">
        <f t="shared" si="17"/>
        <v/>
      </c>
      <c r="AQ35" s="26" t="str">
        <f t="shared" si="18"/>
        <v/>
      </c>
      <c r="AR35" s="26" t="str">
        <f t="shared" si="18"/>
        <v/>
      </c>
      <c r="AS35" s="26" t="str">
        <f t="shared" si="18"/>
        <v/>
      </c>
      <c r="AT35" s="26" t="str">
        <f t="shared" si="18"/>
        <v/>
      </c>
      <c r="AU35" s="26" t="str">
        <f t="shared" si="18"/>
        <v/>
      </c>
      <c r="AV35" s="26" t="str">
        <f t="shared" si="18"/>
        <v/>
      </c>
      <c r="AW35" s="26" t="str">
        <f t="shared" si="18"/>
        <v/>
      </c>
      <c r="AX35" s="26" t="str">
        <f t="shared" si="18"/>
        <v/>
      </c>
      <c r="AY35" s="26" t="str">
        <f t="shared" si="18"/>
        <v/>
      </c>
      <c r="AZ35" s="26" t="str">
        <f t="shared" si="18"/>
        <v/>
      </c>
      <c r="BA35" s="26" t="str">
        <f t="shared" si="19"/>
        <v/>
      </c>
      <c r="BB35" s="26" t="str">
        <f t="shared" si="19"/>
        <v/>
      </c>
      <c r="BC35" s="26" t="str">
        <f t="shared" si="19"/>
        <v/>
      </c>
      <c r="BD35" s="26" t="str">
        <f t="shared" si="19"/>
        <v/>
      </c>
      <c r="BE35" s="26" t="str">
        <f t="shared" si="19"/>
        <v/>
      </c>
      <c r="BF35" s="26" t="str">
        <f t="shared" si="19"/>
        <v/>
      </c>
      <c r="BG35" s="26" t="str">
        <f t="shared" si="19"/>
        <v/>
      </c>
      <c r="BH35" s="26" t="str">
        <f t="shared" si="19"/>
        <v/>
      </c>
      <c r="BI35" s="26" t="str">
        <f t="shared" si="19"/>
        <v/>
      </c>
      <c r="BJ35" s="26" t="str">
        <f t="shared" si="19"/>
        <v/>
      </c>
      <c r="BK35" s="26" t="str">
        <f t="shared" si="20"/>
        <v/>
      </c>
      <c r="BL35" s="26" t="str">
        <f t="shared" si="20"/>
        <v/>
      </c>
      <c r="BM35" s="26" t="str">
        <f t="shared" si="20"/>
        <v/>
      </c>
      <c r="BN35" s="26" t="str">
        <f t="shared" si="20"/>
        <v/>
      </c>
      <c r="BO35" s="26" t="str">
        <f t="shared" si="20"/>
        <v/>
      </c>
      <c r="BP35" s="26" t="str">
        <f t="shared" si="20"/>
        <v/>
      </c>
      <c r="BQ35" s="26" t="str">
        <f t="shared" si="20"/>
        <v/>
      </c>
      <c r="BR35" s="26" t="str">
        <f t="shared" si="20"/>
        <v/>
      </c>
      <c r="BS35" s="26" t="str">
        <f t="shared" si="20"/>
        <v/>
      </c>
      <c r="BT35" s="26" t="str">
        <f t="shared" si="20"/>
        <v/>
      </c>
      <c r="BU35" s="26" t="str">
        <f t="shared" si="21"/>
        <v/>
      </c>
      <c r="BV35" s="26" t="str">
        <f t="shared" si="21"/>
        <v/>
      </c>
      <c r="BW35" s="26" t="str">
        <f t="shared" si="21"/>
        <v/>
      </c>
      <c r="BX35" s="26" t="str">
        <f t="shared" si="21"/>
        <v/>
      </c>
      <c r="BY35" s="26" t="str">
        <f t="shared" si="21"/>
        <v/>
      </c>
      <c r="BZ35" s="26" t="str">
        <f t="shared" si="21"/>
        <v/>
      </c>
      <c r="CA35" s="26" t="str">
        <f t="shared" si="21"/>
        <v/>
      </c>
      <c r="CB35" s="26" t="str">
        <f t="shared" si="21"/>
        <v/>
      </c>
      <c r="CC35" s="26" t="str">
        <f t="shared" si="21"/>
        <v/>
      </c>
      <c r="CD35" s="94" t="str">
        <f t="shared" si="21"/>
        <v/>
      </c>
      <c r="CG35" s="29" t="str">
        <f t="shared" si="12"/>
        <v/>
      </c>
      <c r="CH35" s="30" t="str">
        <f t="shared" si="13"/>
        <v/>
      </c>
      <c r="CI35" s="30" t="str" cm="1">
        <f t="array" ref="CI35">IF(OR(CI34="",CJ34=0),"",INDEX(C$11:C$60,CL34))</f>
        <v/>
      </c>
      <c r="CJ35" s="30" t="str" cm="1">
        <f t="array" ref="CJ35">IF(OR(CJ34="",CJ34=0),"",INDEX(H$11:H$60,CL34))</f>
        <v/>
      </c>
      <c r="CK35" s="24" t="str" cm="1">
        <f t="array" ref="CK35">IF(OR(CJ34="",CJ34=0),"",INDEX(I$11:I$60,CL34))</f>
        <v/>
      </c>
      <c r="CL35" s="30" t="str" cm="1">
        <f t="array" ref="CL35">IF(OR(CI35="",CJ35=0),"",MATCH(MAX(INDEX(_xlfn._xlws.FILTER(B$11:I$60,IF(ISERR(FIND(B$11:B$60,CI35,1)),0,1)),,8)),I$11:I$60,0))</f>
        <v/>
      </c>
      <c r="CM35" s="30" t="str" cm="1">
        <f t="array" ref="CM35">IF(OR(CI35="",CJ35=0),"",INDEX(B$11:B$60,CL35))</f>
        <v/>
      </c>
      <c r="CN35" s="31" t="str">
        <f t="shared" si="14"/>
        <v>1.a -&gt; 2.b -&gt; 3.a -&gt; 4.a -&gt; 6.a -&gt; 8.b -&gt; 9.a</v>
      </c>
    </row>
    <row r="36" spans="1:92" ht="14.4" hidden="1" customHeight="1" outlineLevel="1" x14ac:dyDescent="0.3">
      <c r="A36" s="29">
        <v>26</v>
      </c>
      <c r="B36" s="92"/>
      <c r="C36" s="92"/>
      <c r="D36" s="92"/>
      <c r="E36" s="92"/>
      <c r="F36" s="24" t="str">
        <f t="shared" si="0"/>
        <v/>
      </c>
      <c r="G36" s="24" t="str" cm="1">
        <f t="array" ref="G36">IF(ISBLANK(B36),"",SUMPRODUCT((ISNUMBER(MATCH('Risk Register'!$I$10:$I$29,B36,0)))*('Risk Register'!$T$10:$T$29)))</f>
        <v/>
      </c>
      <c r="H36" s="24" t="str" cm="1">
        <f t="array" ref="H36">IF(ISBLANK(B36),"",IF(C36="",0,MAX(INDEX(_xlfn._xlws.FILTER(B$11:I$61,IF(ISERR(FIND(B$11:B$61,C36,1)),0,1)),,8))))</f>
        <v/>
      </c>
      <c r="I36" s="24" t="str">
        <f t="shared" si="8"/>
        <v/>
      </c>
      <c r="J36" s="24" t="str">
        <f t="shared" si="9"/>
        <v/>
      </c>
      <c r="K36" s="25" t="str" cm="1">
        <f t="array" ref="K36">IF(ISBLANK(B36),"",SUM(IF(ISERR(FIND(B36,C$67:C$1066)),0,1))/1000)</f>
        <v/>
      </c>
      <c r="L36" s="122" t="str">
        <f t="shared" si="11"/>
        <v/>
      </c>
      <c r="M36" s="43" t="str">
        <f t="shared" si="15"/>
        <v/>
      </c>
      <c r="N36" s="26" t="str">
        <f t="shared" si="15"/>
        <v/>
      </c>
      <c r="O36" s="26" t="str">
        <f t="shared" si="15"/>
        <v/>
      </c>
      <c r="P36" s="26" t="str">
        <f t="shared" si="15"/>
        <v/>
      </c>
      <c r="Q36" s="26" t="str">
        <f t="shared" si="15"/>
        <v/>
      </c>
      <c r="R36" s="26" t="str">
        <f t="shared" si="15"/>
        <v/>
      </c>
      <c r="S36" s="26" t="str">
        <f t="shared" si="15"/>
        <v/>
      </c>
      <c r="T36" s="26" t="str">
        <f t="shared" si="15"/>
        <v/>
      </c>
      <c r="U36" s="26" t="str">
        <f t="shared" si="15"/>
        <v/>
      </c>
      <c r="V36" s="26" t="str">
        <f t="shared" si="15"/>
        <v/>
      </c>
      <c r="W36" s="26" t="str">
        <f t="shared" si="16"/>
        <v/>
      </c>
      <c r="X36" s="26" t="str">
        <f t="shared" si="16"/>
        <v/>
      </c>
      <c r="Y36" s="26" t="str">
        <f t="shared" si="16"/>
        <v/>
      </c>
      <c r="Z36" s="26" t="str">
        <f t="shared" si="16"/>
        <v/>
      </c>
      <c r="AA36" s="26" t="str">
        <f t="shared" si="16"/>
        <v/>
      </c>
      <c r="AB36" s="26" t="str">
        <f t="shared" si="16"/>
        <v/>
      </c>
      <c r="AC36" s="26" t="str">
        <f t="shared" si="16"/>
        <v/>
      </c>
      <c r="AD36" s="26" t="str">
        <f t="shared" si="16"/>
        <v/>
      </c>
      <c r="AE36" s="26" t="str">
        <f t="shared" si="16"/>
        <v/>
      </c>
      <c r="AF36" s="26" t="str">
        <f t="shared" si="16"/>
        <v/>
      </c>
      <c r="AG36" s="26" t="str">
        <f t="shared" si="17"/>
        <v/>
      </c>
      <c r="AH36" s="26" t="str">
        <f t="shared" si="17"/>
        <v/>
      </c>
      <c r="AI36" s="26" t="str">
        <f t="shared" si="17"/>
        <v/>
      </c>
      <c r="AJ36" s="26" t="str">
        <f t="shared" si="17"/>
        <v/>
      </c>
      <c r="AK36" s="26" t="str">
        <f t="shared" si="17"/>
        <v/>
      </c>
      <c r="AL36" s="26" t="str">
        <f t="shared" si="17"/>
        <v/>
      </c>
      <c r="AM36" s="26" t="str">
        <f t="shared" si="17"/>
        <v/>
      </c>
      <c r="AN36" s="26" t="str">
        <f t="shared" si="17"/>
        <v/>
      </c>
      <c r="AO36" s="26" t="str">
        <f t="shared" si="17"/>
        <v/>
      </c>
      <c r="AP36" s="26" t="str">
        <f t="shared" si="17"/>
        <v/>
      </c>
      <c r="AQ36" s="26" t="str">
        <f t="shared" si="18"/>
        <v/>
      </c>
      <c r="AR36" s="26" t="str">
        <f t="shared" si="18"/>
        <v/>
      </c>
      <c r="AS36" s="26" t="str">
        <f t="shared" si="18"/>
        <v/>
      </c>
      <c r="AT36" s="26" t="str">
        <f t="shared" si="18"/>
        <v/>
      </c>
      <c r="AU36" s="26" t="str">
        <f t="shared" si="18"/>
        <v/>
      </c>
      <c r="AV36" s="26" t="str">
        <f t="shared" si="18"/>
        <v/>
      </c>
      <c r="AW36" s="26" t="str">
        <f t="shared" si="18"/>
        <v/>
      </c>
      <c r="AX36" s="26" t="str">
        <f t="shared" si="18"/>
        <v/>
      </c>
      <c r="AY36" s="26" t="str">
        <f t="shared" si="18"/>
        <v/>
      </c>
      <c r="AZ36" s="26" t="str">
        <f t="shared" si="18"/>
        <v/>
      </c>
      <c r="BA36" s="26" t="str">
        <f t="shared" si="19"/>
        <v/>
      </c>
      <c r="BB36" s="26" t="str">
        <f t="shared" si="19"/>
        <v/>
      </c>
      <c r="BC36" s="26" t="str">
        <f t="shared" si="19"/>
        <v/>
      </c>
      <c r="BD36" s="26" t="str">
        <f t="shared" si="19"/>
        <v/>
      </c>
      <c r="BE36" s="26" t="str">
        <f t="shared" si="19"/>
        <v/>
      </c>
      <c r="BF36" s="26" t="str">
        <f t="shared" si="19"/>
        <v/>
      </c>
      <c r="BG36" s="26" t="str">
        <f t="shared" si="19"/>
        <v/>
      </c>
      <c r="BH36" s="26" t="str">
        <f t="shared" si="19"/>
        <v/>
      </c>
      <c r="BI36" s="26" t="str">
        <f t="shared" si="19"/>
        <v/>
      </c>
      <c r="BJ36" s="26" t="str">
        <f t="shared" si="19"/>
        <v/>
      </c>
      <c r="BK36" s="26" t="str">
        <f t="shared" si="20"/>
        <v/>
      </c>
      <c r="BL36" s="26" t="str">
        <f t="shared" si="20"/>
        <v/>
      </c>
      <c r="BM36" s="26" t="str">
        <f t="shared" si="20"/>
        <v/>
      </c>
      <c r="BN36" s="26" t="str">
        <f t="shared" si="20"/>
        <v/>
      </c>
      <c r="BO36" s="26" t="str">
        <f t="shared" si="20"/>
        <v/>
      </c>
      <c r="BP36" s="26" t="str">
        <f t="shared" si="20"/>
        <v/>
      </c>
      <c r="BQ36" s="26" t="str">
        <f t="shared" si="20"/>
        <v/>
      </c>
      <c r="BR36" s="26" t="str">
        <f t="shared" si="20"/>
        <v/>
      </c>
      <c r="BS36" s="26" t="str">
        <f t="shared" si="20"/>
        <v/>
      </c>
      <c r="BT36" s="26" t="str">
        <f t="shared" si="20"/>
        <v/>
      </c>
      <c r="BU36" s="26" t="str">
        <f t="shared" si="21"/>
        <v/>
      </c>
      <c r="BV36" s="26" t="str">
        <f t="shared" si="21"/>
        <v/>
      </c>
      <c r="BW36" s="26" t="str">
        <f t="shared" si="21"/>
        <v/>
      </c>
      <c r="BX36" s="26" t="str">
        <f t="shared" si="21"/>
        <v/>
      </c>
      <c r="BY36" s="26" t="str">
        <f t="shared" si="21"/>
        <v/>
      </c>
      <c r="BZ36" s="26" t="str">
        <f t="shared" si="21"/>
        <v/>
      </c>
      <c r="CA36" s="26" t="str">
        <f t="shared" si="21"/>
        <v/>
      </c>
      <c r="CB36" s="26" t="str">
        <f t="shared" si="21"/>
        <v/>
      </c>
      <c r="CC36" s="26" t="str">
        <f t="shared" si="21"/>
        <v/>
      </c>
      <c r="CD36" s="94" t="str">
        <f t="shared" si="21"/>
        <v/>
      </c>
      <c r="CG36" s="29" t="str">
        <f t="shared" si="12"/>
        <v/>
      </c>
      <c r="CH36" s="30" t="str">
        <f t="shared" si="13"/>
        <v/>
      </c>
      <c r="CI36" s="30" t="str" cm="1">
        <f t="array" ref="CI36">IF(OR(CI35="",CJ35=0),"",INDEX(C$11:C$60,CL35))</f>
        <v/>
      </c>
      <c r="CJ36" s="30" t="str" cm="1">
        <f t="array" ref="CJ36">IF(OR(CJ35="",CJ35=0),"",INDEX(H$11:H$60,CL35))</f>
        <v/>
      </c>
      <c r="CK36" s="24" t="str" cm="1">
        <f t="array" ref="CK36">IF(OR(CJ35="",CJ35=0),"",INDEX(I$11:I$60,CL35))</f>
        <v/>
      </c>
      <c r="CL36" s="30" t="str" cm="1">
        <f t="array" ref="CL36">IF(OR(CI36="",CJ36=0),"",MATCH(MAX(INDEX(_xlfn._xlws.FILTER(B$11:I$60,IF(ISERR(FIND(B$11:B$60,CI36,1)),0,1)),,8)),I$11:I$60,0))</f>
        <v/>
      </c>
      <c r="CM36" s="30" t="str" cm="1">
        <f t="array" ref="CM36">IF(OR(CI36="",CJ36=0),"",INDEX(B$11:B$60,CL36))</f>
        <v/>
      </c>
      <c r="CN36" s="31" t="str">
        <f t="shared" si="14"/>
        <v>1.a -&gt; 2.b -&gt; 3.a -&gt; 4.a -&gt; 6.a -&gt; 8.b -&gt; 9.a</v>
      </c>
    </row>
    <row r="37" spans="1:92" ht="14.4" hidden="1" customHeight="1" outlineLevel="1" x14ac:dyDescent="0.3">
      <c r="A37" s="29">
        <v>27</v>
      </c>
      <c r="B37" s="92"/>
      <c r="C37" s="92"/>
      <c r="D37" s="92"/>
      <c r="E37" s="92"/>
      <c r="F37" s="24" t="str">
        <f t="shared" si="0"/>
        <v/>
      </c>
      <c r="G37" s="24" t="str" cm="1">
        <f t="array" ref="G37">IF(ISBLANK(B37),"",SUMPRODUCT((ISNUMBER(MATCH('Risk Register'!$I$10:$I$29,B37,0)))*('Risk Register'!$T$10:$T$29)))</f>
        <v/>
      </c>
      <c r="H37" s="24" t="str" cm="1">
        <f t="array" ref="H37">IF(ISBLANK(B37),"",IF(C37="",0,MAX(INDEX(_xlfn._xlws.FILTER(B$11:I$61,IF(ISERR(FIND(B$11:B$61,C37,1)),0,1)),,8))))</f>
        <v/>
      </c>
      <c r="I37" s="24" t="str">
        <f t="shared" si="8"/>
        <v/>
      </c>
      <c r="J37" s="24" t="str">
        <f t="shared" si="9"/>
        <v/>
      </c>
      <c r="K37" s="25" t="str" cm="1">
        <f t="array" ref="K37">IF(ISBLANK(B37),"",SUM(IF(ISERR(FIND(B37,C$67:C$1066)),0,1))/1000)</f>
        <v/>
      </c>
      <c r="L37" s="122" t="str">
        <f t="shared" si="11"/>
        <v/>
      </c>
      <c r="M37" s="43" t="str">
        <f t="shared" si="15"/>
        <v/>
      </c>
      <c r="N37" s="26" t="str">
        <f t="shared" si="15"/>
        <v/>
      </c>
      <c r="O37" s="26" t="str">
        <f t="shared" si="15"/>
        <v/>
      </c>
      <c r="P37" s="26" t="str">
        <f t="shared" si="15"/>
        <v/>
      </c>
      <c r="Q37" s="26" t="str">
        <f t="shared" si="15"/>
        <v/>
      </c>
      <c r="R37" s="26" t="str">
        <f t="shared" si="15"/>
        <v/>
      </c>
      <c r="S37" s="26" t="str">
        <f t="shared" si="15"/>
        <v/>
      </c>
      <c r="T37" s="26" t="str">
        <f t="shared" si="15"/>
        <v/>
      </c>
      <c r="U37" s="26" t="str">
        <f t="shared" si="15"/>
        <v/>
      </c>
      <c r="V37" s="26" t="str">
        <f t="shared" si="15"/>
        <v/>
      </c>
      <c r="W37" s="26" t="str">
        <f t="shared" si="16"/>
        <v/>
      </c>
      <c r="X37" s="26" t="str">
        <f t="shared" si="16"/>
        <v/>
      </c>
      <c r="Y37" s="26" t="str">
        <f t="shared" si="16"/>
        <v/>
      </c>
      <c r="Z37" s="26" t="str">
        <f t="shared" si="16"/>
        <v/>
      </c>
      <c r="AA37" s="26" t="str">
        <f t="shared" si="16"/>
        <v/>
      </c>
      <c r="AB37" s="26" t="str">
        <f t="shared" si="16"/>
        <v/>
      </c>
      <c r="AC37" s="26" t="str">
        <f t="shared" si="16"/>
        <v/>
      </c>
      <c r="AD37" s="26" t="str">
        <f t="shared" si="16"/>
        <v/>
      </c>
      <c r="AE37" s="26" t="str">
        <f t="shared" si="16"/>
        <v/>
      </c>
      <c r="AF37" s="26" t="str">
        <f t="shared" si="16"/>
        <v/>
      </c>
      <c r="AG37" s="26" t="str">
        <f t="shared" si="17"/>
        <v/>
      </c>
      <c r="AH37" s="26" t="str">
        <f t="shared" si="17"/>
        <v/>
      </c>
      <c r="AI37" s="26" t="str">
        <f t="shared" si="17"/>
        <v/>
      </c>
      <c r="AJ37" s="26" t="str">
        <f t="shared" si="17"/>
        <v/>
      </c>
      <c r="AK37" s="26" t="str">
        <f t="shared" si="17"/>
        <v/>
      </c>
      <c r="AL37" s="26" t="str">
        <f t="shared" si="17"/>
        <v/>
      </c>
      <c r="AM37" s="26" t="str">
        <f t="shared" si="17"/>
        <v/>
      </c>
      <c r="AN37" s="26" t="str">
        <f t="shared" si="17"/>
        <v/>
      </c>
      <c r="AO37" s="26" t="str">
        <f t="shared" si="17"/>
        <v/>
      </c>
      <c r="AP37" s="26" t="str">
        <f t="shared" si="17"/>
        <v/>
      </c>
      <c r="AQ37" s="26" t="str">
        <f t="shared" si="18"/>
        <v/>
      </c>
      <c r="AR37" s="26" t="str">
        <f t="shared" si="18"/>
        <v/>
      </c>
      <c r="AS37" s="26" t="str">
        <f t="shared" si="18"/>
        <v/>
      </c>
      <c r="AT37" s="26" t="str">
        <f t="shared" si="18"/>
        <v/>
      </c>
      <c r="AU37" s="26" t="str">
        <f t="shared" si="18"/>
        <v/>
      </c>
      <c r="AV37" s="26" t="str">
        <f t="shared" si="18"/>
        <v/>
      </c>
      <c r="AW37" s="26" t="str">
        <f t="shared" si="18"/>
        <v/>
      </c>
      <c r="AX37" s="26" t="str">
        <f t="shared" si="18"/>
        <v/>
      </c>
      <c r="AY37" s="26" t="str">
        <f t="shared" si="18"/>
        <v/>
      </c>
      <c r="AZ37" s="26" t="str">
        <f t="shared" si="18"/>
        <v/>
      </c>
      <c r="BA37" s="26" t="str">
        <f t="shared" si="19"/>
        <v/>
      </c>
      <c r="BB37" s="26" t="str">
        <f t="shared" si="19"/>
        <v/>
      </c>
      <c r="BC37" s="26" t="str">
        <f t="shared" si="19"/>
        <v/>
      </c>
      <c r="BD37" s="26" t="str">
        <f t="shared" si="19"/>
        <v/>
      </c>
      <c r="BE37" s="26" t="str">
        <f t="shared" si="19"/>
        <v/>
      </c>
      <c r="BF37" s="26" t="str">
        <f t="shared" si="19"/>
        <v/>
      </c>
      <c r="BG37" s="26" t="str">
        <f t="shared" si="19"/>
        <v/>
      </c>
      <c r="BH37" s="26" t="str">
        <f t="shared" si="19"/>
        <v/>
      </c>
      <c r="BI37" s="26" t="str">
        <f t="shared" si="19"/>
        <v/>
      </c>
      <c r="BJ37" s="26" t="str">
        <f t="shared" si="19"/>
        <v/>
      </c>
      <c r="BK37" s="26" t="str">
        <f t="shared" si="20"/>
        <v/>
      </c>
      <c r="BL37" s="26" t="str">
        <f t="shared" si="20"/>
        <v/>
      </c>
      <c r="BM37" s="26" t="str">
        <f t="shared" si="20"/>
        <v/>
      </c>
      <c r="BN37" s="26" t="str">
        <f t="shared" si="20"/>
        <v/>
      </c>
      <c r="BO37" s="26" t="str">
        <f t="shared" si="20"/>
        <v/>
      </c>
      <c r="BP37" s="26" t="str">
        <f t="shared" si="20"/>
        <v/>
      </c>
      <c r="BQ37" s="26" t="str">
        <f t="shared" si="20"/>
        <v/>
      </c>
      <c r="BR37" s="26" t="str">
        <f t="shared" si="20"/>
        <v/>
      </c>
      <c r="BS37" s="26" t="str">
        <f t="shared" si="20"/>
        <v/>
      </c>
      <c r="BT37" s="26" t="str">
        <f t="shared" si="20"/>
        <v/>
      </c>
      <c r="BU37" s="26" t="str">
        <f t="shared" si="21"/>
        <v/>
      </c>
      <c r="BV37" s="26" t="str">
        <f t="shared" si="21"/>
        <v/>
      </c>
      <c r="BW37" s="26" t="str">
        <f t="shared" si="21"/>
        <v/>
      </c>
      <c r="BX37" s="26" t="str">
        <f t="shared" si="21"/>
        <v/>
      </c>
      <c r="BY37" s="26" t="str">
        <f t="shared" si="21"/>
        <v/>
      </c>
      <c r="BZ37" s="26" t="str">
        <f t="shared" si="21"/>
        <v/>
      </c>
      <c r="CA37" s="26" t="str">
        <f t="shared" si="21"/>
        <v/>
      </c>
      <c r="CB37" s="26" t="str">
        <f t="shared" si="21"/>
        <v/>
      </c>
      <c r="CC37" s="26" t="str">
        <f t="shared" si="21"/>
        <v/>
      </c>
      <c r="CD37" s="94" t="str">
        <f t="shared" si="21"/>
        <v/>
      </c>
      <c r="CG37" s="29" t="str">
        <f t="shared" si="12"/>
        <v/>
      </c>
      <c r="CH37" s="30" t="str">
        <f t="shared" si="13"/>
        <v/>
      </c>
      <c r="CI37" s="30" t="str" cm="1">
        <f t="array" ref="CI37">IF(OR(CI36="",CJ36=0),"",INDEX(C$11:C$60,CL36))</f>
        <v/>
      </c>
      <c r="CJ37" s="30" t="str" cm="1">
        <f t="array" ref="CJ37">IF(OR(CJ36="",CJ36=0),"",INDEX(H$11:H$60,CL36))</f>
        <v/>
      </c>
      <c r="CK37" s="24" t="str" cm="1">
        <f t="array" ref="CK37">IF(OR(CJ36="",CJ36=0),"",INDEX(I$11:I$60,CL36))</f>
        <v/>
      </c>
      <c r="CL37" s="30" t="str" cm="1">
        <f t="array" ref="CL37">IF(OR(CI37="",CJ37=0),"",MATCH(MAX(INDEX(_xlfn._xlws.FILTER(B$11:I$60,IF(ISERR(FIND(B$11:B$60,CI37,1)),0,1)),,8)),I$11:I$60,0))</f>
        <v/>
      </c>
      <c r="CM37" s="30" t="str" cm="1">
        <f t="array" ref="CM37">IF(OR(CI37="",CJ37=0),"",INDEX(B$11:B$60,CL37))</f>
        <v/>
      </c>
      <c r="CN37" s="31" t="str">
        <f t="shared" si="14"/>
        <v>1.a -&gt; 2.b -&gt; 3.a -&gt; 4.a -&gt; 6.a -&gt; 8.b -&gt; 9.a</v>
      </c>
    </row>
    <row r="38" spans="1:92" ht="14.4" hidden="1" customHeight="1" outlineLevel="1" x14ac:dyDescent="0.3">
      <c r="A38" s="29">
        <v>28</v>
      </c>
      <c r="B38" s="92"/>
      <c r="C38" s="92"/>
      <c r="D38" s="92"/>
      <c r="E38" s="92"/>
      <c r="F38" s="24" t="str">
        <f t="shared" si="0"/>
        <v/>
      </c>
      <c r="G38" s="24" t="str" cm="1">
        <f t="array" ref="G38">IF(ISBLANK(B38),"",SUMPRODUCT((ISNUMBER(MATCH('Risk Register'!$I$10:$I$29,B38,0)))*('Risk Register'!$T$10:$T$29)))</f>
        <v/>
      </c>
      <c r="H38" s="24" t="str" cm="1">
        <f t="array" ref="H38">IF(ISBLANK(B38),"",IF(C38="",0,MAX(INDEX(_xlfn._xlws.FILTER(B$11:I$61,IF(ISERR(FIND(B$11:B$61,C38,1)),0,1)),,8))))</f>
        <v/>
      </c>
      <c r="I38" s="24" t="str">
        <f t="shared" si="8"/>
        <v/>
      </c>
      <c r="J38" s="24" t="str">
        <f t="shared" si="9"/>
        <v/>
      </c>
      <c r="K38" s="25" t="str" cm="1">
        <f t="array" ref="K38">IF(ISBLANK(B38),"",SUM(IF(ISERR(FIND(B38,C$67:C$1066)),0,1))/1000)</f>
        <v/>
      </c>
      <c r="L38" s="122" t="str">
        <f t="shared" si="11"/>
        <v/>
      </c>
      <c r="M38" s="43" t="str">
        <f t="shared" si="15"/>
        <v/>
      </c>
      <c r="N38" s="26" t="str">
        <f t="shared" si="15"/>
        <v/>
      </c>
      <c r="O38" s="26" t="str">
        <f t="shared" si="15"/>
        <v/>
      </c>
      <c r="P38" s="26" t="str">
        <f t="shared" si="15"/>
        <v/>
      </c>
      <c r="Q38" s="26" t="str">
        <f t="shared" si="15"/>
        <v/>
      </c>
      <c r="R38" s="26" t="str">
        <f t="shared" si="15"/>
        <v/>
      </c>
      <c r="S38" s="26" t="str">
        <f t="shared" si="15"/>
        <v/>
      </c>
      <c r="T38" s="26" t="str">
        <f t="shared" si="15"/>
        <v/>
      </c>
      <c r="U38" s="26" t="str">
        <f t="shared" si="15"/>
        <v/>
      </c>
      <c r="V38" s="26" t="str">
        <f t="shared" si="15"/>
        <v/>
      </c>
      <c r="W38" s="26" t="str">
        <f t="shared" si="16"/>
        <v/>
      </c>
      <c r="X38" s="26" t="str">
        <f t="shared" si="16"/>
        <v/>
      </c>
      <c r="Y38" s="26" t="str">
        <f t="shared" si="16"/>
        <v/>
      </c>
      <c r="Z38" s="26" t="str">
        <f t="shared" si="16"/>
        <v/>
      </c>
      <c r="AA38" s="26" t="str">
        <f t="shared" si="16"/>
        <v/>
      </c>
      <c r="AB38" s="26" t="str">
        <f t="shared" si="16"/>
        <v/>
      </c>
      <c r="AC38" s="26" t="str">
        <f t="shared" si="16"/>
        <v/>
      </c>
      <c r="AD38" s="26" t="str">
        <f t="shared" si="16"/>
        <v/>
      </c>
      <c r="AE38" s="26" t="str">
        <f t="shared" si="16"/>
        <v/>
      </c>
      <c r="AF38" s="26" t="str">
        <f t="shared" si="16"/>
        <v/>
      </c>
      <c r="AG38" s="26" t="str">
        <f t="shared" si="17"/>
        <v/>
      </c>
      <c r="AH38" s="26" t="str">
        <f t="shared" si="17"/>
        <v/>
      </c>
      <c r="AI38" s="26" t="str">
        <f t="shared" si="17"/>
        <v/>
      </c>
      <c r="AJ38" s="26" t="str">
        <f t="shared" si="17"/>
        <v/>
      </c>
      <c r="AK38" s="26" t="str">
        <f t="shared" si="17"/>
        <v/>
      </c>
      <c r="AL38" s="26" t="str">
        <f t="shared" si="17"/>
        <v/>
      </c>
      <c r="AM38" s="26" t="str">
        <f t="shared" si="17"/>
        <v/>
      </c>
      <c r="AN38" s="26" t="str">
        <f t="shared" si="17"/>
        <v/>
      </c>
      <c r="AO38" s="26" t="str">
        <f t="shared" si="17"/>
        <v/>
      </c>
      <c r="AP38" s="26" t="str">
        <f t="shared" si="17"/>
        <v/>
      </c>
      <c r="AQ38" s="26" t="str">
        <f t="shared" si="18"/>
        <v/>
      </c>
      <c r="AR38" s="26" t="str">
        <f t="shared" si="18"/>
        <v/>
      </c>
      <c r="AS38" s="26" t="str">
        <f t="shared" si="18"/>
        <v/>
      </c>
      <c r="AT38" s="26" t="str">
        <f t="shared" si="18"/>
        <v/>
      </c>
      <c r="AU38" s="26" t="str">
        <f t="shared" si="18"/>
        <v/>
      </c>
      <c r="AV38" s="26" t="str">
        <f t="shared" si="18"/>
        <v/>
      </c>
      <c r="AW38" s="26" t="str">
        <f t="shared" si="18"/>
        <v/>
      </c>
      <c r="AX38" s="26" t="str">
        <f t="shared" si="18"/>
        <v/>
      </c>
      <c r="AY38" s="26" t="str">
        <f t="shared" si="18"/>
        <v/>
      </c>
      <c r="AZ38" s="26" t="str">
        <f t="shared" si="18"/>
        <v/>
      </c>
      <c r="BA38" s="26" t="str">
        <f t="shared" si="19"/>
        <v/>
      </c>
      <c r="BB38" s="26" t="str">
        <f t="shared" si="19"/>
        <v/>
      </c>
      <c r="BC38" s="26" t="str">
        <f t="shared" si="19"/>
        <v/>
      </c>
      <c r="BD38" s="26" t="str">
        <f t="shared" si="19"/>
        <v/>
      </c>
      <c r="BE38" s="26" t="str">
        <f t="shared" si="19"/>
        <v/>
      </c>
      <c r="BF38" s="26" t="str">
        <f t="shared" si="19"/>
        <v/>
      </c>
      <c r="BG38" s="26" t="str">
        <f t="shared" si="19"/>
        <v/>
      </c>
      <c r="BH38" s="26" t="str">
        <f t="shared" si="19"/>
        <v/>
      </c>
      <c r="BI38" s="26" t="str">
        <f t="shared" si="19"/>
        <v/>
      </c>
      <c r="BJ38" s="26" t="str">
        <f t="shared" si="19"/>
        <v/>
      </c>
      <c r="BK38" s="26" t="str">
        <f t="shared" si="20"/>
        <v/>
      </c>
      <c r="BL38" s="26" t="str">
        <f t="shared" si="20"/>
        <v/>
      </c>
      <c r="BM38" s="26" t="str">
        <f t="shared" si="20"/>
        <v/>
      </c>
      <c r="BN38" s="26" t="str">
        <f t="shared" si="20"/>
        <v/>
      </c>
      <c r="BO38" s="26" t="str">
        <f t="shared" si="20"/>
        <v/>
      </c>
      <c r="BP38" s="26" t="str">
        <f t="shared" si="20"/>
        <v/>
      </c>
      <c r="BQ38" s="26" t="str">
        <f t="shared" si="20"/>
        <v/>
      </c>
      <c r="BR38" s="26" t="str">
        <f t="shared" si="20"/>
        <v/>
      </c>
      <c r="BS38" s="26" t="str">
        <f t="shared" si="20"/>
        <v/>
      </c>
      <c r="BT38" s="26" t="str">
        <f t="shared" si="20"/>
        <v/>
      </c>
      <c r="BU38" s="26" t="str">
        <f t="shared" si="21"/>
        <v/>
      </c>
      <c r="BV38" s="26" t="str">
        <f t="shared" si="21"/>
        <v/>
      </c>
      <c r="BW38" s="26" t="str">
        <f t="shared" si="21"/>
        <v/>
      </c>
      <c r="BX38" s="26" t="str">
        <f t="shared" si="21"/>
        <v/>
      </c>
      <c r="BY38" s="26" t="str">
        <f t="shared" si="21"/>
        <v/>
      </c>
      <c r="BZ38" s="26" t="str">
        <f t="shared" si="21"/>
        <v/>
      </c>
      <c r="CA38" s="26" t="str">
        <f t="shared" si="21"/>
        <v/>
      </c>
      <c r="CB38" s="26" t="str">
        <f t="shared" si="21"/>
        <v/>
      </c>
      <c r="CC38" s="26" t="str">
        <f t="shared" si="21"/>
        <v/>
      </c>
      <c r="CD38" s="94" t="str">
        <f t="shared" si="21"/>
        <v/>
      </c>
      <c r="CG38" s="29" t="str">
        <f t="shared" si="12"/>
        <v/>
      </c>
      <c r="CH38" s="30" t="str">
        <f t="shared" si="13"/>
        <v/>
      </c>
      <c r="CI38" s="30" t="str" cm="1">
        <f t="array" ref="CI38">IF(OR(CI37="",CJ37=0),"",INDEX(C$11:C$60,CL37))</f>
        <v/>
      </c>
      <c r="CJ38" s="30" t="str" cm="1">
        <f t="array" ref="CJ38">IF(OR(CJ37="",CJ37=0),"",INDEX(H$11:H$60,CL37))</f>
        <v/>
      </c>
      <c r="CK38" s="24" t="str" cm="1">
        <f t="array" ref="CK38">IF(OR(CJ37="",CJ37=0),"",INDEX(I$11:I$60,CL37))</f>
        <v/>
      </c>
      <c r="CL38" s="30" t="str" cm="1">
        <f t="array" ref="CL38">IF(OR(CI38="",CJ38=0),"",MATCH(MAX(INDEX(_xlfn._xlws.FILTER(B$11:I$60,IF(ISERR(FIND(B$11:B$60,CI38,1)),0,1)),,8)),I$11:I$60,0))</f>
        <v/>
      </c>
      <c r="CM38" s="30" t="str" cm="1">
        <f t="array" ref="CM38">IF(OR(CI38="",CJ38=0),"",INDEX(B$11:B$60,CL38))</f>
        <v/>
      </c>
      <c r="CN38" s="31" t="str">
        <f t="shared" si="14"/>
        <v>1.a -&gt; 2.b -&gt; 3.a -&gt; 4.a -&gt; 6.a -&gt; 8.b -&gt; 9.a</v>
      </c>
    </row>
    <row r="39" spans="1:92" ht="14.4" hidden="1" customHeight="1" outlineLevel="1" x14ac:dyDescent="0.3">
      <c r="A39" s="29">
        <v>29</v>
      </c>
      <c r="B39" s="92"/>
      <c r="C39" s="92"/>
      <c r="D39" s="92"/>
      <c r="E39" s="92"/>
      <c r="F39" s="24" t="str">
        <f t="shared" si="0"/>
        <v/>
      </c>
      <c r="G39" s="24" t="str" cm="1">
        <f t="array" ref="G39">IF(ISBLANK(B39),"",SUMPRODUCT((ISNUMBER(MATCH('Risk Register'!$I$10:$I$29,B39,0)))*('Risk Register'!$T$10:$T$29)))</f>
        <v/>
      </c>
      <c r="H39" s="24" t="str" cm="1">
        <f t="array" ref="H39">IF(ISBLANK(B39),"",IF(C39="",0,MAX(INDEX(_xlfn._xlws.FILTER(B$11:I$61,IF(ISERR(FIND(B$11:B$61,C39,1)),0,1)),,8))))</f>
        <v/>
      </c>
      <c r="I39" s="24" t="str">
        <f t="shared" si="8"/>
        <v/>
      </c>
      <c r="J39" s="24" t="str">
        <f t="shared" si="9"/>
        <v/>
      </c>
      <c r="K39" s="25" t="str" cm="1">
        <f t="array" ref="K39">IF(ISBLANK(B39),"",SUM(IF(ISERR(FIND(B39,C$67:C$1066)),0,1))/1000)</f>
        <v/>
      </c>
      <c r="L39" s="122" t="str">
        <f t="shared" si="11"/>
        <v/>
      </c>
      <c r="M39" s="43" t="str">
        <f t="shared" si="15"/>
        <v/>
      </c>
      <c r="N39" s="26" t="str">
        <f t="shared" si="15"/>
        <v/>
      </c>
      <c r="O39" s="26" t="str">
        <f t="shared" si="15"/>
        <v/>
      </c>
      <c r="P39" s="26" t="str">
        <f t="shared" si="15"/>
        <v/>
      </c>
      <c r="Q39" s="26" t="str">
        <f t="shared" si="15"/>
        <v/>
      </c>
      <c r="R39" s="26" t="str">
        <f t="shared" si="15"/>
        <v/>
      </c>
      <c r="S39" s="26" t="str">
        <f t="shared" si="15"/>
        <v/>
      </c>
      <c r="T39" s="26" t="str">
        <f t="shared" si="15"/>
        <v/>
      </c>
      <c r="U39" s="26" t="str">
        <f t="shared" si="15"/>
        <v/>
      </c>
      <c r="V39" s="26" t="str">
        <f t="shared" si="15"/>
        <v/>
      </c>
      <c r="W39" s="26" t="str">
        <f t="shared" si="16"/>
        <v/>
      </c>
      <c r="X39" s="26" t="str">
        <f t="shared" si="16"/>
        <v/>
      </c>
      <c r="Y39" s="26" t="str">
        <f t="shared" si="16"/>
        <v/>
      </c>
      <c r="Z39" s="26" t="str">
        <f t="shared" si="16"/>
        <v/>
      </c>
      <c r="AA39" s="26" t="str">
        <f t="shared" si="16"/>
        <v/>
      </c>
      <c r="AB39" s="26" t="str">
        <f t="shared" si="16"/>
        <v/>
      </c>
      <c r="AC39" s="26" t="str">
        <f t="shared" si="16"/>
        <v/>
      </c>
      <c r="AD39" s="26" t="str">
        <f t="shared" si="16"/>
        <v/>
      </c>
      <c r="AE39" s="26" t="str">
        <f t="shared" si="16"/>
        <v/>
      </c>
      <c r="AF39" s="26" t="str">
        <f t="shared" si="16"/>
        <v/>
      </c>
      <c r="AG39" s="26" t="str">
        <f t="shared" si="17"/>
        <v/>
      </c>
      <c r="AH39" s="26" t="str">
        <f t="shared" si="17"/>
        <v/>
      </c>
      <c r="AI39" s="26" t="str">
        <f t="shared" si="17"/>
        <v/>
      </c>
      <c r="AJ39" s="26" t="str">
        <f t="shared" si="17"/>
        <v/>
      </c>
      <c r="AK39" s="26" t="str">
        <f t="shared" si="17"/>
        <v/>
      </c>
      <c r="AL39" s="26" t="str">
        <f t="shared" si="17"/>
        <v/>
      </c>
      <c r="AM39" s="26" t="str">
        <f t="shared" si="17"/>
        <v/>
      </c>
      <c r="AN39" s="26" t="str">
        <f t="shared" si="17"/>
        <v/>
      </c>
      <c r="AO39" s="26" t="str">
        <f t="shared" si="17"/>
        <v/>
      </c>
      <c r="AP39" s="26" t="str">
        <f t="shared" si="17"/>
        <v/>
      </c>
      <c r="AQ39" s="26" t="str">
        <f t="shared" si="18"/>
        <v/>
      </c>
      <c r="AR39" s="26" t="str">
        <f t="shared" si="18"/>
        <v/>
      </c>
      <c r="AS39" s="26" t="str">
        <f t="shared" si="18"/>
        <v/>
      </c>
      <c r="AT39" s="26" t="str">
        <f t="shared" si="18"/>
        <v/>
      </c>
      <c r="AU39" s="26" t="str">
        <f t="shared" si="18"/>
        <v/>
      </c>
      <c r="AV39" s="26" t="str">
        <f t="shared" si="18"/>
        <v/>
      </c>
      <c r="AW39" s="26" t="str">
        <f t="shared" si="18"/>
        <v/>
      </c>
      <c r="AX39" s="26" t="str">
        <f t="shared" si="18"/>
        <v/>
      </c>
      <c r="AY39" s="26" t="str">
        <f t="shared" si="18"/>
        <v/>
      </c>
      <c r="AZ39" s="26" t="str">
        <f t="shared" si="18"/>
        <v/>
      </c>
      <c r="BA39" s="26" t="str">
        <f t="shared" si="19"/>
        <v/>
      </c>
      <c r="BB39" s="26" t="str">
        <f t="shared" si="19"/>
        <v/>
      </c>
      <c r="BC39" s="26" t="str">
        <f t="shared" si="19"/>
        <v/>
      </c>
      <c r="BD39" s="26" t="str">
        <f t="shared" si="19"/>
        <v/>
      </c>
      <c r="BE39" s="26" t="str">
        <f t="shared" si="19"/>
        <v/>
      </c>
      <c r="BF39" s="26" t="str">
        <f t="shared" si="19"/>
        <v/>
      </c>
      <c r="BG39" s="26" t="str">
        <f t="shared" si="19"/>
        <v/>
      </c>
      <c r="BH39" s="26" t="str">
        <f t="shared" si="19"/>
        <v/>
      </c>
      <c r="BI39" s="26" t="str">
        <f t="shared" si="19"/>
        <v/>
      </c>
      <c r="BJ39" s="26" t="str">
        <f t="shared" si="19"/>
        <v/>
      </c>
      <c r="BK39" s="26" t="str">
        <f t="shared" si="20"/>
        <v/>
      </c>
      <c r="BL39" s="26" t="str">
        <f t="shared" si="20"/>
        <v/>
      </c>
      <c r="BM39" s="26" t="str">
        <f t="shared" si="20"/>
        <v/>
      </c>
      <c r="BN39" s="26" t="str">
        <f t="shared" si="20"/>
        <v/>
      </c>
      <c r="BO39" s="26" t="str">
        <f t="shared" si="20"/>
        <v/>
      </c>
      <c r="BP39" s="26" t="str">
        <f t="shared" si="20"/>
        <v/>
      </c>
      <c r="BQ39" s="26" t="str">
        <f t="shared" si="20"/>
        <v/>
      </c>
      <c r="BR39" s="26" t="str">
        <f t="shared" si="20"/>
        <v/>
      </c>
      <c r="BS39" s="26" t="str">
        <f t="shared" si="20"/>
        <v/>
      </c>
      <c r="BT39" s="26" t="str">
        <f t="shared" si="20"/>
        <v/>
      </c>
      <c r="BU39" s="26" t="str">
        <f t="shared" si="21"/>
        <v/>
      </c>
      <c r="BV39" s="26" t="str">
        <f t="shared" si="21"/>
        <v/>
      </c>
      <c r="BW39" s="26" t="str">
        <f t="shared" si="21"/>
        <v/>
      </c>
      <c r="BX39" s="26" t="str">
        <f t="shared" si="21"/>
        <v/>
      </c>
      <c r="BY39" s="26" t="str">
        <f t="shared" si="21"/>
        <v/>
      </c>
      <c r="BZ39" s="26" t="str">
        <f t="shared" si="21"/>
        <v/>
      </c>
      <c r="CA39" s="26" t="str">
        <f t="shared" si="21"/>
        <v/>
      </c>
      <c r="CB39" s="26" t="str">
        <f t="shared" si="21"/>
        <v/>
      </c>
      <c r="CC39" s="26" t="str">
        <f t="shared" si="21"/>
        <v/>
      </c>
      <c r="CD39" s="94" t="str">
        <f t="shared" si="21"/>
        <v/>
      </c>
      <c r="CG39" s="29" t="str">
        <f t="shared" si="12"/>
        <v/>
      </c>
      <c r="CH39" s="30" t="str">
        <f t="shared" si="13"/>
        <v/>
      </c>
      <c r="CI39" s="30" t="str" cm="1">
        <f t="array" ref="CI39">IF(OR(CI38="",CJ38=0),"",INDEX(C$11:C$60,CL38))</f>
        <v/>
      </c>
      <c r="CJ39" s="30" t="str" cm="1">
        <f t="array" ref="CJ39">IF(OR(CJ38="",CJ38=0),"",INDEX(H$11:H$60,CL38))</f>
        <v/>
      </c>
      <c r="CK39" s="24" t="str" cm="1">
        <f t="array" ref="CK39">IF(OR(CJ38="",CJ38=0),"",INDEX(I$11:I$60,CL38))</f>
        <v/>
      </c>
      <c r="CL39" s="30" t="str" cm="1">
        <f t="array" ref="CL39">IF(OR(CI39="",CJ39=0),"",MATCH(MAX(INDEX(_xlfn._xlws.FILTER(B$11:I$60,IF(ISERR(FIND(B$11:B$60,CI39,1)),0,1)),,8)),I$11:I$60,0))</f>
        <v/>
      </c>
      <c r="CM39" s="30" t="str" cm="1">
        <f t="array" ref="CM39">IF(OR(CI39="",CJ39=0),"",INDEX(B$11:B$60,CL39))</f>
        <v/>
      </c>
      <c r="CN39" s="31" t="str">
        <f t="shared" si="14"/>
        <v>1.a -&gt; 2.b -&gt; 3.a -&gt; 4.a -&gt; 6.a -&gt; 8.b -&gt; 9.a</v>
      </c>
    </row>
    <row r="40" spans="1:92" ht="14.4" hidden="1" customHeight="1" outlineLevel="1" x14ac:dyDescent="0.3">
      <c r="A40" s="29">
        <v>30</v>
      </c>
      <c r="B40" s="92"/>
      <c r="C40" s="92"/>
      <c r="D40" s="92"/>
      <c r="E40" s="92"/>
      <c r="F40" s="24" t="str">
        <f t="shared" si="0"/>
        <v/>
      </c>
      <c r="G40" s="24" t="str" cm="1">
        <f t="array" ref="G40">IF(ISBLANK(B40),"",SUMPRODUCT((ISNUMBER(MATCH('Risk Register'!$I$10:$I$29,B40,0)))*('Risk Register'!$T$10:$T$29)))</f>
        <v/>
      </c>
      <c r="H40" s="24" t="str" cm="1">
        <f t="array" ref="H40">IF(ISBLANK(B40),"",IF(C40="",0,MAX(INDEX(_xlfn._xlws.FILTER(B$11:I$61,IF(ISERR(FIND(B$11:B$61,C40,1)),0,1)),,8))))</f>
        <v/>
      </c>
      <c r="I40" s="24" t="str">
        <f t="shared" si="8"/>
        <v/>
      </c>
      <c r="J40" s="24" t="str">
        <f t="shared" si="9"/>
        <v/>
      </c>
      <c r="K40" s="25" t="str" cm="1">
        <f t="array" ref="K40">IF(ISBLANK(B40),"",SUM(IF(ISERR(FIND(B40,C$67:C$1066)),0,1))/1000)</f>
        <v/>
      </c>
      <c r="L40" s="122" t="str">
        <f t="shared" si="11"/>
        <v/>
      </c>
      <c r="M40" s="43" t="str">
        <f t="shared" si="15"/>
        <v/>
      </c>
      <c r="N40" s="26" t="str">
        <f t="shared" si="15"/>
        <v/>
      </c>
      <c r="O40" s="26" t="str">
        <f t="shared" si="15"/>
        <v/>
      </c>
      <c r="P40" s="26" t="str">
        <f t="shared" si="15"/>
        <v/>
      </c>
      <c r="Q40" s="26" t="str">
        <f t="shared" si="15"/>
        <v/>
      </c>
      <c r="R40" s="26" t="str">
        <f t="shared" si="15"/>
        <v/>
      </c>
      <c r="S40" s="26" t="str">
        <f t="shared" si="15"/>
        <v/>
      </c>
      <c r="T40" s="26" t="str">
        <f t="shared" si="15"/>
        <v/>
      </c>
      <c r="U40" s="26" t="str">
        <f t="shared" si="15"/>
        <v/>
      </c>
      <c r="V40" s="26" t="str">
        <f t="shared" si="15"/>
        <v/>
      </c>
      <c r="W40" s="26" t="str">
        <f t="shared" si="16"/>
        <v/>
      </c>
      <c r="X40" s="26" t="str">
        <f t="shared" si="16"/>
        <v/>
      </c>
      <c r="Y40" s="26" t="str">
        <f t="shared" si="16"/>
        <v/>
      </c>
      <c r="Z40" s="26" t="str">
        <f t="shared" si="16"/>
        <v/>
      </c>
      <c r="AA40" s="26" t="str">
        <f t="shared" si="16"/>
        <v/>
      </c>
      <c r="AB40" s="26" t="str">
        <f t="shared" si="16"/>
        <v/>
      </c>
      <c r="AC40" s="26" t="str">
        <f t="shared" si="16"/>
        <v/>
      </c>
      <c r="AD40" s="26" t="str">
        <f t="shared" si="16"/>
        <v/>
      </c>
      <c r="AE40" s="26" t="str">
        <f t="shared" si="16"/>
        <v/>
      </c>
      <c r="AF40" s="26" t="str">
        <f t="shared" si="16"/>
        <v/>
      </c>
      <c r="AG40" s="26" t="str">
        <f t="shared" si="17"/>
        <v/>
      </c>
      <c r="AH40" s="26" t="str">
        <f t="shared" si="17"/>
        <v/>
      </c>
      <c r="AI40" s="26" t="str">
        <f t="shared" si="17"/>
        <v/>
      </c>
      <c r="AJ40" s="26" t="str">
        <f t="shared" si="17"/>
        <v/>
      </c>
      <c r="AK40" s="26" t="str">
        <f t="shared" si="17"/>
        <v/>
      </c>
      <c r="AL40" s="26" t="str">
        <f t="shared" si="17"/>
        <v/>
      </c>
      <c r="AM40" s="26" t="str">
        <f t="shared" si="17"/>
        <v/>
      </c>
      <c r="AN40" s="26" t="str">
        <f t="shared" si="17"/>
        <v/>
      </c>
      <c r="AO40" s="26" t="str">
        <f t="shared" si="17"/>
        <v/>
      </c>
      <c r="AP40" s="26" t="str">
        <f t="shared" si="17"/>
        <v/>
      </c>
      <c r="AQ40" s="26" t="str">
        <f t="shared" si="18"/>
        <v/>
      </c>
      <c r="AR40" s="26" t="str">
        <f t="shared" si="18"/>
        <v/>
      </c>
      <c r="AS40" s="26" t="str">
        <f t="shared" si="18"/>
        <v/>
      </c>
      <c r="AT40" s="26" t="str">
        <f t="shared" si="18"/>
        <v/>
      </c>
      <c r="AU40" s="26" t="str">
        <f t="shared" si="18"/>
        <v/>
      </c>
      <c r="AV40" s="26" t="str">
        <f t="shared" si="18"/>
        <v/>
      </c>
      <c r="AW40" s="26" t="str">
        <f t="shared" si="18"/>
        <v/>
      </c>
      <c r="AX40" s="26" t="str">
        <f t="shared" si="18"/>
        <v/>
      </c>
      <c r="AY40" s="26" t="str">
        <f t="shared" si="18"/>
        <v/>
      </c>
      <c r="AZ40" s="26" t="str">
        <f t="shared" si="18"/>
        <v/>
      </c>
      <c r="BA40" s="26" t="str">
        <f t="shared" si="19"/>
        <v/>
      </c>
      <c r="BB40" s="26" t="str">
        <f t="shared" si="19"/>
        <v/>
      </c>
      <c r="BC40" s="26" t="str">
        <f t="shared" si="19"/>
        <v/>
      </c>
      <c r="BD40" s="26" t="str">
        <f t="shared" si="19"/>
        <v/>
      </c>
      <c r="BE40" s="26" t="str">
        <f t="shared" si="19"/>
        <v/>
      </c>
      <c r="BF40" s="26" t="str">
        <f t="shared" si="19"/>
        <v/>
      </c>
      <c r="BG40" s="26" t="str">
        <f t="shared" si="19"/>
        <v/>
      </c>
      <c r="BH40" s="26" t="str">
        <f t="shared" si="19"/>
        <v/>
      </c>
      <c r="BI40" s="26" t="str">
        <f t="shared" si="19"/>
        <v/>
      </c>
      <c r="BJ40" s="26" t="str">
        <f t="shared" si="19"/>
        <v/>
      </c>
      <c r="BK40" s="26" t="str">
        <f t="shared" si="20"/>
        <v/>
      </c>
      <c r="BL40" s="26" t="str">
        <f t="shared" si="20"/>
        <v/>
      </c>
      <c r="BM40" s="26" t="str">
        <f t="shared" si="20"/>
        <v/>
      </c>
      <c r="BN40" s="26" t="str">
        <f t="shared" si="20"/>
        <v/>
      </c>
      <c r="BO40" s="26" t="str">
        <f t="shared" si="20"/>
        <v/>
      </c>
      <c r="BP40" s="26" t="str">
        <f t="shared" si="20"/>
        <v/>
      </c>
      <c r="BQ40" s="26" t="str">
        <f t="shared" si="20"/>
        <v/>
      </c>
      <c r="BR40" s="26" t="str">
        <f t="shared" si="20"/>
        <v/>
      </c>
      <c r="BS40" s="26" t="str">
        <f t="shared" si="20"/>
        <v/>
      </c>
      <c r="BT40" s="26" t="str">
        <f t="shared" si="20"/>
        <v/>
      </c>
      <c r="BU40" s="26" t="str">
        <f t="shared" si="21"/>
        <v/>
      </c>
      <c r="BV40" s="26" t="str">
        <f t="shared" si="21"/>
        <v/>
      </c>
      <c r="BW40" s="26" t="str">
        <f t="shared" si="21"/>
        <v/>
      </c>
      <c r="BX40" s="26" t="str">
        <f t="shared" si="21"/>
        <v/>
      </c>
      <c r="BY40" s="26" t="str">
        <f t="shared" si="21"/>
        <v/>
      </c>
      <c r="BZ40" s="26" t="str">
        <f t="shared" si="21"/>
        <v/>
      </c>
      <c r="CA40" s="26" t="str">
        <f t="shared" si="21"/>
        <v/>
      </c>
      <c r="CB40" s="26" t="str">
        <f t="shared" si="21"/>
        <v/>
      </c>
      <c r="CC40" s="26" t="str">
        <f t="shared" si="21"/>
        <v/>
      </c>
      <c r="CD40" s="94" t="str">
        <f t="shared" si="21"/>
        <v/>
      </c>
      <c r="CG40" s="29" t="str">
        <f t="shared" si="12"/>
        <v/>
      </c>
      <c r="CH40" s="30" t="str">
        <f t="shared" si="13"/>
        <v/>
      </c>
      <c r="CI40" s="30" t="str" cm="1">
        <f t="array" ref="CI40">IF(OR(CI39="",CJ39=0),"",INDEX(C$11:C$60,CL39))</f>
        <v/>
      </c>
      <c r="CJ40" s="30" t="str" cm="1">
        <f t="array" ref="CJ40">IF(OR(CJ39="",CJ39=0),"",INDEX(H$11:H$60,CL39))</f>
        <v/>
      </c>
      <c r="CK40" s="24" t="str" cm="1">
        <f t="array" ref="CK40">IF(OR(CJ39="",CJ39=0),"",INDEX(I$11:I$60,CL39))</f>
        <v/>
      </c>
      <c r="CL40" s="30" t="str" cm="1">
        <f t="array" ref="CL40">IF(OR(CI40="",CJ40=0),"",MATCH(MAX(INDEX(_xlfn._xlws.FILTER(B$11:I$60,IF(ISERR(FIND(B$11:B$60,CI40,1)),0,1)),,8)),I$11:I$60,0))</f>
        <v/>
      </c>
      <c r="CM40" s="30" t="str" cm="1">
        <f t="array" ref="CM40">IF(OR(CI40="",CJ40=0),"",INDEX(B$11:B$60,CL40))</f>
        <v/>
      </c>
      <c r="CN40" s="31" t="str">
        <f t="shared" si="14"/>
        <v>1.a -&gt; 2.b -&gt; 3.a -&gt; 4.a -&gt; 6.a -&gt; 8.b -&gt; 9.a</v>
      </c>
    </row>
    <row r="41" spans="1:92" ht="14.4" hidden="1" customHeight="1" outlineLevel="1" x14ac:dyDescent="0.3">
      <c r="A41" s="29">
        <v>31</v>
      </c>
      <c r="B41" s="92"/>
      <c r="C41" s="92"/>
      <c r="D41" s="92"/>
      <c r="E41" s="92"/>
      <c r="F41" s="24" t="str">
        <f t="shared" si="0"/>
        <v/>
      </c>
      <c r="G41" s="24" t="str" cm="1">
        <f t="array" ref="G41">IF(ISBLANK(B41),"",SUMPRODUCT((ISNUMBER(MATCH('Risk Register'!$I$10:$I$29,B41,0)))*('Risk Register'!$T$10:$T$29)))</f>
        <v/>
      </c>
      <c r="H41" s="24" t="str" cm="1">
        <f t="array" ref="H41">IF(ISBLANK(B41),"",IF(C41="",0,MAX(INDEX(_xlfn._xlws.FILTER(B$11:I$61,IF(ISERR(FIND(B$11:B$61,C41,1)),0,1)),,8))))</f>
        <v/>
      </c>
      <c r="I41" s="24" t="str">
        <f t="shared" si="8"/>
        <v/>
      </c>
      <c r="J41" s="24" t="str">
        <f t="shared" si="9"/>
        <v/>
      </c>
      <c r="K41" s="25" t="str" cm="1">
        <f t="array" ref="K41">IF(ISBLANK(B41),"",SUM(IF(ISERR(FIND(B41,C$67:C$1066)),0,1))/1000)</f>
        <v/>
      </c>
      <c r="L41" s="122" t="str">
        <f t="shared" si="11"/>
        <v/>
      </c>
      <c r="M41" s="43" t="str">
        <f t="shared" si="15"/>
        <v/>
      </c>
      <c r="N41" s="26" t="str">
        <f t="shared" si="15"/>
        <v/>
      </c>
      <c r="O41" s="26" t="str">
        <f t="shared" si="15"/>
        <v/>
      </c>
      <c r="P41" s="26" t="str">
        <f t="shared" si="15"/>
        <v/>
      </c>
      <c r="Q41" s="26" t="str">
        <f t="shared" si="15"/>
        <v/>
      </c>
      <c r="R41" s="26" t="str">
        <f t="shared" si="15"/>
        <v/>
      </c>
      <c r="S41" s="26" t="str">
        <f t="shared" si="15"/>
        <v/>
      </c>
      <c r="T41" s="26" t="str">
        <f t="shared" si="15"/>
        <v/>
      </c>
      <c r="U41" s="26" t="str">
        <f t="shared" si="15"/>
        <v/>
      </c>
      <c r="V41" s="26" t="str">
        <f t="shared" si="15"/>
        <v/>
      </c>
      <c r="W41" s="26" t="str">
        <f t="shared" si="16"/>
        <v/>
      </c>
      <c r="X41" s="26" t="str">
        <f t="shared" si="16"/>
        <v/>
      </c>
      <c r="Y41" s="26" t="str">
        <f t="shared" si="16"/>
        <v/>
      </c>
      <c r="Z41" s="26" t="str">
        <f t="shared" si="16"/>
        <v/>
      </c>
      <c r="AA41" s="26" t="str">
        <f t="shared" si="16"/>
        <v/>
      </c>
      <c r="AB41" s="26" t="str">
        <f t="shared" si="16"/>
        <v/>
      </c>
      <c r="AC41" s="26" t="str">
        <f t="shared" si="16"/>
        <v/>
      </c>
      <c r="AD41" s="26" t="str">
        <f t="shared" si="16"/>
        <v/>
      </c>
      <c r="AE41" s="26" t="str">
        <f t="shared" si="16"/>
        <v/>
      </c>
      <c r="AF41" s="26" t="str">
        <f t="shared" si="16"/>
        <v/>
      </c>
      <c r="AG41" s="26" t="str">
        <f t="shared" si="17"/>
        <v/>
      </c>
      <c r="AH41" s="26" t="str">
        <f t="shared" si="17"/>
        <v/>
      </c>
      <c r="AI41" s="26" t="str">
        <f t="shared" si="17"/>
        <v/>
      </c>
      <c r="AJ41" s="26" t="str">
        <f t="shared" si="17"/>
        <v/>
      </c>
      <c r="AK41" s="26" t="str">
        <f t="shared" si="17"/>
        <v/>
      </c>
      <c r="AL41" s="26" t="str">
        <f t="shared" si="17"/>
        <v/>
      </c>
      <c r="AM41" s="26" t="str">
        <f t="shared" si="17"/>
        <v/>
      </c>
      <c r="AN41" s="26" t="str">
        <f t="shared" si="17"/>
        <v/>
      </c>
      <c r="AO41" s="26" t="str">
        <f t="shared" si="17"/>
        <v/>
      </c>
      <c r="AP41" s="26" t="str">
        <f t="shared" si="17"/>
        <v/>
      </c>
      <c r="AQ41" s="26" t="str">
        <f t="shared" si="18"/>
        <v/>
      </c>
      <c r="AR41" s="26" t="str">
        <f t="shared" si="18"/>
        <v/>
      </c>
      <c r="AS41" s="26" t="str">
        <f t="shared" si="18"/>
        <v/>
      </c>
      <c r="AT41" s="26" t="str">
        <f t="shared" si="18"/>
        <v/>
      </c>
      <c r="AU41" s="26" t="str">
        <f t="shared" si="18"/>
        <v/>
      </c>
      <c r="AV41" s="26" t="str">
        <f t="shared" si="18"/>
        <v/>
      </c>
      <c r="AW41" s="26" t="str">
        <f t="shared" si="18"/>
        <v/>
      </c>
      <c r="AX41" s="26" t="str">
        <f t="shared" si="18"/>
        <v/>
      </c>
      <c r="AY41" s="26" t="str">
        <f t="shared" si="18"/>
        <v/>
      </c>
      <c r="AZ41" s="26" t="str">
        <f t="shared" si="18"/>
        <v/>
      </c>
      <c r="BA41" s="26" t="str">
        <f t="shared" si="19"/>
        <v/>
      </c>
      <c r="BB41" s="26" t="str">
        <f t="shared" si="19"/>
        <v/>
      </c>
      <c r="BC41" s="26" t="str">
        <f t="shared" si="19"/>
        <v/>
      </c>
      <c r="BD41" s="26" t="str">
        <f t="shared" si="19"/>
        <v/>
      </c>
      <c r="BE41" s="26" t="str">
        <f t="shared" si="19"/>
        <v/>
      </c>
      <c r="BF41" s="26" t="str">
        <f t="shared" si="19"/>
        <v/>
      </c>
      <c r="BG41" s="26" t="str">
        <f t="shared" si="19"/>
        <v/>
      </c>
      <c r="BH41" s="26" t="str">
        <f t="shared" si="19"/>
        <v/>
      </c>
      <c r="BI41" s="26" t="str">
        <f t="shared" si="19"/>
        <v/>
      </c>
      <c r="BJ41" s="26" t="str">
        <f t="shared" si="19"/>
        <v/>
      </c>
      <c r="BK41" s="26" t="str">
        <f t="shared" si="20"/>
        <v/>
      </c>
      <c r="BL41" s="26" t="str">
        <f t="shared" si="20"/>
        <v/>
      </c>
      <c r="BM41" s="26" t="str">
        <f t="shared" si="20"/>
        <v/>
      </c>
      <c r="BN41" s="26" t="str">
        <f t="shared" si="20"/>
        <v/>
      </c>
      <c r="BO41" s="26" t="str">
        <f t="shared" si="20"/>
        <v/>
      </c>
      <c r="BP41" s="26" t="str">
        <f t="shared" si="20"/>
        <v/>
      </c>
      <c r="BQ41" s="26" t="str">
        <f t="shared" si="20"/>
        <v/>
      </c>
      <c r="BR41" s="26" t="str">
        <f t="shared" si="20"/>
        <v/>
      </c>
      <c r="BS41" s="26" t="str">
        <f t="shared" si="20"/>
        <v/>
      </c>
      <c r="BT41" s="26" t="str">
        <f t="shared" si="20"/>
        <v/>
      </c>
      <c r="BU41" s="26" t="str">
        <f t="shared" si="21"/>
        <v/>
      </c>
      <c r="BV41" s="26" t="str">
        <f t="shared" si="21"/>
        <v/>
      </c>
      <c r="BW41" s="26" t="str">
        <f t="shared" si="21"/>
        <v/>
      </c>
      <c r="BX41" s="26" t="str">
        <f t="shared" si="21"/>
        <v/>
      </c>
      <c r="BY41" s="26" t="str">
        <f t="shared" si="21"/>
        <v/>
      </c>
      <c r="BZ41" s="26" t="str">
        <f t="shared" si="21"/>
        <v/>
      </c>
      <c r="CA41" s="26" t="str">
        <f t="shared" si="21"/>
        <v/>
      </c>
      <c r="CB41" s="26" t="str">
        <f t="shared" si="21"/>
        <v/>
      </c>
      <c r="CC41" s="26" t="str">
        <f t="shared" si="21"/>
        <v/>
      </c>
      <c r="CD41" s="94" t="str">
        <f t="shared" si="21"/>
        <v/>
      </c>
      <c r="CG41" s="29" t="str">
        <f t="shared" si="12"/>
        <v/>
      </c>
      <c r="CH41" s="30" t="str">
        <f t="shared" si="13"/>
        <v/>
      </c>
      <c r="CI41" s="30" t="str" cm="1">
        <f t="array" ref="CI41">IF(OR(CI40="",CJ40=0),"",INDEX(C$11:C$60,CL40))</f>
        <v/>
      </c>
      <c r="CJ41" s="30" t="str" cm="1">
        <f t="array" ref="CJ41">IF(OR(CJ40="",CJ40=0),"",INDEX(H$11:H$60,CL40))</f>
        <v/>
      </c>
      <c r="CK41" s="24" t="str" cm="1">
        <f t="array" ref="CK41">IF(OR(CJ40="",CJ40=0),"",INDEX(I$11:I$60,CL40))</f>
        <v/>
      </c>
      <c r="CL41" s="30" t="str" cm="1">
        <f t="array" ref="CL41">IF(OR(CI41="",CJ41=0),"",MATCH(MAX(INDEX(_xlfn._xlws.FILTER(B$11:I$60,IF(ISERR(FIND(B$11:B$60,CI41,1)),0,1)),,8)),I$11:I$60,0))</f>
        <v/>
      </c>
      <c r="CM41" s="30" t="str" cm="1">
        <f t="array" ref="CM41">IF(OR(CI41="",CJ41=0),"",INDEX(B$11:B$60,CL41))</f>
        <v/>
      </c>
      <c r="CN41" s="31" t="str">
        <f t="shared" si="14"/>
        <v>1.a -&gt; 2.b -&gt; 3.a -&gt; 4.a -&gt; 6.a -&gt; 8.b -&gt; 9.a</v>
      </c>
    </row>
    <row r="42" spans="1:92" ht="14.4" hidden="1" customHeight="1" outlineLevel="1" x14ac:dyDescent="0.3">
      <c r="A42" s="29">
        <v>32</v>
      </c>
      <c r="B42" s="92"/>
      <c r="C42" s="92"/>
      <c r="D42" s="92"/>
      <c r="E42" s="92"/>
      <c r="F42" s="24" t="str">
        <f t="shared" si="0"/>
        <v/>
      </c>
      <c r="G42" s="24" t="str" cm="1">
        <f t="array" ref="G42">IF(ISBLANK(B42),"",SUMPRODUCT((ISNUMBER(MATCH('Risk Register'!$I$10:$I$29,B42,0)))*('Risk Register'!$T$10:$T$29)))</f>
        <v/>
      </c>
      <c r="H42" s="24" t="str" cm="1">
        <f t="array" ref="H42">IF(ISBLANK(B42),"",IF(C42="",0,MAX(INDEX(_xlfn._xlws.FILTER(B$11:I$61,IF(ISERR(FIND(B$11:B$61,C42,1)),0,1)),,8))))</f>
        <v/>
      </c>
      <c r="I42" s="24" t="str">
        <f t="shared" si="8"/>
        <v/>
      </c>
      <c r="J42" s="24" t="str">
        <f t="shared" si="9"/>
        <v/>
      </c>
      <c r="K42" s="25" t="str" cm="1">
        <f t="array" ref="K42">IF(ISBLANK(B42),"",SUM(IF(ISERR(FIND(B42,C$67:C$1066)),0,1))/1000)</f>
        <v/>
      </c>
      <c r="L42" s="122" t="str">
        <f t="shared" si="11"/>
        <v/>
      </c>
      <c r="M42" s="43" t="str">
        <f t="shared" si="15"/>
        <v/>
      </c>
      <c r="N42" s="26" t="str">
        <f t="shared" si="15"/>
        <v/>
      </c>
      <c r="O42" s="26" t="str">
        <f t="shared" si="15"/>
        <v/>
      </c>
      <c r="P42" s="26" t="str">
        <f t="shared" si="15"/>
        <v/>
      </c>
      <c r="Q42" s="26" t="str">
        <f t="shared" si="15"/>
        <v/>
      </c>
      <c r="R42" s="26" t="str">
        <f t="shared" si="15"/>
        <v/>
      </c>
      <c r="S42" s="26" t="str">
        <f t="shared" si="15"/>
        <v/>
      </c>
      <c r="T42" s="26" t="str">
        <f t="shared" si="15"/>
        <v/>
      </c>
      <c r="U42" s="26" t="str">
        <f t="shared" si="15"/>
        <v/>
      </c>
      <c r="V42" s="26" t="str">
        <f t="shared" si="15"/>
        <v/>
      </c>
      <c r="W42" s="26" t="str">
        <f t="shared" si="16"/>
        <v/>
      </c>
      <c r="X42" s="26" t="str">
        <f t="shared" si="16"/>
        <v/>
      </c>
      <c r="Y42" s="26" t="str">
        <f t="shared" si="16"/>
        <v/>
      </c>
      <c r="Z42" s="26" t="str">
        <f t="shared" si="16"/>
        <v/>
      </c>
      <c r="AA42" s="26" t="str">
        <f t="shared" si="16"/>
        <v/>
      </c>
      <c r="AB42" s="26" t="str">
        <f t="shared" si="16"/>
        <v/>
      </c>
      <c r="AC42" s="26" t="str">
        <f t="shared" si="16"/>
        <v/>
      </c>
      <c r="AD42" s="26" t="str">
        <f t="shared" si="16"/>
        <v/>
      </c>
      <c r="AE42" s="26" t="str">
        <f t="shared" si="16"/>
        <v/>
      </c>
      <c r="AF42" s="26" t="str">
        <f t="shared" si="16"/>
        <v/>
      </c>
      <c r="AG42" s="26" t="str">
        <f t="shared" si="17"/>
        <v/>
      </c>
      <c r="AH42" s="26" t="str">
        <f t="shared" si="17"/>
        <v/>
      </c>
      <c r="AI42" s="26" t="str">
        <f t="shared" si="17"/>
        <v/>
      </c>
      <c r="AJ42" s="26" t="str">
        <f t="shared" si="17"/>
        <v/>
      </c>
      <c r="AK42" s="26" t="str">
        <f t="shared" si="17"/>
        <v/>
      </c>
      <c r="AL42" s="26" t="str">
        <f t="shared" si="17"/>
        <v/>
      </c>
      <c r="AM42" s="26" t="str">
        <f t="shared" si="17"/>
        <v/>
      </c>
      <c r="AN42" s="26" t="str">
        <f t="shared" si="17"/>
        <v/>
      </c>
      <c r="AO42" s="26" t="str">
        <f t="shared" si="17"/>
        <v/>
      </c>
      <c r="AP42" s="26" t="str">
        <f t="shared" si="17"/>
        <v/>
      </c>
      <c r="AQ42" s="26" t="str">
        <f t="shared" si="18"/>
        <v/>
      </c>
      <c r="AR42" s="26" t="str">
        <f t="shared" si="18"/>
        <v/>
      </c>
      <c r="AS42" s="26" t="str">
        <f t="shared" si="18"/>
        <v/>
      </c>
      <c r="AT42" s="26" t="str">
        <f t="shared" si="18"/>
        <v/>
      </c>
      <c r="AU42" s="26" t="str">
        <f t="shared" si="18"/>
        <v/>
      </c>
      <c r="AV42" s="26" t="str">
        <f t="shared" si="18"/>
        <v/>
      </c>
      <c r="AW42" s="26" t="str">
        <f t="shared" si="18"/>
        <v/>
      </c>
      <c r="AX42" s="26" t="str">
        <f t="shared" si="18"/>
        <v/>
      </c>
      <c r="AY42" s="26" t="str">
        <f t="shared" si="18"/>
        <v/>
      </c>
      <c r="AZ42" s="26" t="str">
        <f t="shared" si="18"/>
        <v/>
      </c>
      <c r="BA42" s="26" t="str">
        <f t="shared" si="19"/>
        <v/>
      </c>
      <c r="BB42" s="26" t="str">
        <f t="shared" si="19"/>
        <v/>
      </c>
      <c r="BC42" s="26" t="str">
        <f t="shared" si="19"/>
        <v/>
      </c>
      <c r="BD42" s="26" t="str">
        <f t="shared" si="19"/>
        <v/>
      </c>
      <c r="BE42" s="26" t="str">
        <f t="shared" si="19"/>
        <v/>
      </c>
      <c r="BF42" s="26" t="str">
        <f t="shared" si="19"/>
        <v/>
      </c>
      <c r="BG42" s="26" t="str">
        <f t="shared" si="19"/>
        <v/>
      </c>
      <c r="BH42" s="26" t="str">
        <f t="shared" si="19"/>
        <v/>
      </c>
      <c r="BI42" s="26" t="str">
        <f t="shared" si="19"/>
        <v/>
      </c>
      <c r="BJ42" s="26" t="str">
        <f t="shared" si="19"/>
        <v/>
      </c>
      <c r="BK42" s="26" t="str">
        <f t="shared" si="20"/>
        <v/>
      </c>
      <c r="BL42" s="26" t="str">
        <f t="shared" si="20"/>
        <v/>
      </c>
      <c r="BM42" s="26" t="str">
        <f t="shared" si="20"/>
        <v/>
      </c>
      <c r="BN42" s="26" t="str">
        <f t="shared" si="20"/>
        <v/>
      </c>
      <c r="BO42" s="26" t="str">
        <f t="shared" si="20"/>
        <v/>
      </c>
      <c r="BP42" s="26" t="str">
        <f t="shared" si="20"/>
        <v/>
      </c>
      <c r="BQ42" s="26" t="str">
        <f t="shared" si="20"/>
        <v/>
      </c>
      <c r="BR42" s="26" t="str">
        <f t="shared" si="20"/>
        <v/>
      </c>
      <c r="BS42" s="26" t="str">
        <f t="shared" si="20"/>
        <v/>
      </c>
      <c r="BT42" s="26" t="str">
        <f t="shared" si="20"/>
        <v/>
      </c>
      <c r="BU42" s="26" t="str">
        <f t="shared" si="21"/>
        <v/>
      </c>
      <c r="BV42" s="26" t="str">
        <f t="shared" si="21"/>
        <v/>
      </c>
      <c r="BW42" s="26" t="str">
        <f t="shared" si="21"/>
        <v/>
      </c>
      <c r="BX42" s="26" t="str">
        <f t="shared" si="21"/>
        <v/>
      </c>
      <c r="BY42" s="26" t="str">
        <f t="shared" si="21"/>
        <v/>
      </c>
      <c r="BZ42" s="26" t="str">
        <f t="shared" si="21"/>
        <v/>
      </c>
      <c r="CA42" s="26" t="str">
        <f t="shared" si="21"/>
        <v/>
      </c>
      <c r="CB42" s="26" t="str">
        <f t="shared" si="21"/>
        <v/>
      </c>
      <c r="CC42" s="26" t="str">
        <f t="shared" si="21"/>
        <v/>
      </c>
      <c r="CD42" s="94" t="str">
        <f t="shared" si="21"/>
        <v/>
      </c>
      <c r="CG42" s="29" t="str">
        <f t="shared" si="12"/>
        <v/>
      </c>
      <c r="CH42" s="30" t="str">
        <f t="shared" si="13"/>
        <v/>
      </c>
      <c r="CI42" s="30" t="str" cm="1">
        <f t="array" ref="CI42">IF(OR(CI41="",CJ41=0),"",INDEX(C$11:C$60,CL41))</f>
        <v/>
      </c>
      <c r="CJ42" s="30" t="str" cm="1">
        <f t="array" ref="CJ42">IF(OR(CJ41="",CJ41=0),"",INDEX(H$11:H$60,CL41))</f>
        <v/>
      </c>
      <c r="CK42" s="24" t="str" cm="1">
        <f t="array" ref="CK42">IF(OR(CJ41="",CJ41=0),"",INDEX(I$11:I$60,CL41))</f>
        <v/>
      </c>
      <c r="CL42" s="30" t="str" cm="1">
        <f t="array" ref="CL42">IF(OR(CI42="",CJ42=0),"",MATCH(MAX(INDEX(_xlfn._xlws.FILTER(B$11:I$60,IF(ISERR(FIND(B$11:B$60,CI42,1)),0,1)),,8)),I$11:I$60,0))</f>
        <v/>
      </c>
      <c r="CM42" s="30" t="str" cm="1">
        <f t="array" ref="CM42">IF(OR(CI42="",CJ42=0),"",INDEX(B$11:B$60,CL42))</f>
        <v/>
      </c>
      <c r="CN42" s="31" t="str">
        <f t="shared" si="14"/>
        <v>1.a -&gt; 2.b -&gt; 3.a -&gt; 4.a -&gt; 6.a -&gt; 8.b -&gt; 9.a</v>
      </c>
    </row>
    <row r="43" spans="1:92" ht="14.4" hidden="1" customHeight="1" outlineLevel="1" x14ac:dyDescent="0.3">
      <c r="A43" s="29">
        <v>33</v>
      </c>
      <c r="B43" s="92"/>
      <c r="C43" s="92"/>
      <c r="D43" s="92"/>
      <c r="E43" s="92"/>
      <c r="F43" s="24" t="str">
        <f t="shared" ref="F43:F60" si="24" xml:space="preserve"> IF(ISBLANK(B43),"",(E43-D43)*((MOD((MOD(MOD(999999999999989,MOD($B$4*2499997+$A43*1800451+$AR$7*2000371,7450589)*4658+7450581)*383,99991)*7440893+MOD(MOD(999999999999989,MOD($B$4*2246527+$A43*2399993+$AR$7*2100869,7450987)*7580+7560584)*17669,7440893))*1343,4294967296))+0.5)/2^32+D43)</f>
        <v/>
      </c>
      <c r="G43" s="24" t="str" cm="1">
        <f t="array" ref="G43">IF(ISBLANK(B43),"",SUMPRODUCT((ISNUMBER(MATCH('Risk Register'!$I$10:$I$29,B43,0)))*('Risk Register'!$T$10:$T$29)))</f>
        <v/>
      </c>
      <c r="H43" s="24" t="str" cm="1">
        <f t="array" ref="H43">IF(ISBLANK(B43),"",IF(C43="",0,MAX(INDEX(_xlfn._xlws.FILTER(B$11:I$61,IF(ISERR(FIND(B$11:B$61,C43,1)),0,1)),,8))))</f>
        <v/>
      </c>
      <c r="I43" s="24" t="str">
        <f t="shared" si="8"/>
        <v/>
      </c>
      <c r="J43" s="24" t="str">
        <f t="shared" si="9"/>
        <v/>
      </c>
      <c r="K43" s="25" t="str" cm="1">
        <f t="array" ref="K43">IF(ISBLANK(B43),"",SUM(IF(ISERR(FIND(B43,C$67:C$1066)),0,1))/1000)</f>
        <v/>
      </c>
      <c r="L43" s="122" t="str">
        <f t="shared" si="11"/>
        <v/>
      </c>
      <c r="M43" s="43" t="str">
        <f t="shared" si="15"/>
        <v/>
      </c>
      <c r="N43" s="26" t="str">
        <f t="shared" si="15"/>
        <v/>
      </c>
      <c r="O43" s="26" t="str">
        <f t="shared" si="15"/>
        <v/>
      </c>
      <c r="P43" s="26" t="str">
        <f t="shared" si="15"/>
        <v/>
      </c>
      <c r="Q43" s="26" t="str">
        <f t="shared" si="15"/>
        <v/>
      </c>
      <c r="R43" s="26" t="str">
        <f t="shared" si="15"/>
        <v/>
      </c>
      <c r="S43" s="26" t="str">
        <f t="shared" si="15"/>
        <v/>
      </c>
      <c r="T43" s="26" t="str">
        <f t="shared" si="15"/>
        <v/>
      </c>
      <c r="U43" s="26" t="str">
        <f t="shared" si="15"/>
        <v/>
      </c>
      <c r="V43" s="26" t="str">
        <f t="shared" si="15"/>
        <v/>
      </c>
      <c r="W43" s="26" t="str">
        <f t="shared" si="16"/>
        <v/>
      </c>
      <c r="X43" s="26" t="str">
        <f t="shared" si="16"/>
        <v/>
      </c>
      <c r="Y43" s="26" t="str">
        <f t="shared" si="16"/>
        <v/>
      </c>
      <c r="Z43" s="26" t="str">
        <f t="shared" si="16"/>
        <v/>
      </c>
      <c r="AA43" s="26" t="str">
        <f t="shared" si="16"/>
        <v/>
      </c>
      <c r="AB43" s="26" t="str">
        <f t="shared" si="16"/>
        <v/>
      </c>
      <c r="AC43" s="26" t="str">
        <f t="shared" si="16"/>
        <v/>
      </c>
      <c r="AD43" s="26" t="str">
        <f t="shared" si="16"/>
        <v/>
      </c>
      <c r="AE43" s="26" t="str">
        <f t="shared" si="16"/>
        <v/>
      </c>
      <c r="AF43" s="26" t="str">
        <f t="shared" si="16"/>
        <v/>
      </c>
      <c r="AG43" s="26" t="str">
        <f t="shared" si="17"/>
        <v/>
      </c>
      <c r="AH43" s="26" t="str">
        <f t="shared" si="17"/>
        <v/>
      </c>
      <c r="AI43" s="26" t="str">
        <f t="shared" si="17"/>
        <v/>
      </c>
      <c r="AJ43" s="26" t="str">
        <f t="shared" si="17"/>
        <v/>
      </c>
      <c r="AK43" s="26" t="str">
        <f t="shared" si="17"/>
        <v/>
      </c>
      <c r="AL43" s="26" t="str">
        <f t="shared" si="17"/>
        <v/>
      </c>
      <c r="AM43" s="26" t="str">
        <f t="shared" si="17"/>
        <v/>
      </c>
      <c r="AN43" s="26" t="str">
        <f t="shared" si="17"/>
        <v/>
      </c>
      <c r="AO43" s="26" t="str">
        <f t="shared" si="17"/>
        <v/>
      </c>
      <c r="AP43" s="26" t="str">
        <f t="shared" si="17"/>
        <v/>
      </c>
      <c r="AQ43" s="26" t="str">
        <f t="shared" si="18"/>
        <v/>
      </c>
      <c r="AR43" s="26" t="str">
        <f t="shared" si="18"/>
        <v/>
      </c>
      <c r="AS43" s="26" t="str">
        <f t="shared" si="18"/>
        <v/>
      </c>
      <c r="AT43" s="26" t="str">
        <f t="shared" si="18"/>
        <v/>
      </c>
      <c r="AU43" s="26" t="str">
        <f t="shared" si="18"/>
        <v/>
      </c>
      <c r="AV43" s="26" t="str">
        <f t="shared" si="18"/>
        <v/>
      </c>
      <c r="AW43" s="26" t="str">
        <f t="shared" si="18"/>
        <v/>
      </c>
      <c r="AX43" s="26" t="str">
        <f t="shared" si="18"/>
        <v/>
      </c>
      <c r="AY43" s="26" t="str">
        <f t="shared" si="18"/>
        <v/>
      </c>
      <c r="AZ43" s="26" t="str">
        <f t="shared" si="18"/>
        <v/>
      </c>
      <c r="BA43" s="26" t="str">
        <f t="shared" si="19"/>
        <v/>
      </c>
      <c r="BB43" s="26" t="str">
        <f t="shared" si="19"/>
        <v/>
      </c>
      <c r="BC43" s="26" t="str">
        <f t="shared" si="19"/>
        <v/>
      </c>
      <c r="BD43" s="26" t="str">
        <f t="shared" si="19"/>
        <v/>
      </c>
      <c r="BE43" s="26" t="str">
        <f t="shared" si="19"/>
        <v/>
      </c>
      <c r="BF43" s="26" t="str">
        <f t="shared" si="19"/>
        <v/>
      </c>
      <c r="BG43" s="26" t="str">
        <f t="shared" si="19"/>
        <v/>
      </c>
      <c r="BH43" s="26" t="str">
        <f t="shared" si="19"/>
        <v/>
      </c>
      <c r="BI43" s="26" t="str">
        <f t="shared" si="19"/>
        <v/>
      </c>
      <c r="BJ43" s="26" t="str">
        <f t="shared" si="19"/>
        <v/>
      </c>
      <c r="BK43" s="26" t="str">
        <f t="shared" si="20"/>
        <v/>
      </c>
      <c r="BL43" s="26" t="str">
        <f t="shared" si="20"/>
        <v/>
      </c>
      <c r="BM43" s="26" t="str">
        <f t="shared" si="20"/>
        <v/>
      </c>
      <c r="BN43" s="26" t="str">
        <f t="shared" si="20"/>
        <v/>
      </c>
      <c r="BO43" s="26" t="str">
        <f t="shared" si="20"/>
        <v/>
      </c>
      <c r="BP43" s="26" t="str">
        <f t="shared" si="20"/>
        <v/>
      </c>
      <c r="BQ43" s="26" t="str">
        <f t="shared" si="20"/>
        <v/>
      </c>
      <c r="BR43" s="26" t="str">
        <f t="shared" si="20"/>
        <v/>
      </c>
      <c r="BS43" s="26" t="str">
        <f t="shared" si="20"/>
        <v/>
      </c>
      <c r="BT43" s="26" t="str">
        <f t="shared" si="20"/>
        <v/>
      </c>
      <c r="BU43" s="26" t="str">
        <f t="shared" si="21"/>
        <v/>
      </c>
      <c r="BV43" s="26" t="str">
        <f t="shared" si="21"/>
        <v/>
      </c>
      <c r="BW43" s="26" t="str">
        <f t="shared" si="21"/>
        <v/>
      </c>
      <c r="BX43" s="26" t="str">
        <f t="shared" si="21"/>
        <v/>
      </c>
      <c r="BY43" s="26" t="str">
        <f t="shared" si="21"/>
        <v/>
      </c>
      <c r="BZ43" s="26" t="str">
        <f t="shared" si="21"/>
        <v/>
      </c>
      <c r="CA43" s="26" t="str">
        <f t="shared" si="21"/>
        <v/>
      </c>
      <c r="CB43" s="26" t="str">
        <f t="shared" si="21"/>
        <v/>
      </c>
      <c r="CC43" s="26" t="str">
        <f t="shared" si="21"/>
        <v/>
      </c>
      <c r="CD43" s="94" t="str">
        <f t="shared" si="21"/>
        <v/>
      </c>
      <c r="CG43" s="29" t="str">
        <f t="shared" si="12"/>
        <v/>
      </c>
      <c r="CH43" s="30" t="str">
        <f t="shared" si="13"/>
        <v/>
      </c>
      <c r="CI43" s="30" t="str" cm="1">
        <f t="array" ref="CI43">IF(OR(CI42="",CJ42=0),"",INDEX(C$11:C$60,CL42))</f>
        <v/>
      </c>
      <c r="CJ43" s="30" t="str" cm="1">
        <f t="array" ref="CJ43">IF(OR(CJ42="",CJ42=0),"",INDEX(H$11:H$60,CL42))</f>
        <v/>
      </c>
      <c r="CK43" s="24" t="str" cm="1">
        <f t="array" ref="CK43">IF(OR(CJ42="",CJ42=0),"",INDEX(I$11:I$60,CL42))</f>
        <v/>
      </c>
      <c r="CL43" s="30" t="str" cm="1">
        <f t="array" ref="CL43">IF(OR(CI43="",CJ43=0),"",MATCH(MAX(INDEX(_xlfn._xlws.FILTER(B$11:I$60,IF(ISERR(FIND(B$11:B$60,CI43,1)),0,1)),,8)),I$11:I$60,0))</f>
        <v/>
      </c>
      <c r="CM43" s="30" t="str" cm="1">
        <f t="array" ref="CM43">IF(OR(CI43="",CJ43=0),"",INDEX(B$11:B$60,CL43))</f>
        <v/>
      </c>
      <c r="CN43" s="31" t="str">
        <f t="shared" si="14"/>
        <v>1.a -&gt; 2.b -&gt; 3.a -&gt; 4.a -&gt; 6.a -&gt; 8.b -&gt; 9.a</v>
      </c>
    </row>
    <row r="44" spans="1:92" ht="14.4" hidden="1" customHeight="1" outlineLevel="1" x14ac:dyDescent="0.3">
      <c r="A44" s="29">
        <v>34</v>
      </c>
      <c r="B44" s="92"/>
      <c r="C44" s="92"/>
      <c r="D44" s="92"/>
      <c r="E44" s="92"/>
      <c r="F44" s="24" t="str">
        <f t="shared" si="24"/>
        <v/>
      </c>
      <c r="G44" s="24" t="str" cm="1">
        <f t="array" ref="G44">IF(ISBLANK(B44),"",SUMPRODUCT((ISNUMBER(MATCH('Risk Register'!$I$10:$I$29,B44,0)))*('Risk Register'!$T$10:$T$29)))</f>
        <v/>
      </c>
      <c r="H44" s="24" t="str" cm="1">
        <f t="array" ref="H44">IF(ISBLANK(B44),"",IF(C44="",0,MAX(INDEX(_xlfn._xlws.FILTER(B$11:I$61,IF(ISERR(FIND(B$11:B$61,C44,1)),0,1)),,8))))</f>
        <v/>
      </c>
      <c r="I44" s="24" t="str">
        <f t="shared" si="8"/>
        <v/>
      </c>
      <c r="J44" s="24" t="str">
        <f t="shared" si="9"/>
        <v/>
      </c>
      <c r="K44" s="25" t="str" cm="1">
        <f t="array" ref="K44">IF(ISBLANK(B44),"",SUM(IF(ISERR(FIND(B44,C$67:C$1066)),0,1))/1000)</f>
        <v/>
      </c>
      <c r="L44" s="122" t="str">
        <f t="shared" si="11"/>
        <v/>
      </c>
      <c r="M44" s="43" t="str">
        <f t="shared" si="15"/>
        <v/>
      </c>
      <c r="N44" s="26" t="str">
        <f t="shared" si="15"/>
        <v/>
      </c>
      <c r="O44" s="26" t="str">
        <f t="shared" si="15"/>
        <v/>
      </c>
      <c r="P44" s="26" t="str">
        <f t="shared" si="15"/>
        <v/>
      </c>
      <c r="Q44" s="26" t="str">
        <f t="shared" si="15"/>
        <v/>
      </c>
      <c r="R44" s="26" t="str">
        <f t="shared" si="15"/>
        <v/>
      </c>
      <c r="S44" s="26" t="str">
        <f t="shared" si="15"/>
        <v/>
      </c>
      <c r="T44" s="26" t="str">
        <f t="shared" si="15"/>
        <v/>
      </c>
      <c r="U44" s="26" t="str">
        <f t="shared" si="15"/>
        <v/>
      </c>
      <c r="V44" s="26" t="str">
        <f t="shared" si="15"/>
        <v/>
      </c>
      <c r="W44" s="26" t="str">
        <f t="shared" si="16"/>
        <v/>
      </c>
      <c r="X44" s="26" t="str">
        <f t="shared" si="16"/>
        <v/>
      </c>
      <c r="Y44" s="26" t="str">
        <f t="shared" si="16"/>
        <v/>
      </c>
      <c r="Z44" s="26" t="str">
        <f t="shared" si="16"/>
        <v/>
      </c>
      <c r="AA44" s="26" t="str">
        <f t="shared" si="16"/>
        <v/>
      </c>
      <c r="AB44" s="26" t="str">
        <f t="shared" si="16"/>
        <v/>
      </c>
      <c r="AC44" s="26" t="str">
        <f t="shared" si="16"/>
        <v/>
      </c>
      <c r="AD44" s="26" t="str">
        <f t="shared" si="16"/>
        <v/>
      </c>
      <c r="AE44" s="26" t="str">
        <f t="shared" si="16"/>
        <v/>
      </c>
      <c r="AF44" s="26" t="str">
        <f t="shared" si="16"/>
        <v/>
      </c>
      <c r="AG44" s="26" t="str">
        <f t="shared" si="17"/>
        <v/>
      </c>
      <c r="AH44" s="26" t="str">
        <f t="shared" si="17"/>
        <v/>
      </c>
      <c r="AI44" s="26" t="str">
        <f t="shared" si="17"/>
        <v/>
      </c>
      <c r="AJ44" s="26" t="str">
        <f t="shared" si="17"/>
        <v/>
      </c>
      <c r="AK44" s="26" t="str">
        <f t="shared" si="17"/>
        <v/>
      </c>
      <c r="AL44" s="26" t="str">
        <f t="shared" si="17"/>
        <v/>
      </c>
      <c r="AM44" s="26" t="str">
        <f t="shared" si="17"/>
        <v/>
      </c>
      <c r="AN44" s="26" t="str">
        <f t="shared" si="17"/>
        <v/>
      </c>
      <c r="AO44" s="26" t="str">
        <f t="shared" si="17"/>
        <v/>
      </c>
      <c r="AP44" s="26" t="str">
        <f t="shared" si="17"/>
        <v/>
      </c>
      <c r="AQ44" s="26" t="str">
        <f t="shared" si="18"/>
        <v/>
      </c>
      <c r="AR44" s="26" t="str">
        <f t="shared" si="18"/>
        <v/>
      </c>
      <c r="AS44" s="26" t="str">
        <f t="shared" si="18"/>
        <v/>
      </c>
      <c r="AT44" s="26" t="str">
        <f t="shared" si="18"/>
        <v/>
      </c>
      <c r="AU44" s="26" t="str">
        <f t="shared" si="18"/>
        <v/>
      </c>
      <c r="AV44" s="26" t="str">
        <f t="shared" si="18"/>
        <v/>
      </c>
      <c r="AW44" s="26" t="str">
        <f t="shared" si="18"/>
        <v/>
      </c>
      <c r="AX44" s="26" t="str">
        <f t="shared" si="18"/>
        <v/>
      </c>
      <c r="AY44" s="26" t="str">
        <f t="shared" si="18"/>
        <v/>
      </c>
      <c r="AZ44" s="26" t="str">
        <f t="shared" si="18"/>
        <v/>
      </c>
      <c r="BA44" s="26" t="str">
        <f t="shared" si="19"/>
        <v/>
      </c>
      <c r="BB44" s="26" t="str">
        <f t="shared" si="19"/>
        <v/>
      </c>
      <c r="BC44" s="26" t="str">
        <f t="shared" si="19"/>
        <v/>
      </c>
      <c r="BD44" s="26" t="str">
        <f t="shared" si="19"/>
        <v/>
      </c>
      <c r="BE44" s="26" t="str">
        <f t="shared" si="19"/>
        <v/>
      </c>
      <c r="BF44" s="26" t="str">
        <f t="shared" si="19"/>
        <v/>
      </c>
      <c r="BG44" s="26" t="str">
        <f t="shared" si="19"/>
        <v/>
      </c>
      <c r="BH44" s="26" t="str">
        <f t="shared" si="19"/>
        <v/>
      </c>
      <c r="BI44" s="26" t="str">
        <f t="shared" si="19"/>
        <v/>
      </c>
      <c r="BJ44" s="26" t="str">
        <f t="shared" si="19"/>
        <v/>
      </c>
      <c r="BK44" s="26" t="str">
        <f t="shared" si="20"/>
        <v/>
      </c>
      <c r="BL44" s="26" t="str">
        <f t="shared" si="20"/>
        <v/>
      </c>
      <c r="BM44" s="26" t="str">
        <f t="shared" si="20"/>
        <v/>
      </c>
      <c r="BN44" s="26" t="str">
        <f t="shared" si="20"/>
        <v/>
      </c>
      <c r="BO44" s="26" t="str">
        <f t="shared" si="20"/>
        <v/>
      </c>
      <c r="BP44" s="26" t="str">
        <f t="shared" si="20"/>
        <v/>
      </c>
      <c r="BQ44" s="26" t="str">
        <f t="shared" si="20"/>
        <v/>
      </c>
      <c r="BR44" s="26" t="str">
        <f t="shared" si="20"/>
        <v/>
      </c>
      <c r="BS44" s="26" t="str">
        <f t="shared" si="20"/>
        <v/>
      </c>
      <c r="BT44" s="26" t="str">
        <f t="shared" si="20"/>
        <v/>
      </c>
      <c r="BU44" s="26" t="str">
        <f t="shared" si="21"/>
        <v/>
      </c>
      <c r="BV44" s="26" t="str">
        <f t="shared" si="21"/>
        <v/>
      </c>
      <c r="BW44" s="26" t="str">
        <f t="shared" si="21"/>
        <v/>
      </c>
      <c r="BX44" s="26" t="str">
        <f t="shared" si="21"/>
        <v/>
      </c>
      <c r="BY44" s="26" t="str">
        <f t="shared" si="21"/>
        <v/>
      </c>
      <c r="BZ44" s="26" t="str">
        <f t="shared" si="21"/>
        <v/>
      </c>
      <c r="CA44" s="26" t="str">
        <f t="shared" si="21"/>
        <v/>
      </c>
      <c r="CB44" s="26" t="str">
        <f t="shared" si="21"/>
        <v/>
      </c>
      <c r="CC44" s="26" t="str">
        <f t="shared" si="21"/>
        <v/>
      </c>
      <c r="CD44" s="94" t="str">
        <f t="shared" si="21"/>
        <v/>
      </c>
      <c r="CG44" s="29" t="str">
        <f t="shared" si="12"/>
        <v/>
      </c>
      <c r="CH44" s="30" t="str">
        <f t="shared" si="13"/>
        <v/>
      </c>
      <c r="CI44" s="30" t="str" cm="1">
        <f t="array" ref="CI44">IF(OR(CI43="",CJ43=0),"",INDEX(C$11:C$60,CL43))</f>
        <v/>
      </c>
      <c r="CJ44" s="30" t="str" cm="1">
        <f t="array" ref="CJ44">IF(OR(CJ43="",CJ43=0),"",INDEX(H$11:H$60,CL43))</f>
        <v/>
      </c>
      <c r="CK44" s="24" t="str" cm="1">
        <f t="array" ref="CK44">IF(OR(CJ43="",CJ43=0),"",INDEX(I$11:I$60,CL43))</f>
        <v/>
      </c>
      <c r="CL44" s="30" t="str" cm="1">
        <f t="array" ref="CL44">IF(OR(CI44="",CJ44=0),"",MATCH(MAX(INDEX(_xlfn._xlws.FILTER(B$11:I$60,IF(ISERR(FIND(B$11:B$60,CI44,1)),0,1)),,8)),I$11:I$60,0))</f>
        <v/>
      </c>
      <c r="CM44" s="30" t="str" cm="1">
        <f t="array" ref="CM44">IF(OR(CI44="",CJ44=0),"",INDEX(B$11:B$60,CL44))</f>
        <v/>
      </c>
      <c r="CN44" s="31" t="str">
        <f t="shared" si="14"/>
        <v>1.a -&gt; 2.b -&gt; 3.a -&gt; 4.a -&gt; 6.a -&gt; 8.b -&gt; 9.a</v>
      </c>
    </row>
    <row r="45" spans="1:92" ht="14.4" hidden="1" customHeight="1" outlineLevel="1" x14ac:dyDescent="0.3">
      <c r="A45" s="29">
        <v>35</v>
      </c>
      <c r="B45" s="92"/>
      <c r="C45" s="92"/>
      <c r="D45" s="92"/>
      <c r="E45" s="92"/>
      <c r="F45" s="24" t="str">
        <f t="shared" si="24"/>
        <v/>
      </c>
      <c r="G45" s="24" t="str" cm="1">
        <f t="array" ref="G45">IF(ISBLANK(B45),"",SUMPRODUCT((ISNUMBER(MATCH('Risk Register'!$I$10:$I$29,B45,0)))*('Risk Register'!$T$10:$T$29)))</f>
        <v/>
      </c>
      <c r="H45" s="24" t="str" cm="1">
        <f t="array" ref="H45">IF(ISBLANK(B45),"",IF(C45="",0,MAX(INDEX(_xlfn._xlws.FILTER(B$11:I$61,IF(ISERR(FIND(B$11:B$61,C45,1)),0,1)),,8))))</f>
        <v/>
      </c>
      <c r="I45" s="24" t="str">
        <f t="shared" si="8"/>
        <v/>
      </c>
      <c r="J45" s="24" t="str">
        <f t="shared" si="9"/>
        <v/>
      </c>
      <c r="K45" s="25" t="str" cm="1">
        <f t="array" ref="K45">IF(ISBLANK(B45),"",SUM(IF(ISERR(FIND(B45,C$67:C$1066)),0,1))/1000)</f>
        <v/>
      </c>
      <c r="L45" s="122" t="str">
        <f t="shared" si="11"/>
        <v/>
      </c>
      <c r="M45" s="43" t="str">
        <f t="shared" si="15"/>
        <v/>
      </c>
      <c r="N45" s="26" t="str">
        <f t="shared" si="15"/>
        <v/>
      </c>
      <c r="O45" s="26" t="str">
        <f t="shared" si="15"/>
        <v/>
      </c>
      <c r="P45" s="26" t="str">
        <f t="shared" si="15"/>
        <v/>
      </c>
      <c r="Q45" s="26" t="str">
        <f t="shared" si="15"/>
        <v/>
      </c>
      <c r="R45" s="26" t="str">
        <f t="shared" ref="R45:V45" si="25">IF(AND($H45&lt;=R$10-1,$I45&gt;=R$10-1),IF($J45="CP",2,1),"")</f>
        <v/>
      </c>
      <c r="S45" s="26" t="str">
        <f t="shared" si="25"/>
        <v/>
      </c>
      <c r="T45" s="26" t="str">
        <f t="shared" si="25"/>
        <v/>
      </c>
      <c r="U45" s="26" t="str">
        <f t="shared" si="25"/>
        <v/>
      </c>
      <c r="V45" s="26" t="str">
        <f t="shared" si="25"/>
        <v/>
      </c>
      <c r="W45" s="26" t="str">
        <f t="shared" si="16"/>
        <v/>
      </c>
      <c r="X45" s="26" t="str">
        <f t="shared" si="16"/>
        <v/>
      </c>
      <c r="Y45" s="26" t="str">
        <f t="shared" si="16"/>
        <v/>
      </c>
      <c r="Z45" s="26" t="str">
        <f t="shared" si="16"/>
        <v/>
      </c>
      <c r="AA45" s="26" t="str">
        <f t="shared" si="16"/>
        <v/>
      </c>
      <c r="AB45" s="26" t="str">
        <f t="shared" ref="AB45:AQ60" si="26">IF(AND($H45&lt;=AB$10-1,$I45&gt;=AB$10-1),IF($J45="CP",2,1),"")</f>
        <v/>
      </c>
      <c r="AC45" s="26" t="str">
        <f t="shared" si="26"/>
        <v/>
      </c>
      <c r="AD45" s="26" t="str">
        <f t="shared" si="26"/>
        <v/>
      </c>
      <c r="AE45" s="26" t="str">
        <f t="shared" si="26"/>
        <v/>
      </c>
      <c r="AF45" s="26" t="str">
        <f t="shared" si="26"/>
        <v/>
      </c>
      <c r="AG45" s="26" t="str">
        <f t="shared" si="17"/>
        <v/>
      </c>
      <c r="AH45" s="26" t="str">
        <f t="shared" si="17"/>
        <v/>
      </c>
      <c r="AI45" s="26" t="str">
        <f t="shared" si="17"/>
        <v/>
      </c>
      <c r="AJ45" s="26" t="str">
        <f t="shared" si="17"/>
        <v/>
      </c>
      <c r="AK45" s="26" t="str">
        <f t="shared" si="17"/>
        <v/>
      </c>
      <c r="AL45" s="26" t="str">
        <f t="shared" ref="AL45:AP45" si="27">IF(AND($H45&lt;=AL$10-1,$I45&gt;=AL$10-1),IF($J45="CP",2,1),"")</f>
        <v/>
      </c>
      <c r="AM45" s="26" t="str">
        <f t="shared" si="27"/>
        <v/>
      </c>
      <c r="AN45" s="26" t="str">
        <f t="shared" si="27"/>
        <v/>
      </c>
      <c r="AO45" s="26" t="str">
        <f t="shared" si="27"/>
        <v/>
      </c>
      <c r="AP45" s="26" t="str">
        <f t="shared" si="27"/>
        <v/>
      </c>
      <c r="AQ45" s="26" t="str">
        <f t="shared" si="18"/>
        <v/>
      </c>
      <c r="AR45" s="26" t="str">
        <f t="shared" si="18"/>
        <v/>
      </c>
      <c r="AS45" s="26" t="str">
        <f t="shared" si="18"/>
        <v/>
      </c>
      <c r="AT45" s="26" t="str">
        <f t="shared" si="18"/>
        <v/>
      </c>
      <c r="AU45" s="26" t="str">
        <f t="shared" si="18"/>
        <v/>
      </c>
      <c r="AV45" s="26" t="str">
        <f t="shared" ref="AV45:AZ45" si="28">IF(AND($H45&lt;=AV$10-1,$I45&gt;=AV$10-1),IF($J45="CP",2,1),"")</f>
        <v/>
      </c>
      <c r="AW45" s="26" t="str">
        <f t="shared" si="28"/>
        <v/>
      </c>
      <c r="AX45" s="26" t="str">
        <f t="shared" si="28"/>
        <v/>
      </c>
      <c r="AY45" s="26" t="str">
        <f t="shared" si="28"/>
        <v/>
      </c>
      <c r="AZ45" s="26" t="str">
        <f t="shared" si="28"/>
        <v/>
      </c>
      <c r="BA45" s="26" t="str">
        <f t="shared" si="19"/>
        <v/>
      </c>
      <c r="BB45" s="26" t="str">
        <f t="shared" si="19"/>
        <v/>
      </c>
      <c r="BC45" s="26" t="str">
        <f t="shared" si="19"/>
        <v/>
      </c>
      <c r="BD45" s="26" t="str">
        <f t="shared" si="19"/>
        <v/>
      </c>
      <c r="BE45" s="26" t="str">
        <f t="shared" si="19"/>
        <v/>
      </c>
      <c r="BF45" s="26" t="str">
        <f t="shared" ref="BF45:BU60" si="29">IF(AND($H45&lt;=BF$10-1,$I45&gt;=BF$10-1),IF($J45="CP",2,1),"")</f>
        <v/>
      </c>
      <c r="BG45" s="26" t="str">
        <f t="shared" si="29"/>
        <v/>
      </c>
      <c r="BH45" s="26" t="str">
        <f t="shared" si="29"/>
        <v/>
      </c>
      <c r="BI45" s="26" t="str">
        <f t="shared" si="29"/>
        <v/>
      </c>
      <c r="BJ45" s="26" t="str">
        <f t="shared" si="29"/>
        <v/>
      </c>
      <c r="BK45" s="26" t="str">
        <f t="shared" si="20"/>
        <v/>
      </c>
      <c r="BL45" s="26" t="str">
        <f t="shared" si="20"/>
        <v/>
      </c>
      <c r="BM45" s="26" t="str">
        <f t="shared" si="20"/>
        <v/>
      </c>
      <c r="BN45" s="26" t="str">
        <f t="shared" si="20"/>
        <v/>
      </c>
      <c r="BO45" s="26" t="str">
        <f t="shared" si="20"/>
        <v/>
      </c>
      <c r="BP45" s="26" t="str">
        <f t="shared" ref="BP45:BT45" si="30">IF(AND($H45&lt;=BP$10-1,$I45&gt;=BP$10-1),IF($J45="CP",2,1),"")</f>
        <v/>
      </c>
      <c r="BQ45" s="26" t="str">
        <f t="shared" si="30"/>
        <v/>
      </c>
      <c r="BR45" s="26" t="str">
        <f t="shared" si="30"/>
        <v/>
      </c>
      <c r="BS45" s="26" t="str">
        <f t="shared" si="30"/>
        <v/>
      </c>
      <c r="BT45" s="26" t="str">
        <f t="shared" si="30"/>
        <v/>
      </c>
      <c r="BU45" s="26" t="str">
        <f t="shared" si="21"/>
        <v/>
      </c>
      <c r="BV45" s="26" t="str">
        <f t="shared" si="21"/>
        <v/>
      </c>
      <c r="BW45" s="26" t="str">
        <f t="shared" si="21"/>
        <v/>
      </c>
      <c r="BX45" s="26" t="str">
        <f t="shared" si="21"/>
        <v/>
      </c>
      <c r="BY45" s="26" t="str">
        <f t="shared" si="21"/>
        <v/>
      </c>
      <c r="BZ45" s="26" t="str">
        <f t="shared" ref="BZ45:CD45" si="31">IF(AND($H45&lt;=BZ$10-1,$I45&gt;=BZ$10-1),IF($J45="CP",2,1),"")</f>
        <v/>
      </c>
      <c r="CA45" s="26" t="str">
        <f t="shared" si="31"/>
        <v/>
      </c>
      <c r="CB45" s="26" t="str">
        <f t="shared" si="31"/>
        <v/>
      </c>
      <c r="CC45" s="26" t="str">
        <f t="shared" si="31"/>
        <v/>
      </c>
      <c r="CD45" s="94" t="str">
        <f t="shared" si="31"/>
        <v/>
      </c>
      <c r="CG45" s="29" t="str">
        <f t="shared" si="12"/>
        <v/>
      </c>
      <c r="CH45" s="30" t="str">
        <f t="shared" si="13"/>
        <v/>
      </c>
      <c r="CI45" s="30" t="str" cm="1">
        <f t="array" ref="CI45">IF(OR(CI44="",CJ44=0),"",INDEX(C$11:C$60,CL44))</f>
        <v/>
      </c>
      <c r="CJ45" s="30" t="str" cm="1">
        <f t="array" ref="CJ45">IF(OR(CJ44="",CJ44=0),"",INDEX(H$11:H$60,CL44))</f>
        <v/>
      </c>
      <c r="CK45" s="24" t="str" cm="1">
        <f t="array" ref="CK45">IF(OR(CJ44="",CJ44=0),"",INDEX(I$11:I$60,CL44))</f>
        <v/>
      </c>
      <c r="CL45" s="30" t="str" cm="1">
        <f t="array" ref="CL45">IF(OR(CI45="",CJ45=0),"",MATCH(MAX(INDEX(_xlfn._xlws.FILTER(B$11:I$60,IF(ISERR(FIND(B$11:B$60,CI45,1)),0,1)),,8)),I$11:I$60,0))</f>
        <v/>
      </c>
      <c r="CM45" s="30" t="str" cm="1">
        <f t="array" ref="CM45">IF(OR(CI45="",CJ45=0),"",INDEX(B$11:B$60,CL45))</f>
        <v/>
      </c>
      <c r="CN45" s="31" t="str">
        <f t="shared" si="14"/>
        <v>1.a -&gt; 2.b -&gt; 3.a -&gt; 4.a -&gt; 6.a -&gt; 8.b -&gt; 9.a</v>
      </c>
    </row>
    <row r="46" spans="1:92" ht="14.4" hidden="1" customHeight="1" outlineLevel="1" x14ac:dyDescent="0.3">
      <c r="A46" s="29">
        <v>36</v>
      </c>
      <c r="B46" s="92"/>
      <c r="C46" s="92"/>
      <c r="D46" s="92"/>
      <c r="E46" s="92"/>
      <c r="F46" s="24" t="str">
        <f t="shared" si="24"/>
        <v/>
      </c>
      <c r="G46" s="24" t="str" cm="1">
        <f t="array" ref="G46">IF(ISBLANK(B46),"",SUMPRODUCT((ISNUMBER(MATCH('Risk Register'!$I$10:$I$29,B46,0)))*('Risk Register'!$T$10:$T$29)))</f>
        <v/>
      </c>
      <c r="H46" s="24" t="str" cm="1">
        <f t="array" ref="H46">IF(ISBLANK(B46),"",IF(C46="",0,MAX(INDEX(_xlfn._xlws.FILTER(B$11:I$61,IF(ISERR(FIND(B$11:B$61,C46,1)),0,1)),,8))))</f>
        <v/>
      </c>
      <c r="I46" s="24" t="str">
        <f t="shared" si="8"/>
        <v/>
      </c>
      <c r="J46" s="24" t="str">
        <f t="shared" si="9"/>
        <v/>
      </c>
      <c r="K46" s="25" t="str" cm="1">
        <f t="array" ref="K46">IF(ISBLANK(B46),"",SUM(IF(ISERR(FIND(B46,C$67:C$1066)),0,1))/1000)</f>
        <v/>
      </c>
      <c r="L46" s="122" t="str">
        <f t="shared" si="11"/>
        <v/>
      </c>
      <c r="M46" s="43" t="str">
        <f t="shared" ref="M46:AB60" si="32">IF(AND($H46&lt;=M$10-1,$I46&gt;=M$10-1),IF($J46="CP",2,1),"")</f>
        <v/>
      </c>
      <c r="N46" s="26" t="str">
        <f t="shared" si="32"/>
        <v/>
      </c>
      <c r="O46" s="26" t="str">
        <f t="shared" si="32"/>
        <v/>
      </c>
      <c r="P46" s="26" t="str">
        <f t="shared" si="32"/>
        <v/>
      </c>
      <c r="Q46" s="26" t="str">
        <f t="shared" si="32"/>
        <v/>
      </c>
      <c r="R46" s="26" t="str">
        <f t="shared" si="32"/>
        <v/>
      </c>
      <c r="S46" s="26" t="str">
        <f t="shared" si="32"/>
        <v/>
      </c>
      <c r="T46" s="26" t="str">
        <f t="shared" si="32"/>
        <v/>
      </c>
      <c r="U46" s="26" t="str">
        <f t="shared" si="32"/>
        <v/>
      </c>
      <c r="V46" s="26" t="str">
        <f t="shared" si="32"/>
        <v/>
      </c>
      <c r="W46" s="26" t="str">
        <f t="shared" si="32"/>
        <v/>
      </c>
      <c r="X46" s="26" t="str">
        <f t="shared" si="32"/>
        <v/>
      </c>
      <c r="Y46" s="26" t="str">
        <f t="shared" si="32"/>
        <v/>
      </c>
      <c r="Z46" s="26" t="str">
        <f t="shared" si="32"/>
        <v/>
      </c>
      <c r="AA46" s="26" t="str">
        <f t="shared" si="32"/>
        <v/>
      </c>
      <c r="AB46" s="26" t="str">
        <f t="shared" si="32"/>
        <v/>
      </c>
      <c r="AC46" s="26" t="str">
        <f t="shared" si="26"/>
        <v/>
      </c>
      <c r="AD46" s="26" t="str">
        <f t="shared" si="26"/>
        <v/>
      </c>
      <c r="AE46" s="26" t="str">
        <f t="shared" si="26"/>
        <v/>
      </c>
      <c r="AF46" s="26" t="str">
        <f t="shared" si="26"/>
        <v/>
      </c>
      <c r="AG46" s="26" t="str">
        <f t="shared" si="26"/>
        <v/>
      </c>
      <c r="AH46" s="26" t="str">
        <f t="shared" si="26"/>
        <v/>
      </c>
      <c r="AI46" s="26" t="str">
        <f t="shared" si="26"/>
        <v/>
      </c>
      <c r="AJ46" s="26" t="str">
        <f t="shared" si="26"/>
        <v/>
      </c>
      <c r="AK46" s="26" t="str">
        <f t="shared" si="26"/>
        <v/>
      </c>
      <c r="AL46" s="26" t="str">
        <f t="shared" si="26"/>
        <v/>
      </c>
      <c r="AM46" s="26" t="str">
        <f t="shared" si="26"/>
        <v/>
      </c>
      <c r="AN46" s="26" t="str">
        <f t="shared" si="26"/>
        <v/>
      </c>
      <c r="AO46" s="26" t="str">
        <f t="shared" si="26"/>
        <v/>
      </c>
      <c r="AP46" s="26" t="str">
        <f t="shared" si="26"/>
        <v/>
      </c>
      <c r="AQ46" s="26" t="str">
        <f t="shared" si="26"/>
        <v/>
      </c>
      <c r="AR46" s="26" t="str">
        <f t="shared" ref="AR46:BG60" si="33">IF(AND($H46&lt;=AR$10-1,$I46&gt;=AR$10-1),IF($J46="CP",2,1),"")</f>
        <v/>
      </c>
      <c r="AS46" s="26" t="str">
        <f t="shared" si="33"/>
        <v/>
      </c>
      <c r="AT46" s="26" t="str">
        <f t="shared" si="33"/>
        <v/>
      </c>
      <c r="AU46" s="26" t="str">
        <f t="shared" si="33"/>
        <v/>
      </c>
      <c r="AV46" s="26" t="str">
        <f t="shared" si="33"/>
        <v/>
      </c>
      <c r="AW46" s="26" t="str">
        <f t="shared" si="33"/>
        <v/>
      </c>
      <c r="AX46" s="26" t="str">
        <f t="shared" si="33"/>
        <v/>
      </c>
      <c r="AY46" s="26" t="str">
        <f t="shared" si="33"/>
        <v/>
      </c>
      <c r="AZ46" s="26" t="str">
        <f t="shared" si="33"/>
        <v/>
      </c>
      <c r="BA46" s="26" t="str">
        <f t="shared" si="33"/>
        <v/>
      </c>
      <c r="BB46" s="26" t="str">
        <f t="shared" si="33"/>
        <v/>
      </c>
      <c r="BC46" s="26" t="str">
        <f t="shared" si="33"/>
        <v/>
      </c>
      <c r="BD46" s="26" t="str">
        <f t="shared" si="33"/>
        <v/>
      </c>
      <c r="BE46" s="26" t="str">
        <f t="shared" si="33"/>
        <v/>
      </c>
      <c r="BF46" s="26" t="str">
        <f t="shared" si="33"/>
        <v/>
      </c>
      <c r="BG46" s="26" t="str">
        <f t="shared" si="33"/>
        <v/>
      </c>
      <c r="BH46" s="26" t="str">
        <f t="shared" si="29"/>
        <v/>
      </c>
      <c r="BI46" s="26" t="str">
        <f t="shared" si="29"/>
        <v/>
      </c>
      <c r="BJ46" s="26" t="str">
        <f t="shared" si="29"/>
        <v/>
      </c>
      <c r="BK46" s="26" t="str">
        <f t="shared" si="29"/>
        <v/>
      </c>
      <c r="BL46" s="26" t="str">
        <f t="shared" si="29"/>
        <v/>
      </c>
      <c r="BM46" s="26" t="str">
        <f t="shared" si="29"/>
        <v/>
      </c>
      <c r="BN46" s="26" t="str">
        <f t="shared" si="29"/>
        <v/>
      </c>
      <c r="BO46" s="26" t="str">
        <f t="shared" si="29"/>
        <v/>
      </c>
      <c r="BP46" s="26" t="str">
        <f t="shared" si="29"/>
        <v/>
      </c>
      <c r="BQ46" s="26" t="str">
        <f t="shared" si="29"/>
        <v/>
      </c>
      <c r="BR46" s="26" t="str">
        <f t="shared" si="29"/>
        <v/>
      </c>
      <c r="BS46" s="26" t="str">
        <f t="shared" si="29"/>
        <v/>
      </c>
      <c r="BT46" s="26" t="str">
        <f t="shared" si="29"/>
        <v/>
      </c>
      <c r="BU46" s="26" t="str">
        <f t="shared" si="29"/>
        <v/>
      </c>
      <c r="BV46" s="26" t="str">
        <f t="shared" ref="BV46:CD60" si="34">IF(AND($H46&lt;=BV$10-1,$I46&gt;=BV$10-1),IF($J46="CP",2,1),"")</f>
        <v/>
      </c>
      <c r="BW46" s="26" t="str">
        <f t="shared" si="34"/>
        <v/>
      </c>
      <c r="BX46" s="26" t="str">
        <f t="shared" si="34"/>
        <v/>
      </c>
      <c r="BY46" s="26" t="str">
        <f t="shared" si="34"/>
        <v/>
      </c>
      <c r="BZ46" s="26" t="str">
        <f t="shared" si="34"/>
        <v/>
      </c>
      <c r="CA46" s="26" t="str">
        <f t="shared" si="34"/>
        <v/>
      </c>
      <c r="CB46" s="26" t="str">
        <f t="shared" si="34"/>
        <v/>
      </c>
      <c r="CC46" s="26" t="str">
        <f t="shared" si="34"/>
        <v/>
      </c>
      <c r="CD46" s="94" t="str">
        <f t="shared" si="34"/>
        <v/>
      </c>
      <c r="CG46" s="29" t="str">
        <f t="shared" si="12"/>
        <v/>
      </c>
      <c r="CH46" s="30" t="str">
        <f t="shared" si="13"/>
        <v/>
      </c>
      <c r="CI46" s="30" t="str" cm="1">
        <f t="array" ref="CI46">IF(OR(CI45="",CJ45=0),"",INDEX(C$11:C$60,CL45))</f>
        <v/>
      </c>
      <c r="CJ46" s="30" t="str" cm="1">
        <f t="array" ref="CJ46">IF(OR(CJ45="",CJ45=0),"",INDEX(H$11:H$60,CL45))</f>
        <v/>
      </c>
      <c r="CK46" s="24" t="str" cm="1">
        <f t="array" ref="CK46">IF(OR(CJ45="",CJ45=0),"",INDEX(I$11:I$60,CL45))</f>
        <v/>
      </c>
      <c r="CL46" s="30" t="str" cm="1">
        <f t="array" ref="CL46">IF(OR(CI46="",CJ46=0),"",MATCH(MAX(INDEX(_xlfn._xlws.FILTER(B$11:I$60,IF(ISERR(FIND(B$11:B$60,CI46,1)),0,1)),,8)),I$11:I$60,0))</f>
        <v/>
      </c>
      <c r="CM46" s="30" t="str" cm="1">
        <f t="array" ref="CM46">IF(OR(CI46="",CJ46=0),"",INDEX(B$11:B$60,CL46))</f>
        <v/>
      </c>
      <c r="CN46" s="31" t="str">
        <f t="shared" si="14"/>
        <v>1.a -&gt; 2.b -&gt; 3.a -&gt; 4.a -&gt; 6.a -&gt; 8.b -&gt; 9.a</v>
      </c>
    </row>
    <row r="47" spans="1:92" ht="14.4" hidden="1" customHeight="1" outlineLevel="1" x14ac:dyDescent="0.3">
      <c r="A47" s="29">
        <v>37</v>
      </c>
      <c r="B47" s="92"/>
      <c r="C47" s="92"/>
      <c r="D47" s="92"/>
      <c r="E47" s="92"/>
      <c r="F47" s="24" t="str">
        <f t="shared" si="24"/>
        <v/>
      </c>
      <c r="G47" s="24" t="str" cm="1">
        <f t="array" ref="G47">IF(ISBLANK(B47),"",SUMPRODUCT((ISNUMBER(MATCH('Risk Register'!$I$10:$I$29,B47,0)))*('Risk Register'!$T$10:$T$29)))</f>
        <v/>
      </c>
      <c r="H47" s="24" t="str" cm="1">
        <f t="array" ref="H47">IF(ISBLANK(B47),"",IF(C47="",0,MAX(INDEX(_xlfn._xlws.FILTER(B$11:I$61,IF(ISERR(FIND(B$11:B$61,C47,1)),0,1)),,8))))</f>
        <v/>
      </c>
      <c r="I47" s="24" t="str">
        <f t="shared" si="8"/>
        <v/>
      </c>
      <c r="J47" s="24" t="str">
        <f t="shared" si="9"/>
        <v/>
      </c>
      <c r="K47" s="25" t="str" cm="1">
        <f t="array" ref="K47">IF(ISBLANK(B47),"",SUM(IF(ISERR(FIND(B47,C$67:C$1066)),0,1))/1000)</f>
        <v/>
      </c>
      <c r="L47" s="122" t="str">
        <f t="shared" si="11"/>
        <v/>
      </c>
      <c r="M47" s="43" t="str">
        <f t="shared" si="32"/>
        <v/>
      </c>
      <c r="N47" s="26" t="str">
        <f t="shared" si="32"/>
        <v/>
      </c>
      <c r="O47" s="26" t="str">
        <f t="shared" si="32"/>
        <v/>
      </c>
      <c r="P47" s="26" t="str">
        <f t="shared" si="32"/>
        <v/>
      </c>
      <c r="Q47" s="26" t="str">
        <f t="shared" si="32"/>
        <v/>
      </c>
      <c r="R47" s="26" t="str">
        <f t="shared" si="32"/>
        <v/>
      </c>
      <c r="S47" s="26" t="str">
        <f t="shared" si="32"/>
        <v/>
      </c>
      <c r="T47" s="26" t="str">
        <f t="shared" si="32"/>
        <v/>
      </c>
      <c r="U47" s="26" t="str">
        <f t="shared" si="32"/>
        <v/>
      </c>
      <c r="V47" s="26" t="str">
        <f t="shared" si="32"/>
        <v/>
      </c>
      <c r="W47" s="26" t="str">
        <f t="shared" si="32"/>
        <v/>
      </c>
      <c r="X47" s="26" t="str">
        <f t="shared" si="32"/>
        <v/>
      </c>
      <c r="Y47" s="26" t="str">
        <f t="shared" si="32"/>
        <v/>
      </c>
      <c r="Z47" s="26" t="str">
        <f t="shared" si="32"/>
        <v/>
      </c>
      <c r="AA47" s="26" t="str">
        <f t="shared" si="32"/>
        <v/>
      </c>
      <c r="AB47" s="26" t="str">
        <f t="shared" si="32"/>
        <v/>
      </c>
      <c r="AC47" s="26" t="str">
        <f t="shared" si="26"/>
        <v/>
      </c>
      <c r="AD47" s="26" t="str">
        <f t="shared" si="26"/>
        <v/>
      </c>
      <c r="AE47" s="26" t="str">
        <f t="shared" si="26"/>
        <v/>
      </c>
      <c r="AF47" s="26" t="str">
        <f t="shared" si="26"/>
        <v/>
      </c>
      <c r="AG47" s="26" t="str">
        <f t="shared" si="26"/>
        <v/>
      </c>
      <c r="AH47" s="26" t="str">
        <f t="shared" si="26"/>
        <v/>
      </c>
      <c r="AI47" s="26" t="str">
        <f t="shared" si="26"/>
        <v/>
      </c>
      <c r="AJ47" s="26" t="str">
        <f t="shared" si="26"/>
        <v/>
      </c>
      <c r="AK47" s="26" t="str">
        <f t="shared" si="26"/>
        <v/>
      </c>
      <c r="AL47" s="26" t="str">
        <f t="shared" si="26"/>
        <v/>
      </c>
      <c r="AM47" s="26" t="str">
        <f t="shared" si="26"/>
        <v/>
      </c>
      <c r="AN47" s="26" t="str">
        <f t="shared" si="26"/>
        <v/>
      </c>
      <c r="AO47" s="26" t="str">
        <f t="shared" si="26"/>
        <v/>
      </c>
      <c r="AP47" s="26" t="str">
        <f t="shared" si="26"/>
        <v/>
      </c>
      <c r="AQ47" s="26" t="str">
        <f t="shared" si="26"/>
        <v/>
      </c>
      <c r="AR47" s="26" t="str">
        <f t="shared" si="33"/>
        <v/>
      </c>
      <c r="AS47" s="26" t="str">
        <f t="shared" si="33"/>
        <v/>
      </c>
      <c r="AT47" s="26" t="str">
        <f t="shared" si="33"/>
        <v/>
      </c>
      <c r="AU47" s="26" t="str">
        <f t="shared" si="33"/>
        <v/>
      </c>
      <c r="AV47" s="26" t="str">
        <f t="shared" si="33"/>
        <v/>
      </c>
      <c r="AW47" s="26" t="str">
        <f t="shared" si="33"/>
        <v/>
      </c>
      <c r="AX47" s="26" t="str">
        <f t="shared" si="33"/>
        <v/>
      </c>
      <c r="AY47" s="26" t="str">
        <f t="shared" si="33"/>
        <v/>
      </c>
      <c r="AZ47" s="26" t="str">
        <f t="shared" si="33"/>
        <v/>
      </c>
      <c r="BA47" s="26" t="str">
        <f t="shared" si="33"/>
        <v/>
      </c>
      <c r="BB47" s="26" t="str">
        <f t="shared" si="33"/>
        <v/>
      </c>
      <c r="BC47" s="26" t="str">
        <f t="shared" si="33"/>
        <v/>
      </c>
      <c r="BD47" s="26" t="str">
        <f t="shared" si="33"/>
        <v/>
      </c>
      <c r="BE47" s="26" t="str">
        <f t="shared" si="33"/>
        <v/>
      </c>
      <c r="BF47" s="26" t="str">
        <f t="shared" si="33"/>
        <v/>
      </c>
      <c r="BG47" s="26" t="str">
        <f t="shared" si="33"/>
        <v/>
      </c>
      <c r="BH47" s="26" t="str">
        <f t="shared" si="29"/>
        <v/>
      </c>
      <c r="BI47" s="26" t="str">
        <f t="shared" si="29"/>
        <v/>
      </c>
      <c r="BJ47" s="26" t="str">
        <f t="shared" si="29"/>
        <v/>
      </c>
      <c r="BK47" s="26" t="str">
        <f t="shared" si="29"/>
        <v/>
      </c>
      <c r="BL47" s="26" t="str">
        <f t="shared" si="29"/>
        <v/>
      </c>
      <c r="BM47" s="26" t="str">
        <f t="shared" si="29"/>
        <v/>
      </c>
      <c r="BN47" s="26" t="str">
        <f t="shared" si="29"/>
        <v/>
      </c>
      <c r="BO47" s="26" t="str">
        <f t="shared" si="29"/>
        <v/>
      </c>
      <c r="BP47" s="26" t="str">
        <f t="shared" si="29"/>
        <v/>
      </c>
      <c r="BQ47" s="26" t="str">
        <f t="shared" si="29"/>
        <v/>
      </c>
      <c r="BR47" s="26" t="str">
        <f t="shared" si="29"/>
        <v/>
      </c>
      <c r="BS47" s="26" t="str">
        <f t="shared" si="29"/>
        <v/>
      </c>
      <c r="BT47" s="26" t="str">
        <f t="shared" si="29"/>
        <v/>
      </c>
      <c r="BU47" s="26" t="str">
        <f t="shared" si="29"/>
        <v/>
      </c>
      <c r="BV47" s="26" t="str">
        <f t="shared" si="34"/>
        <v/>
      </c>
      <c r="BW47" s="26" t="str">
        <f t="shared" si="34"/>
        <v/>
      </c>
      <c r="BX47" s="26" t="str">
        <f t="shared" si="34"/>
        <v/>
      </c>
      <c r="BY47" s="26" t="str">
        <f t="shared" si="34"/>
        <v/>
      </c>
      <c r="BZ47" s="26" t="str">
        <f t="shared" si="34"/>
        <v/>
      </c>
      <c r="CA47" s="26" t="str">
        <f t="shared" si="34"/>
        <v/>
      </c>
      <c r="CB47" s="26" t="str">
        <f t="shared" si="34"/>
        <v/>
      </c>
      <c r="CC47" s="26" t="str">
        <f t="shared" si="34"/>
        <v/>
      </c>
      <c r="CD47" s="94" t="str">
        <f t="shared" si="34"/>
        <v/>
      </c>
      <c r="CG47" s="29" t="str">
        <f t="shared" si="12"/>
        <v/>
      </c>
      <c r="CH47" s="30" t="str">
        <f t="shared" si="13"/>
        <v/>
      </c>
      <c r="CI47" s="30" t="str" cm="1">
        <f t="array" ref="CI47">IF(OR(CI46="",CJ46=0),"",INDEX(C$11:C$60,CL46))</f>
        <v/>
      </c>
      <c r="CJ47" s="30" t="str" cm="1">
        <f t="array" ref="CJ47">IF(OR(CJ46="",CJ46=0),"",INDEX(H$11:H$60,CL46))</f>
        <v/>
      </c>
      <c r="CK47" s="24" t="str" cm="1">
        <f t="array" ref="CK47">IF(OR(CJ46="",CJ46=0),"",INDEX(I$11:I$60,CL46))</f>
        <v/>
      </c>
      <c r="CL47" s="30" t="str" cm="1">
        <f t="array" ref="CL47">IF(OR(CI47="",CJ47=0),"",MATCH(MAX(INDEX(_xlfn._xlws.FILTER(B$11:I$60,IF(ISERR(FIND(B$11:B$60,CI47,1)),0,1)),,8)),I$11:I$60,0))</f>
        <v/>
      </c>
      <c r="CM47" s="30" t="str" cm="1">
        <f t="array" ref="CM47">IF(OR(CI47="",CJ47=0),"",INDEX(B$11:B$60,CL47))</f>
        <v/>
      </c>
      <c r="CN47" s="31" t="str">
        <f t="shared" si="14"/>
        <v>1.a -&gt; 2.b -&gt; 3.a -&gt; 4.a -&gt; 6.a -&gt; 8.b -&gt; 9.a</v>
      </c>
    </row>
    <row r="48" spans="1:92" ht="14.4" hidden="1" customHeight="1" outlineLevel="1" x14ac:dyDescent="0.3">
      <c r="A48" s="29">
        <v>38</v>
      </c>
      <c r="B48" s="92"/>
      <c r="C48" s="92"/>
      <c r="D48" s="92"/>
      <c r="E48" s="92"/>
      <c r="F48" s="24" t="str">
        <f t="shared" si="24"/>
        <v/>
      </c>
      <c r="G48" s="24" t="str" cm="1">
        <f t="array" ref="G48">IF(ISBLANK(B48),"",SUMPRODUCT((ISNUMBER(MATCH('Risk Register'!$I$10:$I$29,B48,0)))*('Risk Register'!$T$10:$T$29)))</f>
        <v/>
      </c>
      <c r="H48" s="24" t="str" cm="1">
        <f t="array" ref="H48">IF(ISBLANK(B48),"",IF(C48="",0,MAX(INDEX(_xlfn._xlws.FILTER(B$11:I$61,IF(ISERR(FIND(B$11:B$61,C48,1)),0,1)),,8))))</f>
        <v/>
      </c>
      <c r="I48" s="24" t="str">
        <f t="shared" si="8"/>
        <v/>
      </c>
      <c r="J48" s="24" t="str">
        <f t="shared" si="9"/>
        <v/>
      </c>
      <c r="K48" s="25" t="str" cm="1">
        <f t="array" ref="K48">IF(ISBLANK(B48),"",SUM(IF(ISERR(FIND(B48,C$67:C$1066)),0,1))/1000)</f>
        <v/>
      </c>
      <c r="L48" s="122" t="str">
        <f t="shared" si="11"/>
        <v/>
      </c>
      <c r="M48" s="43" t="str">
        <f t="shared" si="32"/>
        <v/>
      </c>
      <c r="N48" s="26" t="str">
        <f t="shared" si="32"/>
        <v/>
      </c>
      <c r="O48" s="26" t="str">
        <f t="shared" si="32"/>
        <v/>
      </c>
      <c r="P48" s="26" t="str">
        <f t="shared" si="32"/>
        <v/>
      </c>
      <c r="Q48" s="26" t="str">
        <f t="shared" si="32"/>
        <v/>
      </c>
      <c r="R48" s="26" t="str">
        <f t="shared" si="32"/>
        <v/>
      </c>
      <c r="S48" s="26" t="str">
        <f t="shared" si="32"/>
        <v/>
      </c>
      <c r="T48" s="26" t="str">
        <f t="shared" si="32"/>
        <v/>
      </c>
      <c r="U48" s="26" t="str">
        <f t="shared" si="32"/>
        <v/>
      </c>
      <c r="V48" s="26" t="str">
        <f t="shared" si="32"/>
        <v/>
      </c>
      <c r="W48" s="26" t="str">
        <f t="shared" si="32"/>
        <v/>
      </c>
      <c r="X48" s="26" t="str">
        <f t="shared" si="32"/>
        <v/>
      </c>
      <c r="Y48" s="26" t="str">
        <f t="shared" si="32"/>
        <v/>
      </c>
      <c r="Z48" s="26" t="str">
        <f t="shared" si="32"/>
        <v/>
      </c>
      <c r="AA48" s="26" t="str">
        <f t="shared" si="32"/>
        <v/>
      </c>
      <c r="AB48" s="26" t="str">
        <f t="shared" si="32"/>
        <v/>
      </c>
      <c r="AC48" s="26" t="str">
        <f t="shared" si="26"/>
        <v/>
      </c>
      <c r="AD48" s="26" t="str">
        <f t="shared" si="26"/>
        <v/>
      </c>
      <c r="AE48" s="26" t="str">
        <f t="shared" si="26"/>
        <v/>
      </c>
      <c r="AF48" s="26" t="str">
        <f t="shared" si="26"/>
        <v/>
      </c>
      <c r="AG48" s="26" t="str">
        <f t="shared" si="26"/>
        <v/>
      </c>
      <c r="AH48" s="26" t="str">
        <f t="shared" si="26"/>
        <v/>
      </c>
      <c r="AI48" s="26" t="str">
        <f t="shared" si="26"/>
        <v/>
      </c>
      <c r="AJ48" s="26" t="str">
        <f t="shared" si="26"/>
        <v/>
      </c>
      <c r="AK48" s="26" t="str">
        <f t="shared" si="26"/>
        <v/>
      </c>
      <c r="AL48" s="26" t="str">
        <f t="shared" si="26"/>
        <v/>
      </c>
      <c r="AM48" s="26" t="str">
        <f t="shared" si="26"/>
        <v/>
      </c>
      <c r="AN48" s="26" t="str">
        <f t="shared" si="26"/>
        <v/>
      </c>
      <c r="AO48" s="26" t="str">
        <f t="shared" si="26"/>
        <v/>
      </c>
      <c r="AP48" s="26" t="str">
        <f t="shared" si="26"/>
        <v/>
      </c>
      <c r="AQ48" s="26" t="str">
        <f t="shared" si="26"/>
        <v/>
      </c>
      <c r="AR48" s="26" t="str">
        <f t="shared" si="33"/>
        <v/>
      </c>
      <c r="AS48" s="26" t="str">
        <f t="shared" si="33"/>
        <v/>
      </c>
      <c r="AT48" s="26" t="str">
        <f t="shared" si="33"/>
        <v/>
      </c>
      <c r="AU48" s="26" t="str">
        <f t="shared" si="33"/>
        <v/>
      </c>
      <c r="AV48" s="26" t="str">
        <f t="shared" si="33"/>
        <v/>
      </c>
      <c r="AW48" s="26" t="str">
        <f t="shared" si="33"/>
        <v/>
      </c>
      <c r="AX48" s="26" t="str">
        <f t="shared" si="33"/>
        <v/>
      </c>
      <c r="AY48" s="26" t="str">
        <f t="shared" si="33"/>
        <v/>
      </c>
      <c r="AZ48" s="26" t="str">
        <f t="shared" si="33"/>
        <v/>
      </c>
      <c r="BA48" s="26" t="str">
        <f t="shared" si="33"/>
        <v/>
      </c>
      <c r="BB48" s="26" t="str">
        <f t="shared" si="33"/>
        <v/>
      </c>
      <c r="BC48" s="26" t="str">
        <f t="shared" si="33"/>
        <v/>
      </c>
      <c r="BD48" s="26" t="str">
        <f t="shared" si="33"/>
        <v/>
      </c>
      <c r="BE48" s="26" t="str">
        <f t="shared" si="33"/>
        <v/>
      </c>
      <c r="BF48" s="26" t="str">
        <f t="shared" si="33"/>
        <v/>
      </c>
      <c r="BG48" s="26" t="str">
        <f t="shared" si="33"/>
        <v/>
      </c>
      <c r="BH48" s="26" t="str">
        <f t="shared" si="29"/>
        <v/>
      </c>
      <c r="BI48" s="26" t="str">
        <f t="shared" si="29"/>
        <v/>
      </c>
      <c r="BJ48" s="26" t="str">
        <f t="shared" si="29"/>
        <v/>
      </c>
      <c r="BK48" s="26" t="str">
        <f t="shared" si="29"/>
        <v/>
      </c>
      <c r="BL48" s="26" t="str">
        <f t="shared" si="29"/>
        <v/>
      </c>
      <c r="BM48" s="26" t="str">
        <f t="shared" si="29"/>
        <v/>
      </c>
      <c r="BN48" s="26" t="str">
        <f t="shared" si="29"/>
        <v/>
      </c>
      <c r="BO48" s="26" t="str">
        <f t="shared" si="29"/>
        <v/>
      </c>
      <c r="BP48" s="26" t="str">
        <f t="shared" si="29"/>
        <v/>
      </c>
      <c r="BQ48" s="26" t="str">
        <f t="shared" si="29"/>
        <v/>
      </c>
      <c r="BR48" s="26" t="str">
        <f t="shared" si="29"/>
        <v/>
      </c>
      <c r="BS48" s="26" t="str">
        <f t="shared" si="29"/>
        <v/>
      </c>
      <c r="BT48" s="26" t="str">
        <f t="shared" si="29"/>
        <v/>
      </c>
      <c r="BU48" s="26" t="str">
        <f t="shared" si="29"/>
        <v/>
      </c>
      <c r="BV48" s="26" t="str">
        <f t="shared" si="34"/>
        <v/>
      </c>
      <c r="BW48" s="26" t="str">
        <f t="shared" si="34"/>
        <v/>
      </c>
      <c r="BX48" s="26" t="str">
        <f t="shared" si="34"/>
        <v/>
      </c>
      <c r="BY48" s="26" t="str">
        <f t="shared" si="34"/>
        <v/>
      </c>
      <c r="BZ48" s="26" t="str">
        <f t="shared" si="34"/>
        <v/>
      </c>
      <c r="CA48" s="26" t="str">
        <f t="shared" si="34"/>
        <v/>
      </c>
      <c r="CB48" s="26" t="str">
        <f t="shared" si="34"/>
        <v/>
      </c>
      <c r="CC48" s="26" t="str">
        <f t="shared" si="34"/>
        <v/>
      </c>
      <c r="CD48" s="94" t="str">
        <f t="shared" si="34"/>
        <v/>
      </c>
      <c r="CG48" s="29" t="str">
        <f t="shared" si="12"/>
        <v/>
      </c>
      <c r="CH48" s="30" t="str">
        <f t="shared" si="13"/>
        <v/>
      </c>
      <c r="CI48" s="30" t="str" cm="1">
        <f t="array" ref="CI48">IF(OR(CI47="",CJ47=0),"",INDEX(C$11:C$60,CL47))</f>
        <v/>
      </c>
      <c r="CJ48" s="30" t="str" cm="1">
        <f t="array" ref="CJ48">IF(OR(CJ47="",CJ47=0),"",INDEX(H$11:H$60,CL47))</f>
        <v/>
      </c>
      <c r="CK48" s="24" t="str" cm="1">
        <f t="array" ref="CK48">IF(OR(CJ47="",CJ47=0),"",INDEX(I$11:I$60,CL47))</f>
        <v/>
      </c>
      <c r="CL48" s="30" t="str" cm="1">
        <f t="array" ref="CL48">IF(OR(CI48="",CJ48=0),"",MATCH(MAX(INDEX(_xlfn._xlws.FILTER(B$11:I$60,IF(ISERR(FIND(B$11:B$60,CI48,1)),0,1)),,8)),I$11:I$60,0))</f>
        <v/>
      </c>
      <c r="CM48" s="30" t="str" cm="1">
        <f t="array" ref="CM48">IF(OR(CI48="",CJ48=0),"",INDEX(B$11:B$60,CL48))</f>
        <v/>
      </c>
      <c r="CN48" s="31" t="str">
        <f t="shared" si="14"/>
        <v>1.a -&gt; 2.b -&gt; 3.a -&gt; 4.a -&gt; 6.a -&gt; 8.b -&gt; 9.a</v>
      </c>
    </row>
    <row r="49" spans="1:1016" ht="14.4" hidden="1" customHeight="1" outlineLevel="1" x14ac:dyDescent="0.3">
      <c r="A49" s="29">
        <v>39</v>
      </c>
      <c r="B49" s="92"/>
      <c r="C49" s="92"/>
      <c r="D49" s="92"/>
      <c r="E49" s="92"/>
      <c r="F49" s="24" t="str">
        <f t="shared" si="24"/>
        <v/>
      </c>
      <c r="G49" s="24" t="str" cm="1">
        <f t="array" ref="G49">IF(ISBLANK(B49),"",SUMPRODUCT((ISNUMBER(MATCH('Risk Register'!$I$10:$I$29,B49,0)))*('Risk Register'!$T$10:$T$29)))</f>
        <v/>
      </c>
      <c r="H49" s="24" t="str" cm="1">
        <f t="array" ref="H49">IF(ISBLANK(B49),"",IF(C49="",0,MAX(INDEX(_xlfn._xlws.FILTER(B$11:I$61,IF(ISERR(FIND(B$11:B$61,C49,1)),0,1)),,8))))</f>
        <v/>
      </c>
      <c r="I49" s="24" t="str">
        <f t="shared" si="8"/>
        <v/>
      </c>
      <c r="J49" s="24" t="str">
        <f t="shared" si="9"/>
        <v/>
      </c>
      <c r="K49" s="25" t="str" cm="1">
        <f t="array" ref="K49">IF(ISBLANK(B49),"",SUM(IF(ISERR(FIND(B49,C$67:C$1066)),0,1))/1000)</f>
        <v/>
      </c>
      <c r="L49" s="122" t="str">
        <f t="shared" si="11"/>
        <v/>
      </c>
      <c r="M49" s="43" t="str">
        <f t="shared" si="32"/>
        <v/>
      </c>
      <c r="N49" s="26" t="str">
        <f t="shared" si="32"/>
        <v/>
      </c>
      <c r="O49" s="26" t="str">
        <f t="shared" si="32"/>
        <v/>
      </c>
      <c r="P49" s="26" t="str">
        <f t="shared" si="32"/>
        <v/>
      </c>
      <c r="Q49" s="26" t="str">
        <f t="shared" si="32"/>
        <v/>
      </c>
      <c r="R49" s="26" t="str">
        <f t="shared" si="32"/>
        <v/>
      </c>
      <c r="S49" s="26" t="str">
        <f t="shared" si="32"/>
        <v/>
      </c>
      <c r="T49" s="26" t="str">
        <f t="shared" si="32"/>
        <v/>
      </c>
      <c r="U49" s="26" t="str">
        <f t="shared" si="32"/>
        <v/>
      </c>
      <c r="V49" s="26" t="str">
        <f t="shared" si="32"/>
        <v/>
      </c>
      <c r="W49" s="26" t="str">
        <f t="shared" si="32"/>
        <v/>
      </c>
      <c r="X49" s="26" t="str">
        <f t="shared" si="32"/>
        <v/>
      </c>
      <c r="Y49" s="26" t="str">
        <f t="shared" si="32"/>
        <v/>
      </c>
      <c r="Z49" s="26" t="str">
        <f t="shared" si="32"/>
        <v/>
      </c>
      <c r="AA49" s="26" t="str">
        <f t="shared" si="32"/>
        <v/>
      </c>
      <c r="AB49" s="26" t="str">
        <f t="shared" si="32"/>
        <v/>
      </c>
      <c r="AC49" s="26" t="str">
        <f t="shared" si="26"/>
        <v/>
      </c>
      <c r="AD49" s="26" t="str">
        <f t="shared" si="26"/>
        <v/>
      </c>
      <c r="AE49" s="26" t="str">
        <f t="shared" si="26"/>
        <v/>
      </c>
      <c r="AF49" s="26" t="str">
        <f t="shared" si="26"/>
        <v/>
      </c>
      <c r="AG49" s="26" t="str">
        <f t="shared" si="26"/>
        <v/>
      </c>
      <c r="AH49" s="26" t="str">
        <f t="shared" si="26"/>
        <v/>
      </c>
      <c r="AI49" s="26" t="str">
        <f t="shared" si="26"/>
        <v/>
      </c>
      <c r="AJ49" s="26" t="str">
        <f t="shared" si="26"/>
        <v/>
      </c>
      <c r="AK49" s="26" t="str">
        <f t="shared" si="26"/>
        <v/>
      </c>
      <c r="AL49" s="26" t="str">
        <f t="shared" si="26"/>
        <v/>
      </c>
      <c r="AM49" s="26" t="str">
        <f t="shared" si="26"/>
        <v/>
      </c>
      <c r="AN49" s="26" t="str">
        <f t="shared" si="26"/>
        <v/>
      </c>
      <c r="AO49" s="26" t="str">
        <f t="shared" si="26"/>
        <v/>
      </c>
      <c r="AP49" s="26" t="str">
        <f t="shared" si="26"/>
        <v/>
      </c>
      <c r="AQ49" s="26" t="str">
        <f t="shared" si="26"/>
        <v/>
      </c>
      <c r="AR49" s="26" t="str">
        <f t="shared" si="33"/>
        <v/>
      </c>
      <c r="AS49" s="26" t="str">
        <f t="shared" si="33"/>
        <v/>
      </c>
      <c r="AT49" s="26" t="str">
        <f t="shared" si="33"/>
        <v/>
      </c>
      <c r="AU49" s="26" t="str">
        <f t="shared" si="33"/>
        <v/>
      </c>
      <c r="AV49" s="26" t="str">
        <f t="shared" si="33"/>
        <v/>
      </c>
      <c r="AW49" s="26" t="str">
        <f t="shared" si="33"/>
        <v/>
      </c>
      <c r="AX49" s="26" t="str">
        <f t="shared" si="33"/>
        <v/>
      </c>
      <c r="AY49" s="26" t="str">
        <f t="shared" si="33"/>
        <v/>
      </c>
      <c r="AZ49" s="26" t="str">
        <f t="shared" si="33"/>
        <v/>
      </c>
      <c r="BA49" s="26" t="str">
        <f t="shared" si="33"/>
        <v/>
      </c>
      <c r="BB49" s="26" t="str">
        <f t="shared" si="33"/>
        <v/>
      </c>
      <c r="BC49" s="26" t="str">
        <f t="shared" si="33"/>
        <v/>
      </c>
      <c r="BD49" s="26" t="str">
        <f t="shared" si="33"/>
        <v/>
      </c>
      <c r="BE49" s="26" t="str">
        <f t="shared" si="33"/>
        <v/>
      </c>
      <c r="BF49" s="26" t="str">
        <f t="shared" si="33"/>
        <v/>
      </c>
      <c r="BG49" s="26" t="str">
        <f t="shared" si="33"/>
        <v/>
      </c>
      <c r="BH49" s="26" t="str">
        <f t="shared" si="29"/>
        <v/>
      </c>
      <c r="BI49" s="26" t="str">
        <f t="shared" si="29"/>
        <v/>
      </c>
      <c r="BJ49" s="26" t="str">
        <f t="shared" si="29"/>
        <v/>
      </c>
      <c r="BK49" s="26" t="str">
        <f t="shared" si="29"/>
        <v/>
      </c>
      <c r="BL49" s="26" t="str">
        <f t="shared" si="29"/>
        <v/>
      </c>
      <c r="BM49" s="26" t="str">
        <f t="shared" si="29"/>
        <v/>
      </c>
      <c r="BN49" s="26" t="str">
        <f t="shared" si="29"/>
        <v/>
      </c>
      <c r="BO49" s="26" t="str">
        <f t="shared" si="29"/>
        <v/>
      </c>
      <c r="BP49" s="26" t="str">
        <f t="shared" si="29"/>
        <v/>
      </c>
      <c r="BQ49" s="26" t="str">
        <f t="shared" si="29"/>
        <v/>
      </c>
      <c r="BR49" s="26" t="str">
        <f t="shared" si="29"/>
        <v/>
      </c>
      <c r="BS49" s="26" t="str">
        <f t="shared" si="29"/>
        <v/>
      </c>
      <c r="BT49" s="26" t="str">
        <f t="shared" si="29"/>
        <v/>
      </c>
      <c r="BU49" s="26" t="str">
        <f t="shared" si="29"/>
        <v/>
      </c>
      <c r="BV49" s="26" t="str">
        <f t="shared" si="34"/>
        <v/>
      </c>
      <c r="BW49" s="26" t="str">
        <f t="shared" si="34"/>
        <v/>
      </c>
      <c r="BX49" s="26" t="str">
        <f t="shared" si="34"/>
        <v/>
      </c>
      <c r="BY49" s="26" t="str">
        <f t="shared" si="34"/>
        <v/>
      </c>
      <c r="BZ49" s="26" t="str">
        <f t="shared" si="34"/>
        <v/>
      </c>
      <c r="CA49" s="26" t="str">
        <f t="shared" si="34"/>
        <v/>
      </c>
      <c r="CB49" s="26" t="str">
        <f t="shared" si="34"/>
        <v/>
      </c>
      <c r="CC49" s="26" t="str">
        <f t="shared" si="34"/>
        <v/>
      </c>
      <c r="CD49" s="94" t="str">
        <f t="shared" si="34"/>
        <v/>
      </c>
      <c r="CG49" s="29" t="str">
        <f t="shared" si="12"/>
        <v/>
      </c>
      <c r="CH49" s="30" t="str">
        <f t="shared" si="13"/>
        <v/>
      </c>
      <c r="CI49" s="30" t="str" cm="1">
        <f t="array" ref="CI49">IF(OR(CI48="",CJ48=0),"",INDEX(C$11:C$60,CL48))</f>
        <v/>
      </c>
      <c r="CJ49" s="30" t="str" cm="1">
        <f t="array" ref="CJ49">IF(OR(CJ48="",CJ48=0),"",INDEX(H$11:H$60,CL48))</f>
        <v/>
      </c>
      <c r="CK49" s="24" t="str" cm="1">
        <f t="array" ref="CK49">IF(OR(CJ48="",CJ48=0),"",INDEX(I$11:I$60,CL48))</f>
        <v/>
      </c>
      <c r="CL49" s="30" t="str" cm="1">
        <f t="array" ref="CL49">IF(OR(CI49="",CJ49=0),"",MATCH(MAX(INDEX(_xlfn._xlws.FILTER(B$11:I$60,IF(ISERR(FIND(B$11:B$60,CI49,1)),0,1)),,8)),I$11:I$60,0))</f>
        <v/>
      </c>
      <c r="CM49" s="30" t="str" cm="1">
        <f t="array" ref="CM49">IF(OR(CI49="",CJ49=0),"",INDEX(B$11:B$60,CL49))</f>
        <v/>
      </c>
      <c r="CN49" s="31" t="str">
        <f t="shared" si="14"/>
        <v>1.a -&gt; 2.b -&gt; 3.a -&gt; 4.a -&gt; 6.a -&gt; 8.b -&gt; 9.a</v>
      </c>
    </row>
    <row r="50" spans="1:1016" ht="14.4" hidden="1" customHeight="1" outlineLevel="1" x14ac:dyDescent="0.3">
      <c r="A50" s="29">
        <v>40</v>
      </c>
      <c r="B50" s="92"/>
      <c r="C50" s="92"/>
      <c r="D50" s="92"/>
      <c r="E50" s="92"/>
      <c r="F50" s="24" t="str">
        <f t="shared" si="24"/>
        <v/>
      </c>
      <c r="G50" s="24" t="str" cm="1">
        <f t="array" ref="G50">IF(ISBLANK(B50),"",SUMPRODUCT((ISNUMBER(MATCH('Risk Register'!$I$10:$I$29,B50,0)))*('Risk Register'!$T$10:$T$29)))</f>
        <v/>
      </c>
      <c r="H50" s="24" t="str" cm="1">
        <f t="array" ref="H50">IF(ISBLANK(B50),"",IF(C50="",0,MAX(INDEX(_xlfn._xlws.FILTER(B$11:I$61,IF(ISERR(FIND(B$11:B$61,C50,1)),0,1)),,8))))</f>
        <v/>
      </c>
      <c r="I50" s="24" t="str">
        <f t="shared" si="8"/>
        <v/>
      </c>
      <c r="J50" s="24" t="str">
        <f t="shared" si="9"/>
        <v/>
      </c>
      <c r="K50" s="25" t="str" cm="1">
        <f t="array" ref="K50">IF(ISBLANK(B50),"",SUM(IF(ISERR(FIND(B50,C$67:C$1066)),0,1))/1000)</f>
        <v/>
      </c>
      <c r="L50" s="122" t="str">
        <f t="shared" si="11"/>
        <v/>
      </c>
      <c r="M50" s="43" t="str">
        <f t="shared" si="32"/>
        <v/>
      </c>
      <c r="N50" s="26" t="str">
        <f t="shared" si="32"/>
        <v/>
      </c>
      <c r="O50" s="26" t="str">
        <f t="shared" si="32"/>
        <v/>
      </c>
      <c r="P50" s="26" t="str">
        <f t="shared" si="32"/>
        <v/>
      </c>
      <c r="Q50" s="26" t="str">
        <f t="shared" si="32"/>
        <v/>
      </c>
      <c r="R50" s="26" t="str">
        <f t="shared" si="32"/>
        <v/>
      </c>
      <c r="S50" s="26" t="str">
        <f t="shared" si="32"/>
        <v/>
      </c>
      <c r="T50" s="26" t="str">
        <f t="shared" si="32"/>
        <v/>
      </c>
      <c r="U50" s="26" t="str">
        <f t="shared" si="32"/>
        <v/>
      </c>
      <c r="V50" s="26" t="str">
        <f t="shared" si="32"/>
        <v/>
      </c>
      <c r="W50" s="26" t="str">
        <f t="shared" si="32"/>
        <v/>
      </c>
      <c r="X50" s="26" t="str">
        <f t="shared" si="32"/>
        <v/>
      </c>
      <c r="Y50" s="26" t="str">
        <f t="shared" si="32"/>
        <v/>
      </c>
      <c r="Z50" s="26" t="str">
        <f t="shared" si="32"/>
        <v/>
      </c>
      <c r="AA50" s="26" t="str">
        <f t="shared" si="32"/>
        <v/>
      </c>
      <c r="AB50" s="26" t="str">
        <f t="shared" si="32"/>
        <v/>
      </c>
      <c r="AC50" s="26" t="str">
        <f t="shared" si="26"/>
        <v/>
      </c>
      <c r="AD50" s="26" t="str">
        <f t="shared" si="26"/>
        <v/>
      </c>
      <c r="AE50" s="26" t="str">
        <f t="shared" si="26"/>
        <v/>
      </c>
      <c r="AF50" s="26" t="str">
        <f t="shared" si="26"/>
        <v/>
      </c>
      <c r="AG50" s="26" t="str">
        <f t="shared" si="26"/>
        <v/>
      </c>
      <c r="AH50" s="26" t="str">
        <f t="shared" si="26"/>
        <v/>
      </c>
      <c r="AI50" s="26" t="str">
        <f t="shared" si="26"/>
        <v/>
      </c>
      <c r="AJ50" s="26" t="str">
        <f t="shared" si="26"/>
        <v/>
      </c>
      <c r="AK50" s="26" t="str">
        <f t="shared" si="26"/>
        <v/>
      </c>
      <c r="AL50" s="26" t="str">
        <f t="shared" si="26"/>
        <v/>
      </c>
      <c r="AM50" s="26" t="str">
        <f t="shared" si="26"/>
        <v/>
      </c>
      <c r="AN50" s="26" t="str">
        <f t="shared" si="26"/>
        <v/>
      </c>
      <c r="AO50" s="26" t="str">
        <f t="shared" si="26"/>
        <v/>
      </c>
      <c r="AP50" s="26" t="str">
        <f t="shared" si="26"/>
        <v/>
      </c>
      <c r="AQ50" s="26" t="str">
        <f t="shared" si="26"/>
        <v/>
      </c>
      <c r="AR50" s="26" t="str">
        <f t="shared" si="33"/>
        <v/>
      </c>
      <c r="AS50" s="26" t="str">
        <f t="shared" si="33"/>
        <v/>
      </c>
      <c r="AT50" s="26" t="str">
        <f t="shared" si="33"/>
        <v/>
      </c>
      <c r="AU50" s="26" t="str">
        <f t="shared" si="33"/>
        <v/>
      </c>
      <c r="AV50" s="26" t="str">
        <f t="shared" si="33"/>
        <v/>
      </c>
      <c r="AW50" s="26" t="str">
        <f t="shared" si="33"/>
        <v/>
      </c>
      <c r="AX50" s="26" t="str">
        <f t="shared" si="33"/>
        <v/>
      </c>
      <c r="AY50" s="26" t="str">
        <f t="shared" si="33"/>
        <v/>
      </c>
      <c r="AZ50" s="26" t="str">
        <f t="shared" si="33"/>
        <v/>
      </c>
      <c r="BA50" s="26" t="str">
        <f t="shared" si="33"/>
        <v/>
      </c>
      <c r="BB50" s="26" t="str">
        <f t="shared" si="33"/>
        <v/>
      </c>
      <c r="BC50" s="26" t="str">
        <f t="shared" si="33"/>
        <v/>
      </c>
      <c r="BD50" s="26" t="str">
        <f t="shared" si="33"/>
        <v/>
      </c>
      <c r="BE50" s="26" t="str">
        <f t="shared" si="33"/>
        <v/>
      </c>
      <c r="BF50" s="26" t="str">
        <f t="shared" si="33"/>
        <v/>
      </c>
      <c r="BG50" s="26" t="str">
        <f t="shared" si="33"/>
        <v/>
      </c>
      <c r="BH50" s="26" t="str">
        <f t="shared" si="29"/>
        <v/>
      </c>
      <c r="BI50" s="26" t="str">
        <f t="shared" si="29"/>
        <v/>
      </c>
      <c r="BJ50" s="26" t="str">
        <f t="shared" si="29"/>
        <v/>
      </c>
      <c r="BK50" s="26" t="str">
        <f t="shared" si="29"/>
        <v/>
      </c>
      <c r="BL50" s="26" t="str">
        <f t="shared" si="29"/>
        <v/>
      </c>
      <c r="BM50" s="26" t="str">
        <f t="shared" si="29"/>
        <v/>
      </c>
      <c r="BN50" s="26" t="str">
        <f t="shared" si="29"/>
        <v/>
      </c>
      <c r="BO50" s="26" t="str">
        <f t="shared" si="29"/>
        <v/>
      </c>
      <c r="BP50" s="26" t="str">
        <f t="shared" si="29"/>
        <v/>
      </c>
      <c r="BQ50" s="26" t="str">
        <f t="shared" si="29"/>
        <v/>
      </c>
      <c r="BR50" s="26" t="str">
        <f t="shared" si="29"/>
        <v/>
      </c>
      <c r="BS50" s="26" t="str">
        <f t="shared" si="29"/>
        <v/>
      </c>
      <c r="BT50" s="26" t="str">
        <f t="shared" si="29"/>
        <v/>
      </c>
      <c r="BU50" s="26" t="str">
        <f t="shared" si="29"/>
        <v/>
      </c>
      <c r="BV50" s="26" t="str">
        <f t="shared" si="34"/>
        <v/>
      </c>
      <c r="BW50" s="26" t="str">
        <f t="shared" si="34"/>
        <v/>
      </c>
      <c r="BX50" s="26" t="str">
        <f t="shared" si="34"/>
        <v/>
      </c>
      <c r="BY50" s="26" t="str">
        <f t="shared" si="34"/>
        <v/>
      </c>
      <c r="BZ50" s="26" t="str">
        <f t="shared" si="34"/>
        <v/>
      </c>
      <c r="CA50" s="26" t="str">
        <f t="shared" si="34"/>
        <v/>
      </c>
      <c r="CB50" s="26" t="str">
        <f t="shared" si="34"/>
        <v/>
      </c>
      <c r="CC50" s="26" t="str">
        <f t="shared" si="34"/>
        <v/>
      </c>
      <c r="CD50" s="94" t="str">
        <f t="shared" si="34"/>
        <v/>
      </c>
      <c r="CG50" s="29" t="str">
        <f t="shared" si="12"/>
        <v/>
      </c>
      <c r="CH50" s="30" t="str">
        <f t="shared" si="13"/>
        <v/>
      </c>
      <c r="CI50" s="30" t="str" cm="1">
        <f t="array" ref="CI50">IF(OR(CI49="",CJ49=0),"",INDEX(C$11:C$60,CL49))</f>
        <v/>
      </c>
      <c r="CJ50" s="30" t="str" cm="1">
        <f t="array" ref="CJ50">IF(OR(CJ49="",CJ49=0),"",INDEX(H$11:H$60,CL49))</f>
        <v/>
      </c>
      <c r="CK50" s="24" t="str" cm="1">
        <f t="array" ref="CK50">IF(OR(CJ49="",CJ49=0),"",INDEX(I$11:I$60,CL49))</f>
        <v/>
      </c>
      <c r="CL50" s="30" t="str" cm="1">
        <f t="array" ref="CL50">IF(OR(CI50="",CJ50=0),"",MATCH(MAX(INDEX(_xlfn._xlws.FILTER(B$11:I$60,IF(ISERR(FIND(B$11:B$60,CI50,1)),0,1)),,8)),I$11:I$60,0))</f>
        <v/>
      </c>
      <c r="CM50" s="30" t="str" cm="1">
        <f t="array" ref="CM50">IF(OR(CI50="",CJ50=0),"",INDEX(B$11:B$60,CL50))</f>
        <v/>
      </c>
      <c r="CN50" s="31" t="str">
        <f t="shared" si="14"/>
        <v>1.a -&gt; 2.b -&gt; 3.a -&gt; 4.a -&gt; 6.a -&gt; 8.b -&gt; 9.a</v>
      </c>
    </row>
    <row r="51" spans="1:1016" ht="14.4" hidden="1" customHeight="1" outlineLevel="1" x14ac:dyDescent="0.3">
      <c r="A51" s="29">
        <v>41</v>
      </c>
      <c r="B51" s="92"/>
      <c r="C51" s="92"/>
      <c r="D51" s="92"/>
      <c r="E51" s="92"/>
      <c r="F51" s="24" t="str">
        <f t="shared" si="24"/>
        <v/>
      </c>
      <c r="G51" s="24" t="str" cm="1">
        <f t="array" ref="G51">IF(ISBLANK(B51),"",SUMPRODUCT((ISNUMBER(MATCH('Risk Register'!$I$10:$I$29,B51,0)))*('Risk Register'!$T$10:$T$29)))</f>
        <v/>
      </c>
      <c r="H51" s="24" t="str" cm="1">
        <f t="array" ref="H51">IF(ISBLANK(B51),"",IF(C51="",0,MAX(INDEX(_xlfn._xlws.FILTER(B$11:I$61,IF(ISERR(FIND(B$11:B$61,C51,1)),0,1)),,8))))</f>
        <v/>
      </c>
      <c r="I51" s="24" t="str">
        <f t="shared" si="8"/>
        <v/>
      </c>
      <c r="J51" s="24" t="str">
        <f t="shared" si="9"/>
        <v/>
      </c>
      <c r="K51" s="25" t="str" cm="1">
        <f t="array" ref="K51">IF(ISBLANK(B51),"",SUM(IF(ISERR(FIND(B51,C$67:C$1066)),0,1))/1000)</f>
        <v/>
      </c>
      <c r="L51" s="122" t="str">
        <f t="shared" si="11"/>
        <v/>
      </c>
      <c r="M51" s="43" t="str">
        <f t="shared" si="32"/>
        <v/>
      </c>
      <c r="N51" s="26" t="str">
        <f t="shared" si="32"/>
        <v/>
      </c>
      <c r="O51" s="26" t="str">
        <f t="shared" si="32"/>
        <v/>
      </c>
      <c r="P51" s="26" t="str">
        <f t="shared" si="32"/>
        <v/>
      </c>
      <c r="Q51" s="26" t="str">
        <f t="shared" si="32"/>
        <v/>
      </c>
      <c r="R51" s="26" t="str">
        <f t="shared" si="32"/>
        <v/>
      </c>
      <c r="S51" s="26" t="str">
        <f t="shared" si="32"/>
        <v/>
      </c>
      <c r="T51" s="26" t="str">
        <f t="shared" si="32"/>
        <v/>
      </c>
      <c r="U51" s="26" t="str">
        <f t="shared" si="32"/>
        <v/>
      </c>
      <c r="V51" s="26" t="str">
        <f t="shared" si="32"/>
        <v/>
      </c>
      <c r="W51" s="26" t="str">
        <f t="shared" si="32"/>
        <v/>
      </c>
      <c r="X51" s="26" t="str">
        <f t="shared" si="32"/>
        <v/>
      </c>
      <c r="Y51" s="26" t="str">
        <f t="shared" si="32"/>
        <v/>
      </c>
      <c r="Z51" s="26" t="str">
        <f t="shared" si="32"/>
        <v/>
      </c>
      <c r="AA51" s="26" t="str">
        <f t="shared" si="32"/>
        <v/>
      </c>
      <c r="AB51" s="26" t="str">
        <f t="shared" si="32"/>
        <v/>
      </c>
      <c r="AC51" s="26" t="str">
        <f t="shared" si="26"/>
        <v/>
      </c>
      <c r="AD51" s="26" t="str">
        <f t="shared" si="26"/>
        <v/>
      </c>
      <c r="AE51" s="26" t="str">
        <f t="shared" si="26"/>
        <v/>
      </c>
      <c r="AF51" s="26" t="str">
        <f t="shared" si="26"/>
        <v/>
      </c>
      <c r="AG51" s="26" t="str">
        <f t="shared" si="26"/>
        <v/>
      </c>
      <c r="AH51" s="26" t="str">
        <f t="shared" si="26"/>
        <v/>
      </c>
      <c r="AI51" s="26" t="str">
        <f t="shared" si="26"/>
        <v/>
      </c>
      <c r="AJ51" s="26" t="str">
        <f t="shared" si="26"/>
        <v/>
      </c>
      <c r="AK51" s="26" t="str">
        <f t="shared" si="26"/>
        <v/>
      </c>
      <c r="AL51" s="26" t="str">
        <f t="shared" si="26"/>
        <v/>
      </c>
      <c r="AM51" s="26" t="str">
        <f t="shared" si="26"/>
        <v/>
      </c>
      <c r="AN51" s="26" t="str">
        <f t="shared" si="26"/>
        <v/>
      </c>
      <c r="AO51" s="26" t="str">
        <f t="shared" si="26"/>
        <v/>
      </c>
      <c r="AP51" s="26" t="str">
        <f t="shared" si="26"/>
        <v/>
      </c>
      <c r="AQ51" s="26" t="str">
        <f t="shared" si="26"/>
        <v/>
      </c>
      <c r="AR51" s="26" t="str">
        <f t="shared" si="33"/>
        <v/>
      </c>
      <c r="AS51" s="26" t="str">
        <f t="shared" si="33"/>
        <v/>
      </c>
      <c r="AT51" s="26" t="str">
        <f t="shared" si="33"/>
        <v/>
      </c>
      <c r="AU51" s="26" t="str">
        <f t="shared" si="33"/>
        <v/>
      </c>
      <c r="AV51" s="26" t="str">
        <f t="shared" si="33"/>
        <v/>
      </c>
      <c r="AW51" s="26" t="str">
        <f t="shared" si="33"/>
        <v/>
      </c>
      <c r="AX51" s="26" t="str">
        <f t="shared" si="33"/>
        <v/>
      </c>
      <c r="AY51" s="26" t="str">
        <f t="shared" si="33"/>
        <v/>
      </c>
      <c r="AZ51" s="26" t="str">
        <f t="shared" si="33"/>
        <v/>
      </c>
      <c r="BA51" s="26" t="str">
        <f t="shared" si="33"/>
        <v/>
      </c>
      <c r="BB51" s="26" t="str">
        <f t="shared" si="33"/>
        <v/>
      </c>
      <c r="BC51" s="26" t="str">
        <f t="shared" si="33"/>
        <v/>
      </c>
      <c r="BD51" s="26" t="str">
        <f t="shared" si="33"/>
        <v/>
      </c>
      <c r="BE51" s="26" t="str">
        <f t="shared" si="33"/>
        <v/>
      </c>
      <c r="BF51" s="26" t="str">
        <f t="shared" si="33"/>
        <v/>
      </c>
      <c r="BG51" s="26" t="str">
        <f t="shared" si="33"/>
        <v/>
      </c>
      <c r="BH51" s="26" t="str">
        <f t="shared" si="29"/>
        <v/>
      </c>
      <c r="BI51" s="26" t="str">
        <f t="shared" si="29"/>
        <v/>
      </c>
      <c r="BJ51" s="26" t="str">
        <f t="shared" si="29"/>
        <v/>
      </c>
      <c r="BK51" s="26" t="str">
        <f t="shared" si="29"/>
        <v/>
      </c>
      <c r="BL51" s="26" t="str">
        <f t="shared" si="29"/>
        <v/>
      </c>
      <c r="BM51" s="26" t="str">
        <f t="shared" si="29"/>
        <v/>
      </c>
      <c r="BN51" s="26" t="str">
        <f t="shared" si="29"/>
        <v/>
      </c>
      <c r="BO51" s="26" t="str">
        <f t="shared" si="29"/>
        <v/>
      </c>
      <c r="BP51" s="26" t="str">
        <f t="shared" si="29"/>
        <v/>
      </c>
      <c r="BQ51" s="26" t="str">
        <f t="shared" si="29"/>
        <v/>
      </c>
      <c r="BR51" s="26" t="str">
        <f t="shared" si="29"/>
        <v/>
      </c>
      <c r="BS51" s="26" t="str">
        <f t="shared" si="29"/>
        <v/>
      </c>
      <c r="BT51" s="26" t="str">
        <f t="shared" si="29"/>
        <v/>
      </c>
      <c r="BU51" s="26" t="str">
        <f t="shared" si="29"/>
        <v/>
      </c>
      <c r="BV51" s="26" t="str">
        <f t="shared" si="34"/>
        <v/>
      </c>
      <c r="BW51" s="26" t="str">
        <f t="shared" si="34"/>
        <v/>
      </c>
      <c r="BX51" s="26" t="str">
        <f t="shared" si="34"/>
        <v/>
      </c>
      <c r="BY51" s="26" t="str">
        <f t="shared" si="34"/>
        <v/>
      </c>
      <c r="BZ51" s="26" t="str">
        <f t="shared" si="34"/>
        <v/>
      </c>
      <c r="CA51" s="26" t="str">
        <f t="shared" si="34"/>
        <v/>
      </c>
      <c r="CB51" s="26" t="str">
        <f t="shared" si="34"/>
        <v/>
      </c>
      <c r="CC51" s="26" t="str">
        <f t="shared" si="34"/>
        <v/>
      </c>
      <c r="CD51" s="94" t="str">
        <f t="shared" si="34"/>
        <v/>
      </c>
      <c r="CG51" s="29" t="str">
        <f t="shared" si="12"/>
        <v/>
      </c>
      <c r="CH51" s="30" t="str">
        <f t="shared" si="13"/>
        <v/>
      </c>
      <c r="CI51" s="30" t="str" cm="1">
        <f t="array" ref="CI51">IF(OR(CI50="",CJ50=0),"",INDEX(C$11:C$60,CL50))</f>
        <v/>
      </c>
      <c r="CJ51" s="30" t="str" cm="1">
        <f t="array" ref="CJ51">IF(OR(CJ50="",CJ50=0),"",INDEX(H$11:H$60,CL50))</f>
        <v/>
      </c>
      <c r="CK51" s="24" t="str" cm="1">
        <f t="array" ref="CK51">IF(OR(CJ50="",CJ50=0),"",INDEX(I$11:I$60,CL50))</f>
        <v/>
      </c>
      <c r="CL51" s="30" t="str" cm="1">
        <f t="array" ref="CL51">IF(OR(CI51="",CJ51=0),"",MATCH(MAX(INDEX(_xlfn._xlws.FILTER(B$11:I$60,IF(ISERR(FIND(B$11:B$60,CI51,1)),0,1)),,8)),I$11:I$60,0))</f>
        <v/>
      </c>
      <c r="CM51" s="30" t="str" cm="1">
        <f t="array" ref="CM51">IF(OR(CI51="",CJ51=0),"",INDEX(B$11:B$60,CL51))</f>
        <v/>
      </c>
      <c r="CN51" s="31" t="str">
        <f t="shared" si="14"/>
        <v>1.a -&gt; 2.b -&gt; 3.a -&gt; 4.a -&gt; 6.a -&gt; 8.b -&gt; 9.a</v>
      </c>
    </row>
    <row r="52" spans="1:1016" ht="14.4" hidden="1" customHeight="1" outlineLevel="1" x14ac:dyDescent="0.3">
      <c r="A52" s="29">
        <v>42</v>
      </c>
      <c r="B52" s="92"/>
      <c r="C52" s="92"/>
      <c r="D52" s="92"/>
      <c r="E52" s="92"/>
      <c r="F52" s="24" t="str">
        <f t="shared" si="24"/>
        <v/>
      </c>
      <c r="G52" s="24" t="str" cm="1">
        <f t="array" ref="G52">IF(ISBLANK(B52),"",SUMPRODUCT((ISNUMBER(MATCH('Risk Register'!$I$10:$I$29,B52,0)))*('Risk Register'!$T$10:$T$29)))</f>
        <v/>
      </c>
      <c r="H52" s="24" t="str" cm="1">
        <f t="array" ref="H52">IF(ISBLANK(B52),"",IF(C52="",0,MAX(INDEX(_xlfn._xlws.FILTER(B$11:I$61,IF(ISERR(FIND(B$11:B$61,C52,1)),0,1)),,8))))</f>
        <v/>
      </c>
      <c r="I52" s="24" t="str">
        <f t="shared" si="8"/>
        <v/>
      </c>
      <c r="J52" s="24" t="str">
        <f t="shared" si="9"/>
        <v/>
      </c>
      <c r="K52" s="25" t="str" cm="1">
        <f t="array" ref="K52">IF(ISBLANK(B52),"",SUM(IF(ISERR(FIND(B52,C$67:C$1066)),0,1))/1000)</f>
        <v/>
      </c>
      <c r="L52" s="122" t="str">
        <f t="shared" si="11"/>
        <v/>
      </c>
      <c r="M52" s="43" t="str">
        <f t="shared" si="32"/>
        <v/>
      </c>
      <c r="N52" s="26" t="str">
        <f t="shared" si="32"/>
        <v/>
      </c>
      <c r="O52" s="26" t="str">
        <f t="shared" si="32"/>
        <v/>
      </c>
      <c r="P52" s="26" t="str">
        <f t="shared" si="32"/>
        <v/>
      </c>
      <c r="Q52" s="26" t="str">
        <f t="shared" si="32"/>
        <v/>
      </c>
      <c r="R52" s="26" t="str">
        <f t="shared" si="32"/>
        <v/>
      </c>
      <c r="S52" s="26" t="str">
        <f t="shared" si="32"/>
        <v/>
      </c>
      <c r="T52" s="26" t="str">
        <f t="shared" si="32"/>
        <v/>
      </c>
      <c r="U52" s="26" t="str">
        <f t="shared" si="32"/>
        <v/>
      </c>
      <c r="V52" s="26" t="str">
        <f t="shared" si="32"/>
        <v/>
      </c>
      <c r="W52" s="26" t="str">
        <f t="shared" si="32"/>
        <v/>
      </c>
      <c r="X52" s="26" t="str">
        <f t="shared" si="32"/>
        <v/>
      </c>
      <c r="Y52" s="26" t="str">
        <f t="shared" si="32"/>
        <v/>
      </c>
      <c r="Z52" s="26" t="str">
        <f t="shared" si="32"/>
        <v/>
      </c>
      <c r="AA52" s="26" t="str">
        <f t="shared" si="32"/>
        <v/>
      </c>
      <c r="AB52" s="26" t="str">
        <f t="shared" si="32"/>
        <v/>
      </c>
      <c r="AC52" s="26" t="str">
        <f t="shared" si="26"/>
        <v/>
      </c>
      <c r="AD52" s="26" t="str">
        <f t="shared" si="26"/>
        <v/>
      </c>
      <c r="AE52" s="26" t="str">
        <f t="shared" si="26"/>
        <v/>
      </c>
      <c r="AF52" s="26" t="str">
        <f t="shared" si="26"/>
        <v/>
      </c>
      <c r="AG52" s="26" t="str">
        <f t="shared" si="26"/>
        <v/>
      </c>
      <c r="AH52" s="26" t="str">
        <f t="shared" si="26"/>
        <v/>
      </c>
      <c r="AI52" s="26" t="str">
        <f t="shared" si="26"/>
        <v/>
      </c>
      <c r="AJ52" s="26" t="str">
        <f t="shared" si="26"/>
        <v/>
      </c>
      <c r="AK52" s="26" t="str">
        <f t="shared" si="26"/>
        <v/>
      </c>
      <c r="AL52" s="26" t="str">
        <f t="shared" si="26"/>
        <v/>
      </c>
      <c r="AM52" s="26" t="str">
        <f t="shared" si="26"/>
        <v/>
      </c>
      <c r="AN52" s="26" t="str">
        <f t="shared" si="26"/>
        <v/>
      </c>
      <c r="AO52" s="26" t="str">
        <f t="shared" si="26"/>
        <v/>
      </c>
      <c r="AP52" s="26" t="str">
        <f t="shared" si="26"/>
        <v/>
      </c>
      <c r="AQ52" s="26" t="str">
        <f t="shared" si="26"/>
        <v/>
      </c>
      <c r="AR52" s="26" t="str">
        <f t="shared" si="33"/>
        <v/>
      </c>
      <c r="AS52" s="26" t="str">
        <f t="shared" si="33"/>
        <v/>
      </c>
      <c r="AT52" s="26" t="str">
        <f t="shared" si="33"/>
        <v/>
      </c>
      <c r="AU52" s="26" t="str">
        <f t="shared" si="33"/>
        <v/>
      </c>
      <c r="AV52" s="26" t="str">
        <f t="shared" si="33"/>
        <v/>
      </c>
      <c r="AW52" s="26" t="str">
        <f t="shared" si="33"/>
        <v/>
      </c>
      <c r="AX52" s="26" t="str">
        <f t="shared" si="33"/>
        <v/>
      </c>
      <c r="AY52" s="26" t="str">
        <f t="shared" si="33"/>
        <v/>
      </c>
      <c r="AZ52" s="26" t="str">
        <f t="shared" si="33"/>
        <v/>
      </c>
      <c r="BA52" s="26" t="str">
        <f t="shared" si="33"/>
        <v/>
      </c>
      <c r="BB52" s="26" t="str">
        <f t="shared" si="33"/>
        <v/>
      </c>
      <c r="BC52" s="26" t="str">
        <f t="shared" si="33"/>
        <v/>
      </c>
      <c r="BD52" s="26" t="str">
        <f t="shared" si="33"/>
        <v/>
      </c>
      <c r="BE52" s="26" t="str">
        <f t="shared" si="33"/>
        <v/>
      </c>
      <c r="BF52" s="26" t="str">
        <f t="shared" si="33"/>
        <v/>
      </c>
      <c r="BG52" s="26" t="str">
        <f t="shared" si="33"/>
        <v/>
      </c>
      <c r="BH52" s="26" t="str">
        <f t="shared" si="29"/>
        <v/>
      </c>
      <c r="BI52" s="26" t="str">
        <f t="shared" si="29"/>
        <v/>
      </c>
      <c r="BJ52" s="26" t="str">
        <f t="shared" si="29"/>
        <v/>
      </c>
      <c r="BK52" s="26" t="str">
        <f t="shared" si="29"/>
        <v/>
      </c>
      <c r="BL52" s="26" t="str">
        <f t="shared" si="29"/>
        <v/>
      </c>
      <c r="BM52" s="26" t="str">
        <f t="shared" si="29"/>
        <v/>
      </c>
      <c r="BN52" s="26" t="str">
        <f t="shared" si="29"/>
        <v/>
      </c>
      <c r="BO52" s="26" t="str">
        <f t="shared" si="29"/>
        <v/>
      </c>
      <c r="BP52" s="26" t="str">
        <f t="shared" si="29"/>
        <v/>
      </c>
      <c r="BQ52" s="26" t="str">
        <f t="shared" si="29"/>
        <v/>
      </c>
      <c r="BR52" s="26" t="str">
        <f t="shared" si="29"/>
        <v/>
      </c>
      <c r="BS52" s="26" t="str">
        <f t="shared" si="29"/>
        <v/>
      </c>
      <c r="BT52" s="26" t="str">
        <f t="shared" si="29"/>
        <v/>
      </c>
      <c r="BU52" s="26" t="str">
        <f t="shared" si="29"/>
        <v/>
      </c>
      <c r="BV52" s="26" t="str">
        <f t="shared" si="34"/>
        <v/>
      </c>
      <c r="BW52" s="26" t="str">
        <f t="shared" si="34"/>
        <v/>
      </c>
      <c r="BX52" s="26" t="str">
        <f t="shared" si="34"/>
        <v/>
      </c>
      <c r="BY52" s="26" t="str">
        <f t="shared" si="34"/>
        <v/>
      </c>
      <c r="BZ52" s="26" t="str">
        <f t="shared" si="34"/>
        <v/>
      </c>
      <c r="CA52" s="26" t="str">
        <f t="shared" si="34"/>
        <v/>
      </c>
      <c r="CB52" s="26" t="str">
        <f t="shared" si="34"/>
        <v/>
      </c>
      <c r="CC52" s="26" t="str">
        <f t="shared" si="34"/>
        <v/>
      </c>
      <c r="CD52" s="94" t="str">
        <f t="shared" si="34"/>
        <v/>
      </c>
      <c r="CG52" s="29" t="str">
        <f t="shared" si="12"/>
        <v/>
      </c>
      <c r="CH52" s="30" t="str">
        <f t="shared" si="13"/>
        <v/>
      </c>
      <c r="CI52" s="30" t="str" cm="1">
        <f t="array" ref="CI52">IF(OR(CI51="",CJ51=0),"",INDEX(C$11:C$60,CL51))</f>
        <v/>
      </c>
      <c r="CJ52" s="30" t="str" cm="1">
        <f t="array" ref="CJ52">IF(OR(CJ51="",CJ51=0),"",INDEX(H$11:H$60,CL51))</f>
        <v/>
      </c>
      <c r="CK52" s="24" t="str" cm="1">
        <f t="array" ref="CK52">IF(OR(CJ51="",CJ51=0),"",INDEX(I$11:I$60,CL51))</f>
        <v/>
      </c>
      <c r="CL52" s="30" t="str" cm="1">
        <f t="array" ref="CL52">IF(OR(CI52="",CJ52=0),"",MATCH(MAX(INDEX(_xlfn._xlws.FILTER(B$11:I$60,IF(ISERR(FIND(B$11:B$60,CI52,1)),0,1)),,8)),I$11:I$60,0))</f>
        <v/>
      </c>
      <c r="CM52" s="30" t="str" cm="1">
        <f t="array" ref="CM52">IF(OR(CI52="",CJ52=0),"",INDEX(B$11:B$60,CL52))</f>
        <v/>
      </c>
      <c r="CN52" s="31" t="str">
        <f t="shared" si="14"/>
        <v>1.a -&gt; 2.b -&gt; 3.a -&gt; 4.a -&gt; 6.a -&gt; 8.b -&gt; 9.a</v>
      </c>
    </row>
    <row r="53" spans="1:1016" ht="14.4" hidden="1" customHeight="1" outlineLevel="1" x14ac:dyDescent="0.3">
      <c r="A53" s="29">
        <v>43</v>
      </c>
      <c r="B53" s="92"/>
      <c r="C53" s="92"/>
      <c r="D53" s="92"/>
      <c r="E53" s="92"/>
      <c r="F53" s="24" t="str">
        <f t="shared" si="24"/>
        <v/>
      </c>
      <c r="G53" s="24" t="str" cm="1">
        <f t="array" ref="G53">IF(ISBLANK(B53),"",SUMPRODUCT((ISNUMBER(MATCH('Risk Register'!$I$10:$I$29,B53,0)))*('Risk Register'!$T$10:$T$29)))</f>
        <v/>
      </c>
      <c r="H53" s="24" t="str" cm="1">
        <f t="array" ref="H53">IF(ISBLANK(B53),"",IF(C53="",0,MAX(INDEX(_xlfn._xlws.FILTER(B$11:I$61,IF(ISERR(FIND(B$11:B$61,C53,1)),0,1)),,8))))</f>
        <v/>
      </c>
      <c r="I53" s="24" t="str">
        <f t="shared" si="8"/>
        <v/>
      </c>
      <c r="J53" s="24" t="str">
        <f t="shared" si="9"/>
        <v/>
      </c>
      <c r="K53" s="25" t="str" cm="1">
        <f t="array" ref="K53">IF(ISBLANK(B53),"",SUM(IF(ISERR(FIND(B53,C$67:C$1066)),0,1))/1000)</f>
        <v/>
      </c>
      <c r="L53" s="122" t="str">
        <f t="shared" si="11"/>
        <v/>
      </c>
      <c r="M53" s="43" t="str">
        <f t="shared" si="32"/>
        <v/>
      </c>
      <c r="N53" s="26" t="str">
        <f t="shared" si="32"/>
        <v/>
      </c>
      <c r="O53" s="26" t="str">
        <f t="shared" si="32"/>
        <v/>
      </c>
      <c r="P53" s="26" t="str">
        <f t="shared" si="32"/>
        <v/>
      </c>
      <c r="Q53" s="26" t="str">
        <f t="shared" si="32"/>
        <v/>
      </c>
      <c r="R53" s="26" t="str">
        <f t="shared" si="32"/>
        <v/>
      </c>
      <c r="S53" s="26" t="str">
        <f t="shared" si="32"/>
        <v/>
      </c>
      <c r="T53" s="26" t="str">
        <f t="shared" si="32"/>
        <v/>
      </c>
      <c r="U53" s="26" t="str">
        <f t="shared" si="32"/>
        <v/>
      </c>
      <c r="V53" s="26" t="str">
        <f t="shared" si="32"/>
        <v/>
      </c>
      <c r="W53" s="26" t="str">
        <f t="shared" si="32"/>
        <v/>
      </c>
      <c r="X53" s="26" t="str">
        <f t="shared" si="32"/>
        <v/>
      </c>
      <c r="Y53" s="26" t="str">
        <f t="shared" si="32"/>
        <v/>
      </c>
      <c r="Z53" s="26" t="str">
        <f t="shared" si="32"/>
        <v/>
      </c>
      <c r="AA53" s="26" t="str">
        <f t="shared" si="32"/>
        <v/>
      </c>
      <c r="AB53" s="26" t="str">
        <f t="shared" si="32"/>
        <v/>
      </c>
      <c r="AC53" s="26" t="str">
        <f t="shared" si="26"/>
        <v/>
      </c>
      <c r="AD53" s="26" t="str">
        <f t="shared" si="26"/>
        <v/>
      </c>
      <c r="AE53" s="26" t="str">
        <f t="shared" si="26"/>
        <v/>
      </c>
      <c r="AF53" s="26" t="str">
        <f t="shared" si="26"/>
        <v/>
      </c>
      <c r="AG53" s="26" t="str">
        <f t="shared" si="26"/>
        <v/>
      </c>
      <c r="AH53" s="26" t="str">
        <f t="shared" si="26"/>
        <v/>
      </c>
      <c r="AI53" s="26" t="str">
        <f t="shared" si="26"/>
        <v/>
      </c>
      <c r="AJ53" s="26" t="str">
        <f t="shared" si="26"/>
        <v/>
      </c>
      <c r="AK53" s="26" t="str">
        <f t="shared" si="26"/>
        <v/>
      </c>
      <c r="AL53" s="26" t="str">
        <f t="shared" si="26"/>
        <v/>
      </c>
      <c r="AM53" s="26" t="str">
        <f t="shared" si="26"/>
        <v/>
      </c>
      <c r="AN53" s="26" t="str">
        <f t="shared" si="26"/>
        <v/>
      </c>
      <c r="AO53" s="26" t="str">
        <f t="shared" si="26"/>
        <v/>
      </c>
      <c r="AP53" s="26" t="str">
        <f t="shared" si="26"/>
        <v/>
      </c>
      <c r="AQ53" s="26" t="str">
        <f t="shared" si="26"/>
        <v/>
      </c>
      <c r="AR53" s="26" t="str">
        <f t="shared" si="33"/>
        <v/>
      </c>
      <c r="AS53" s="26" t="str">
        <f t="shared" si="33"/>
        <v/>
      </c>
      <c r="AT53" s="26" t="str">
        <f t="shared" si="33"/>
        <v/>
      </c>
      <c r="AU53" s="26" t="str">
        <f t="shared" si="33"/>
        <v/>
      </c>
      <c r="AV53" s="26" t="str">
        <f t="shared" si="33"/>
        <v/>
      </c>
      <c r="AW53" s="26" t="str">
        <f t="shared" si="33"/>
        <v/>
      </c>
      <c r="AX53" s="26" t="str">
        <f t="shared" si="33"/>
        <v/>
      </c>
      <c r="AY53" s="26" t="str">
        <f t="shared" si="33"/>
        <v/>
      </c>
      <c r="AZ53" s="26" t="str">
        <f t="shared" si="33"/>
        <v/>
      </c>
      <c r="BA53" s="26" t="str">
        <f t="shared" si="33"/>
        <v/>
      </c>
      <c r="BB53" s="26" t="str">
        <f t="shared" si="33"/>
        <v/>
      </c>
      <c r="BC53" s="26" t="str">
        <f t="shared" si="33"/>
        <v/>
      </c>
      <c r="BD53" s="26" t="str">
        <f t="shared" si="33"/>
        <v/>
      </c>
      <c r="BE53" s="26" t="str">
        <f t="shared" si="33"/>
        <v/>
      </c>
      <c r="BF53" s="26" t="str">
        <f t="shared" si="33"/>
        <v/>
      </c>
      <c r="BG53" s="26" t="str">
        <f t="shared" si="33"/>
        <v/>
      </c>
      <c r="BH53" s="26" t="str">
        <f t="shared" si="29"/>
        <v/>
      </c>
      <c r="BI53" s="26" t="str">
        <f t="shared" si="29"/>
        <v/>
      </c>
      <c r="BJ53" s="26" t="str">
        <f t="shared" si="29"/>
        <v/>
      </c>
      <c r="BK53" s="26" t="str">
        <f t="shared" si="29"/>
        <v/>
      </c>
      <c r="BL53" s="26" t="str">
        <f t="shared" si="29"/>
        <v/>
      </c>
      <c r="BM53" s="26" t="str">
        <f t="shared" si="29"/>
        <v/>
      </c>
      <c r="BN53" s="26" t="str">
        <f t="shared" si="29"/>
        <v/>
      </c>
      <c r="BO53" s="26" t="str">
        <f t="shared" si="29"/>
        <v/>
      </c>
      <c r="BP53" s="26" t="str">
        <f t="shared" si="29"/>
        <v/>
      </c>
      <c r="BQ53" s="26" t="str">
        <f t="shared" si="29"/>
        <v/>
      </c>
      <c r="BR53" s="26" t="str">
        <f t="shared" si="29"/>
        <v/>
      </c>
      <c r="BS53" s="26" t="str">
        <f t="shared" si="29"/>
        <v/>
      </c>
      <c r="BT53" s="26" t="str">
        <f t="shared" si="29"/>
        <v/>
      </c>
      <c r="BU53" s="26" t="str">
        <f t="shared" si="29"/>
        <v/>
      </c>
      <c r="BV53" s="26" t="str">
        <f t="shared" si="34"/>
        <v/>
      </c>
      <c r="BW53" s="26" t="str">
        <f t="shared" si="34"/>
        <v/>
      </c>
      <c r="BX53" s="26" t="str">
        <f t="shared" si="34"/>
        <v/>
      </c>
      <c r="BY53" s="26" t="str">
        <f t="shared" si="34"/>
        <v/>
      </c>
      <c r="BZ53" s="26" t="str">
        <f t="shared" si="34"/>
        <v/>
      </c>
      <c r="CA53" s="26" t="str">
        <f t="shared" si="34"/>
        <v/>
      </c>
      <c r="CB53" s="26" t="str">
        <f t="shared" si="34"/>
        <v/>
      </c>
      <c r="CC53" s="26" t="str">
        <f t="shared" si="34"/>
        <v/>
      </c>
      <c r="CD53" s="94" t="str">
        <f t="shared" si="34"/>
        <v/>
      </c>
      <c r="CG53" s="29" t="str">
        <f t="shared" si="12"/>
        <v/>
      </c>
      <c r="CH53" s="30" t="str">
        <f t="shared" si="13"/>
        <v/>
      </c>
      <c r="CI53" s="30" t="str" cm="1">
        <f t="array" ref="CI53">IF(OR(CI52="",CJ52=0),"",INDEX(C$11:C$60,CL52))</f>
        <v/>
      </c>
      <c r="CJ53" s="30" t="str" cm="1">
        <f t="array" ref="CJ53">IF(OR(CJ52="",CJ52=0),"",INDEX(H$11:H$60,CL52))</f>
        <v/>
      </c>
      <c r="CK53" s="24" t="str" cm="1">
        <f t="array" ref="CK53">IF(OR(CJ52="",CJ52=0),"",INDEX(I$11:I$60,CL52))</f>
        <v/>
      </c>
      <c r="CL53" s="30" t="str" cm="1">
        <f t="array" ref="CL53">IF(OR(CI53="",CJ53=0),"",MATCH(MAX(INDEX(_xlfn._xlws.FILTER(B$11:I$60,IF(ISERR(FIND(B$11:B$60,CI53,1)),0,1)),,8)),I$11:I$60,0))</f>
        <v/>
      </c>
      <c r="CM53" s="30" t="str" cm="1">
        <f t="array" ref="CM53">IF(OR(CI53="",CJ53=0),"",INDEX(B$11:B$60,CL53))</f>
        <v/>
      </c>
      <c r="CN53" s="31" t="str">
        <f t="shared" si="14"/>
        <v>1.a -&gt; 2.b -&gt; 3.a -&gt; 4.a -&gt; 6.a -&gt; 8.b -&gt; 9.a</v>
      </c>
    </row>
    <row r="54" spans="1:1016" ht="14.4" hidden="1" customHeight="1" outlineLevel="1" x14ac:dyDescent="0.3">
      <c r="A54" s="29">
        <v>44</v>
      </c>
      <c r="B54" s="92"/>
      <c r="C54" s="92"/>
      <c r="D54" s="92"/>
      <c r="E54" s="92"/>
      <c r="F54" s="24" t="str">
        <f t="shared" si="24"/>
        <v/>
      </c>
      <c r="G54" s="24" t="str" cm="1">
        <f t="array" ref="G54">IF(ISBLANK(B54),"",SUMPRODUCT((ISNUMBER(MATCH('Risk Register'!$I$10:$I$29,B54,0)))*('Risk Register'!$T$10:$T$29)))</f>
        <v/>
      </c>
      <c r="H54" s="24" t="str" cm="1">
        <f t="array" ref="H54">IF(ISBLANK(B54),"",IF(C54="",0,MAX(INDEX(_xlfn._xlws.FILTER(B$11:I$61,IF(ISERR(FIND(B$11:B$61,C54,1)),0,1)),,8))))</f>
        <v/>
      </c>
      <c r="I54" s="24" t="str">
        <f t="shared" si="8"/>
        <v/>
      </c>
      <c r="J54" s="24" t="str">
        <f t="shared" si="9"/>
        <v/>
      </c>
      <c r="K54" s="25" t="str" cm="1">
        <f t="array" ref="K54">IF(ISBLANK(B54),"",SUM(IF(ISERR(FIND(B54,C$67:C$1066)),0,1))/1000)</f>
        <v/>
      </c>
      <c r="L54" s="122" t="str">
        <f t="shared" si="11"/>
        <v/>
      </c>
      <c r="M54" s="43" t="str">
        <f t="shared" si="32"/>
        <v/>
      </c>
      <c r="N54" s="26" t="str">
        <f t="shared" si="32"/>
        <v/>
      </c>
      <c r="O54" s="26" t="str">
        <f t="shared" si="32"/>
        <v/>
      </c>
      <c r="P54" s="26" t="str">
        <f t="shared" si="32"/>
        <v/>
      </c>
      <c r="Q54" s="26" t="str">
        <f t="shared" si="32"/>
        <v/>
      </c>
      <c r="R54" s="26" t="str">
        <f t="shared" si="32"/>
        <v/>
      </c>
      <c r="S54" s="26" t="str">
        <f t="shared" si="32"/>
        <v/>
      </c>
      <c r="T54" s="26" t="str">
        <f t="shared" si="32"/>
        <v/>
      </c>
      <c r="U54" s="26" t="str">
        <f t="shared" si="32"/>
        <v/>
      </c>
      <c r="V54" s="26" t="str">
        <f t="shared" si="32"/>
        <v/>
      </c>
      <c r="W54" s="26" t="str">
        <f t="shared" si="32"/>
        <v/>
      </c>
      <c r="X54" s="26" t="str">
        <f t="shared" si="32"/>
        <v/>
      </c>
      <c r="Y54" s="26" t="str">
        <f t="shared" si="32"/>
        <v/>
      </c>
      <c r="Z54" s="26" t="str">
        <f t="shared" si="32"/>
        <v/>
      </c>
      <c r="AA54" s="26" t="str">
        <f t="shared" si="32"/>
        <v/>
      </c>
      <c r="AB54" s="26" t="str">
        <f t="shared" si="32"/>
        <v/>
      </c>
      <c r="AC54" s="26" t="str">
        <f t="shared" si="26"/>
        <v/>
      </c>
      <c r="AD54" s="26" t="str">
        <f t="shared" si="26"/>
        <v/>
      </c>
      <c r="AE54" s="26" t="str">
        <f t="shared" si="26"/>
        <v/>
      </c>
      <c r="AF54" s="26" t="str">
        <f t="shared" si="26"/>
        <v/>
      </c>
      <c r="AG54" s="26" t="str">
        <f t="shared" si="26"/>
        <v/>
      </c>
      <c r="AH54" s="26" t="str">
        <f t="shared" si="26"/>
        <v/>
      </c>
      <c r="AI54" s="26" t="str">
        <f t="shared" si="26"/>
        <v/>
      </c>
      <c r="AJ54" s="26" t="str">
        <f t="shared" si="26"/>
        <v/>
      </c>
      <c r="AK54" s="26" t="str">
        <f t="shared" si="26"/>
        <v/>
      </c>
      <c r="AL54" s="26" t="str">
        <f t="shared" si="26"/>
        <v/>
      </c>
      <c r="AM54" s="26" t="str">
        <f t="shared" si="26"/>
        <v/>
      </c>
      <c r="AN54" s="26" t="str">
        <f t="shared" si="26"/>
        <v/>
      </c>
      <c r="AO54" s="26" t="str">
        <f t="shared" si="26"/>
        <v/>
      </c>
      <c r="AP54" s="26" t="str">
        <f t="shared" si="26"/>
        <v/>
      </c>
      <c r="AQ54" s="26" t="str">
        <f t="shared" si="26"/>
        <v/>
      </c>
      <c r="AR54" s="26" t="str">
        <f t="shared" si="33"/>
        <v/>
      </c>
      <c r="AS54" s="26" t="str">
        <f t="shared" si="33"/>
        <v/>
      </c>
      <c r="AT54" s="26" t="str">
        <f t="shared" si="33"/>
        <v/>
      </c>
      <c r="AU54" s="26" t="str">
        <f t="shared" si="33"/>
        <v/>
      </c>
      <c r="AV54" s="26" t="str">
        <f t="shared" si="33"/>
        <v/>
      </c>
      <c r="AW54" s="26" t="str">
        <f t="shared" si="33"/>
        <v/>
      </c>
      <c r="AX54" s="26" t="str">
        <f t="shared" si="33"/>
        <v/>
      </c>
      <c r="AY54" s="26" t="str">
        <f t="shared" si="33"/>
        <v/>
      </c>
      <c r="AZ54" s="26" t="str">
        <f t="shared" si="33"/>
        <v/>
      </c>
      <c r="BA54" s="26" t="str">
        <f t="shared" si="33"/>
        <v/>
      </c>
      <c r="BB54" s="26" t="str">
        <f t="shared" si="33"/>
        <v/>
      </c>
      <c r="BC54" s="26" t="str">
        <f t="shared" si="33"/>
        <v/>
      </c>
      <c r="BD54" s="26" t="str">
        <f t="shared" si="33"/>
        <v/>
      </c>
      <c r="BE54" s="26" t="str">
        <f t="shared" si="33"/>
        <v/>
      </c>
      <c r="BF54" s="26" t="str">
        <f t="shared" si="33"/>
        <v/>
      </c>
      <c r="BG54" s="26" t="str">
        <f t="shared" si="33"/>
        <v/>
      </c>
      <c r="BH54" s="26" t="str">
        <f t="shared" si="29"/>
        <v/>
      </c>
      <c r="BI54" s="26" t="str">
        <f t="shared" si="29"/>
        <v/>
      </c>
      <c r="BJ54" s="26" t="str">
        <f t="shared" si="29"/>
        <v/>
      </c>
      <c r="BK54" s="26" t="str">
        <f t="shared" si="29"/>
        <v/>
      </c>
      <c r="BL54" s="26" t="str">
        <f t="shared" si="29"/>
        <v/>
      </c>
      <c r="BM54" s="26" t="str">
        <f t="shared" si="29"/>
        <v/>
      </c>
      <c r="BN54" s="26" t="str">
        <f t="shared" si="29"/>
        <v/>
      </c>
      <c r="BO54" s="26" t="str">
        <f t="shared" si="29"/>
        <v/>
      </c>
      <c r="BP54" s="26" t="str">
        <f t="shared" si="29"/>
        <v/>
      </c>
      <c r="BQ54" s="26" t="str">
        <f t="shared" si="29"/>
        <v/>
      </c>
      <c r="BR54" s="26" t="str">
        <f t="shared" si="29"/>
        <v/>
      </c>
      <c r="BS54" s="26" t="str">
        <f t="shared" si="29"/>
        <v/>
      </c>
      <c r="BT54" s="26" t="str">
        <f t="shared" si="29"/>
        <v/>
      </c>
      <c r="BU54" s="26" t="str">
        <f t="shared" si="29"/>
        <v/>
      </c>
      <c r="BV54" s="26" t="str">
        <f t="shared" si="34"/>
        <v/>
      </c>
      <c r="BW54" s="26" t="str">
        <f t="shared" si="34"/>
        <v/>
      </c>
      <c r="BX54" s="26" t="str">
        <f t="shared" si="34"/>
        <v/>
      </c>
      <c r="BY54" s="26" t="str">
        <f t="shared" si="34"/>
        <v/>
      </c>
      <c r="BZ54" s="26" t="str">
        <f t="shared" si="34"/>
        <v/>
      </c>
      <c r="CA54" s="26" t="str">
        <f t="shared" si="34"/>
        <v/>
      </c>
      <c r="CB54" s="26" t="str">
        <f t="shared" si="34"/>
        <v/>
      </c>
      <c r="CC54" s="26" t="str">
        <f t="shared" si="34"/>
        <v/>
      </c>
      <c r="CD54" s="94" t="str">
        <f t="shared" si="34"/>
        <v/>
      </c>
      <c r="CG54" s="29" t="str">
        <f t="shared" si="12"/>
        <v/>
      </c>
      <c r="CH54" s="30" t="str">
        <f t="shared" si="13"/>
        <v/>
      </c>
      <c r="CI54" s="30" t="str" cm="1">
        <f t="array" ref="CI54">IF(OR(CI53="",CJ53=0),"",INDEX(C$11:C$60,CL53))</f>
        <v/>
      </c>
      <c r="CJ54" s="30" t="str" cm="1">
        <f t="array" ref="CJ54">IF(OR(CJ53="",CJ53=0),"",INDEX(H$11:H$60,CL53))</f>
        <v/>
      </c>
      <c r="CK54" s="24" t="str" cm="1">
        <f t="array" ref="CK54">IF(OR(CJ53="",CJ53=0),"",INDEX(I$11:I$60,CL53))</f>
        <v/>
      </c>
      <c r="CL54" s="30" t="str" cm="1">
        <f t="array" ref="CL54">IF(OR(CI54="",CJ54=0),"",MATCH(MAX(INDEX(_xlfn._xlws.FILTER(B$11:I$60,IF(ISERR(FIND(B$11:B$60,CI54,1)),0,1)),,8)),I$11:I$60,0))</f>
        <v/>
      </c>
      <c r="CM54" s="30" t="str" cm="1">
        <f t="array" ref="CM54">IF(OR(CI54="",CJ54=0),"",INDEX(B$11:B$60,CL54))</f>
        <v/>
      </c>
      <c r="CN54" s="31" t="str">
        <f t="shared" si="14"/>
        <v>1.a -&gt; 2.b -&gt; 3.a -&gt; 4.a -&gt; 6.a -&gt; 8.b -&gt; 9.a</v>
      </c>
    </row>
    <row r="55" spans="1:1016" ht="14.4" hidden="1" customHeight="1" outlineLevel="1" x14ac:dyDescent="0.3">
      <c r="A55" s="29">
        <v>45</v>
      </c>
      <c r="B55" s="92"/>
      <c r="C55" s="92"/>
      <c r="D55" s="92"/>
      <c r="E55" s="92"/>
      <c r="F55" s="24" t="str">
        <f t="shared" si="24"/>
        <v/>
      </c>
      <c r="G55" s="24" t="str" cm="1">
        <f t="array" ref="G55">IF(ISBLANK(B55),"",SUMPRODUCT((ISNUMBER(MATCH('Risk Register'!$I$10:$I$29,B55,0)))*('Risk Register'!$T$10:$T$29)))</f>
        <v/>
      </c>
      <c r="H55" s="24" t="str" cm="1">
        <f t="array" ref="H55">IF(ISBLANK(B55),"",IF(C55="",0,MAX(INDEX(_xlfn._xlws.FILTER(B$11:I$61,IF(ISERR(FIND(B$11:B$61,C55,1)),0,1)),,8))))</f>
        <v/>
      </c>
      <c r="I55" s="24" t="str">
        <f t="shared" si="8"/>
        <v/>
      </c>
      <c r="J55" s="24" t="str">
        <f t="shared" si="9"/>
        <v/>
      </c>
      <c r="K55" s="25" t="str" cm="1">
        <f t="array" ref="K55">IF(ISBLANK(B55),"",SUM(IF(ISERR(FIND(B55,C$67:C$1066)),0,1))/1000)</f>
        <v/>
      </c>
      <c r="L55" s="122" t="str">
        <f t="shared" si="11"/>
        <v/>
      </c>
      <c r="M55" s="43" t="str">
        <f t="shared" si="32"/>
        <v/>
      </c>
      <c r="N55" s="26" t="str">
        <f t="shared" si="32"/>
        <v/>
      </c>
      <c r="O55" s="26" t="str">
        <f t="shared" si="32"/>
        <v/>
      </c>
      <c r="P55" s="26" t="str">
        <f t="shared" si="32"/>
        <v/>
      </c>
      <c r="Q55" s="26" t="str">
        <f t="shared" si="32"/>
        <v/>
      </c>
      <c r="R55" s="26" t="str">
        <f t="shared" si="32"/>
        <v/>
      </c>
      <c r="S55" s="26" t="str">
        <f t="shared" si="32"/>
        <v/>
      </c>
      <c r="T55" s="26" t="str">
        <f t="shared" si="32"/>
        <v/>
      </c>
      <c r="U55" s="26" t="str">
        <f t="shared" si="32"/>
        <v/>
      </c>
      <c r="V55" s="26" t="str">
        <f t="shared" si="32"/>
        <v/>
      </c>
      <c r="W55" s="26" t="str">
        <f t="shared" si="32"/>
        <v/>
      </c>
      <c r="X55" s="26" t="str">
        <f t="shared" si="32"/>
        <v/>
      </c>
      <c r="Y55" s="26" t="str">
        <f t="shared" si="32"/>
        <v/>
      </c>
      <c r="Z55" s="26" t="str">
        <f t="shared" si="32"/>
        <v/>
      </c>
      <c r="AA55" s="26" t="str">
        <f t="shared" si="32"/>
        <v/>
      </c>
      <c r="AB55" s="26" t="str">
        <f t="shared" si="32"/>
        <v/>
      </c>
      <c r="AC55" s="26" t="str">
        <f t="shared" si="26"/>
        <v/>
      </c>
      <c r="AD55" s="26" t="str">
        <f t="shared" si="26"/>
        <v/>
      </c>
      <c r="AE55" s="26" t="str">
        <f t="shared" si="26"/>
        <v/>
      </c>
      <c r="AF55" s="26" t="str">
        <f t="shared" si="26"/>
        <v/>
      </c>
      <c r="AG55" s="26" t="str">
        <f t="shared" si="26"/>
        <v/>
      </c>
      <c r="AH55" s="26" t="str">
        <f t="shared" si="26"/>
        <v/>
      </c>
      <c r="AI55" s="26" t="str">
        <f t="shared" si="26"/>
        <v/>
      </c>
      <c r="AJ55" s="26" t="str">
        <f t="shared" si="26"/>
        <v/>
      </c>
      <c r="AK55" s="26" t="str">
        <f t="shared" si="26"/>
        <v/>
      </c>
      <c r="AL55" s="26" t="str">
        <f t="shared" si="26"/>
        <v/>
      </c>
      <c r="AM55" s="26" t="str">
        <f t="shared" si="26"/>
        <v/>
      </c>
      <c r="AN55" s="26" t="str">
        <f t="shared" si="26"/>
        <v/>
      </c>
      <c r="AO55" s="26" t="str">
        <f t="shared" si="26"/>
        <v/>
      </c>
      <c r="AP55" s="26" t="str">
        <f t="shared" si="26"/>
        <v/>
      </c>
      <c r="AQ55" s="26" t="str">
        <f t="shared" si="26"/>
        <v/>
      </c>
      <c r="AR55" s="26" t="str">
        <f t="shared" si="33"/>
        <v/>
      </c>
      <c r="AS55" s="26" t="str">
        <f t="shared" si="33"/>
        <v/>
      </c>
      <c r="AT55" s="26" t="str">
        <f t="shared" si="33"/>
        <v/>
      </c>
      <c r="AU55" s="26" t="str">
        <f t="shared" si="33"/>
        <v/>
      </c>
      <c r="AV55" s="26" t="str">
        <f t="shared" si="33"/>
        <v/>
      </c>
      <c r="AW55" s="26" t="str">
        <f t="shared" si="33"/>
        <v/>
      </c>
      <c r="AX55" s="26" t="str">
        <f t="shared" si="33"/>
        <v/>
      </c>
      <c r="AY55" s="26" t="str">
        <f t="shared" si="33"/>
        <v/>
      </c>
      <c r="AZ55" s="26" t="str">
        <f t="shared" si="33"/>
        <v/>
      </c>
      <c r="BA55" s="26" t="str">
        <f t="shared" si="33"/>
        <v/>
      </c>
      <c r="BB55" s="26" t="str">
        <f t="shared" si="33"/>
        <v/>
      </c>
      <c r="BC55" s="26" t="str">
        <f t="shared" si="33"/>
        <v/>
      </c>
      <c r="BD55" s="26" t="str">
        <f t="shared" si="33"/>
        <v/>
      </c>
      <c r="BE55" s="26" t="str">
        <f t="shared" si="33"/>
        <v/>
      </c>
      <c r="BF55" s="26" t="str">
        <f t="shared" si="33"/>
        <v/>
      </c>
      <c r="BG55" s="26" t="str">
        <f t="shared" si="33"/>
        <v/>
      </c>
      <c r="BH55" s="26" t="str">
        <f t="shared" si="29"/>
        <v/>
      </c>
      <c r="BI55" s="26" t="str">
        <f t="shared" si="29"/>
        <v/>
      </c>
      <c r="BJ55" s="26" t="str">
        <f t="shared" si="29"/>
        <v/>
      </c>
      <c r="BK55" s="26" t="str">
        <f t="shared" si="29"/>
        <v/>
      </c>
      <c r="BL55" s="26" t="str">
        <f t="shared" si="29"/>
        <v/>
      </c>
      <c r="BM55" s="26" t="str">
        <f t="shared" si="29"/>
        <v/>
      </c>
      <c r="BN55" s="26" t="str">
        <f t="shared" si="29"/>
        <v/>
      </c>
      <c r="BO55" s="26" t="str">
        <f t="shared" si="29"/>
        <v/>
      </c>
      <c r="BP55" s="26" t="str">
        <f t="shared" si="29"/>
        <v/>
      </c>
      <c r="BQ55" s="26" t="str">
        <f t="shared" si="29"/>
        <v/>
      </c>
      <c r="BR55" s="26" t="str">
        <f t="shared" si="29"/>
        <v/>
      </c>
      <c r="BS55" s="26" t="str">
        <f t="shared" si="29"/>
        <v/>
      </c>
      <c r="BT55" s="26" t="str">
        <f t="shared" si="29"/>
        <v/>
      </c>
      <c r="BU55" s="26" t="str">
        <f t="shared" si="29"/>
        <v/>
      </c>
      <c r="BV55" s="26" t="str">
        <f t="shared" si="34"/>
        <v/>
      </c>
      <c r="BW55" s="26" t="str">
        <f t="shared" si="34"/>
        <v/>
      </c>
      <c r="BX55" s="26" t="str">
        <f t="shared" si="34"/>
        <v/>
      </c>
      <c r="BY55" s="26" t="str">
        <f t="shared" si="34"/>
        <v/>
      </c>
      <c r="BZ55" s="26" t="str">
        <f t="shared" si="34"/>
        <v/>
      </c>
      <c r="CA55" s="26" t="str">
        <f t="shared" si="34"/>
        <v/>
      </c>
      <c r="CB55" s="26" t="str">
        <f t="shared" si="34"/>
        <v/>
      </c>
      <c r="CC55" s="26" t="str">
        <f t="shared" si="34"/>
        <v/>
      </c>
      <c r="CD55" s="94" t="str">
        <f t="shared" si="34"/>
        <v/>
      </c>
      <c r="CG55" s="29" t="str">
        <f t="shared" si="12"/>
        <v/>
      </c>
      <c r="CH55" s="30" t="str">
        <f t="shared" si="13"/>
        <v/>
      </c>
      <c r="CI55" s="30" t="str" cm="1">
        <f t="array" ref="CI55">IF(OR(CI54="",CJ54=0),"",INDEX(C$11:C$60,CL54))</f>
        <v/>
      </c>
      <c r="CJ55" s="30" t="str" cm="1">
        <f t="array" ref="CJ55">IF(OR(CJ54="",CJ54=0),"",INDEX(H$11:H$60,CL54))</f>
        <v/>
      </c>
      <c r="CK55" s="24" t="str" cm="1">
        <f t="array" ref="CK55">IF(OR(CJ54="",CJ54=0),"",INDEX(I$11:I$60,CL54))</f>
        <v/>
      </c>
      <c r="CL55" s="30" t="str" cm="1">
        <f t="array" ref="CL55">IF(OR(CI55="",CJ55=0),"",MATCH(MAX(INDEX(_xlfn._xlws.FILTER(B$11:I$60,IF(ISERR(FIND(B$11:B$60,CI55,1)),0,1)),,8)),I$11:I$60,0))</f>
        <v/>
      </c>
      <c r="CM55" s="30" t="str" cm="1">
        <f t="array" ref="CM55">IF(OR(CI55="",CJ55=0),"",INDEX(B$11:B$60,CL55))</f>
        <v/>
      </c>
      <c r="CN55" s="31" t="str">
        <f t="shared" si="14"/>
        <v>1.a -&gt; 2.b -&gt; 3.a -&gt; 4.a -&gt; 6.a -&gt; 8.b -&gt; 9.a</v>
      </c>
    </row>
    <row r="56" spans="1:1016" ht="14.4" hidden="1" customHeight="1" outlineLevel="1" x14ac:dyDescent="0.3">
      <c r="A56" s="29">
        <v>46</v>
      </c>
      <c r="B56" s="92"/>
      <c r="C56" s="92"/>
      <c r="D56" s="92"/>
      <c r="E56" s="92"/>
      <c r="F56" s="24" t="str">
        <f t="shared" si="24"/>
        <v/>
      </c>
      <c r="G56" s="24" t="str" cm="1">
        <f t="array" ref="G56">IF(ISBLANK(B56),"",SUMPRODUCT((ISNUMBER(MATCH('Risk Register'!$I$10:$I$29,B56,0)))*('Risk Register'!$T$10:$T$29)))</f>
        <v/>
      </c>
      <c r="H56" s="24" t="str" cm="1">
        <f t="array" ref="H56">IF(ISBLANK(B56),"",IF(C56="",0,MAX(INDEX(_xlfn._xlws.FILTER(B$11:I$61,IF(ISERR(FIND(B$11:B$61,C56,1)),0,1)),,8))))</f>
        <v/>
      </c>
      <c r="I56" s="24" t="str">
        <f t="shared" si="8"/>
        <v/>
      </c>
      <c r="J56" s="24" t="str">
        <f t="shared" si="9"/>
        <v/>
      </c>
      <c r="K56" s="25" t="str" cm="1">
        <f t="array" ref="K56">IF(ISBLANK(B56),"",SUM(IF(ISERR(FIND(B56,C$67:C$1066)),0,1))/1000)</f>
        <v/>
      </c>
      <c r="L56" s="122" t="str">
        <f t="shared" si="11"/>
        <v/>
      </c>
      <c r="M56" s="43" t="str">
        <f t="shared" si="32"/>
        <v/>
      </c>
      <c r="N56" s="26" t="str">
        <f t="shared" si="32"/>
        <v/>
      </c>
      <c r="O56" s="26" t="str">
        <f t="shared" si="32"/>
        <v/>
      </c>
      <c r="P56" s="26" t="str">
        <f t="shared" si="32"/>
        <v/>
      </c>
      <c r="Q56" s="26" t="str">
        <f t="shared" si="32"/>
        <v/>
      </c>
      <c r="R56" s="26" t="str">
        <f t="shared" si="32"/>
        <v/>
      </c>
      <c r="S56" s="26" t="str">
        <f t="shared" si="32"/>
        <v/>
      </c>
      <c r="T56" s="26" t="str">
        <f t="shared" si="32"/>
        <v/>
      </c>
      <c r="U56" s="26" t="str">
        <f t="shared" si="32"/>
        <v/>
      </c>
      <c r="V56" s="26" t="str">
        <f t="shared" si="32"/>
        <v/>
      </c>
      <c r="W56" s="26" t="str">
        <f t="shared" si="32"/>
        <v/>
      </c>
      <c r="X56" s="26" t="str">
        <f t="shared" si="32"/>
        <v/>
      </c>
      <c r="Y56" s="26" t="str">
        <f t="shared" si="32"/>
        <v/>
      </c>
      <c r="Z56" s="26" t="str">
        <f t="shared" si="32"/>
        <v/>
      </c>
      <c r="AA56" s="26" t="str">
        <f t="shared" si="32"/>
        <v/>
      </c>
      <c r="AB56" s="26" t="str">
        <f t="shared" si="32"/>
        <v/>
      </c>
      <c r="AC56" s="26" t="str">
        <f t="shared" si="26"/>
        <v/>
      </c>
      <c r="AD56" s="26" t="str">
        <f t="shared" si="26"/>
        <v/>
      </c>
      <c r="AE56" s="26" t="str">
        <f t="shared" si="26"/>
        <v/>
      </c>
      <c r="AF56" s="26" t="str">
        <f t="shared" si="26"/>
        <v/>
      </c>
      <c r="AG56" s="26" t="str">
        <f t="shared" si="26"/>
        <v/>
      </c>
      <c r="AH56" s="26" t="str">
        <f t="shared" si="26"/>
        <v/>
      </c>
      <c r="AI56" s="26" t="str">
        <f t="shared" si="26"/>
        <v/>
      </c>
      <c r="AJ56" s="26" t="str">
        <f t="shared" si="26"/>
        <v/>
      </c>
      <c r="AK56" s="26" t="str">
        <f t="shared" si="26"/>
        <v/>
      </c>
      <c r="AL56" s="26" t="str">
        <f t="shared" si="26"/>
        <v/>
      </c>
      <c r="AM56" s="26" t="str">
        <f t="shared" si="26"/>
        <v/>
      </c>
      <c r="AN56" s="26" t="str">
        <f t="shared" si="26"/>
        <v/>
      </c>
      <c r="AO56" s="26" t="str">
        <f t="shared" si="26"/>
        <v/>
      </c>
      <c r="AP56" s="26" t="str">
        <f t="shared" si="26"/>
        <v/>
      </c>
      <c r="AQ56" s="26" t="str">
        <f t="shared" si="26"/>
        <v/>
      </c>
      <c r="AR56" s="26" t="str">
        <f t="shared" si="33"/>
        <v/>
      </c>
      <c r="AS56" s="26" t="str">
        <f t="shared" si="33"/>
        <v/>
      </c>
      <c r="AT56" s="26" t="str">
        <f t="shared" si="33"/>
        <v/>
      </c>
      <c r="AU56" s="26" t="str">
        <f t="shared" si="33"/>
        <v/>
      </c>
      <c r="AV56" s="26" t="str">
        <f t="shared" si="33"/>
        <v/>
      </c>
      <c r="AW56" s="26" t="str">
        <f t="shared" si="33"/>
        <v/>
      </c>
      <c r="AX56" s="26" t="str">
        <f t="shared" si="33"/>
        <v/>
      </c>
      <c r="AY56" s="26" t="str">
        <f t="shared" si="33"/>
        <v/>
      </c>
      <c r="AZ56" s="26" t="str">
        <f t="shared" si="33"/>
        <v/>
      </c>
      <c r="BA56" s="26" t="str">
        <f t="shared" si="33"/>
        <v/>
      </c>
      <c r="BB56" s="26" t="str">
        <f t="shared" si="33"/>
        <v/>
      </c>
      <c r="BC56" s="26" t="str">
        <f t="shared" si="33"/>
        <v/>
      </c>
      <c r="BD56" s="26" t="str">
        <f t="shared" si="33"/>
        <v/>
      </c>
      <c r="BE56" s="26" t="str">
        <f t="shared" si="33"/>
        <v/>
      </c>
      <c r="BF56" s="26" t="str">
        <f t="shared" si="33"/>
        <v/>
      </c>
      <c r="BG56" s="26" t="str">
        <f t="shared" si="33"/>
        <v/>
      </c>
      <c r="BH56" s="26" t="str">
        <f t="shared" si="29"/>
        <v/>
      </c>
      <c r="BI56" s="26" t="str">
        <f t="shared" si="29"/>
        <v/>
      </c>
      <c r="BJ56" s="26" t="str">
        <f t="shared" si="29"/>
        <v/>
      </c>
      <c r="BK56" s="26" t="str">
        <f t="shared" si="29"/>
        <v/>
      </c>
      <c r="BL56" s="26" t="str">
        <f t="shared" si="29"/>
        <v/>
      </c>
      <c r="BM56" s="26" t="str">
        <f t="shared" si="29"/>
        <v/>
      </c>
      <c r="BN56" s="26" t="str">
        <f t="shared" si="29"/>
        <v/>
      </c>
      <c r="BO56" s="26" t="str">
        <f t="shared" si="29"/>
        <v/>
      </c>
      <c r="BP56" s="26" t="str">
        <f t="shared" si="29"/>
        <v/>
      </c>
      <c r="BQ56" s="26" t="str">
        <f t="shared" si="29"/>
        <v/>
      </c>
      <c r="BR56" s="26" t="str">
        <f t="shared" si="29"/>
        <v/>
      </c>
      <c r="BS56" s="26" t="str">
        <f t="shared" si="29"/>
        <v/>
      </c>
      <c r="BT56" s="26" t="str">
        <f t="shared" si="29"/>
        <v/>
      </c>
      <c r="BU56" s="26" t="str">
        <f t="shared" si="29"/>
        <v/>
      </c>
      <c r="BV56" s="26" t="str">
        <f t="shared" si="34"/>
        <v/>
      </c>
      <c r="BW56" s="26" t="str">
        <f t="shared" si="34"/>
        <v/>
      </c>
      <c r="BX56" s="26" t="str">
        <f t="shared" si="34"/>
        <v/>
      </c>
      <c r="BY56" s="26" t="str">
        <f t="shared" si="34"/>
        <v/>
      </c>
      <c r="BZ56" s="26" t="str">
        <f t="shared" si="34"/>
        <v/>
      </c>
      <c r="CA56" s="26" t="str">
        <f t="shared" si="34"/>
        <v/>
      </c>
      <c r="CB56" s="26" t="str">
        <f t="shared" si="34"/>
        <v/>
      </c>
      <c r="CC56" s="26" t="str">
        <f t="shared" si="34"/>
        <v/>
      </c>
      <c r="CD56" s="94" t="str">
        <f t="shared" si="34"/>
        <v/>
      </c>
      <c r="CG56" s="29" t="str">
        <f t="shared" si="12"/>
        <v/>
      </c>
      <c r="CH56" s="30" t="str">
        <f t="shared" si="13"/>
        <v/>
      </c>
      <c r="CI56" s="30" t="str" cm="1">
        <f t="array" ref="CI56">IF(OR(CI55="",CJ55=0),"",INDEX(C$11:C$60,CL55))</f>
        <v/>
      </c>
      <c r="CJ56" s="30" t="str" cm="1">
        <f t="array" ref="CJ56">IF(OR(CJ55="",CJ55=0),"",INDEX(H$11:H$60,CL55))</f>
        <v/>
      </c>
      <c r="CK56" s="24" t="str" cm="1">
        <f t="array" ref="CK56">IF(OR(CJ55="",CJ55=0),"",INDEX(I$11:I$60,CL55))</f>
        <v/>
      </c>
      <c r="CL56" s="30" t="str" cm="1">
        <f t="array" ref="CL56">IF(OR(CI56="",CJ56=0),"",MATCH(MAX(INDEX(_xlfn._xlws.FILTER(B$11:I$60,IF(ISERR(FIND(B$11:B$60,CI56,1)),0,1)),,8)),I$11:I$60,0))</f>
        <v/>
      </c>
      <c r="CM56" s="30" t="str" cm="1">
        <f t="array" ref="CM56">IF(OR(CI56="",CJ56=0),"",INDEX(B$11:B$60,CL56))</f>
        <v/>
      </c>
      <c r="CN56" s="31" t="str">
        <f t="shared" si="14"/>
        <v>1.a -&gt; 2.b -&gt; 3.a -&gt; 4.a -&gt; 6.a -&gt; 8.b -&gt; 9.a</v>
      </c>
    </row>
    <row r="57" spans="1:1016" ht="14.4" hidden="1" customHeight="1" outlineLevel="1" x14ac:dyDescent="0.3">
      <c r="A57" s="29">
        <v>47</v>
      </c>
      <c r="B57" s="92"/>
      <c r="C57" s="92"/>
      <c r="D57" s="92"/>
      <c r="E57" s="92"/>
      <c r="F57" s="24" t="str">
        <f t="shared" si="24"/>
        <v/>
      </c>
      <c r="G57" s="24" t="str" cm="1">
        <f t="array" ref="G57">IF(ISBLANK(B57),"",SUMPRODUCT((ISNUMBER(MATCH('Risk Register'!$I$10:$I$29,B57,0)))*('Risk Register'!$T$10:$T$29)))</f>
        <v/>
      </c>
      <c r="H57" s="24" t="str" cm="1">
        <f t="array" ref="H57">IF(ISBLANK(B57),"",IF(C57="",0,MAX(INDEX(_xlfn._xlws.FILTER(B$11:I$61,IF(ISERR(FIND(B$11:B$61,C57,1)),0,1)),,8))))</f>
        <v/>
      </c>
      <c r="I57" s="24" t="str">
        <f t="shared" si="8"/>
        <v/>
      </c>
      <c r="J57" s="24" t="str">
        <f t="shared" si="9"/>
        <v/>
      </c>
      <c r="K57" s="25" t="str" cm="1">
        <f t="array" ref="K57">IF(ISBLANK(B57),"",SUM(IF(ISERR(FIND(B57,C$67:C$1066)),0,1))/1000)</f>
        <v/>
      </c>
      <c r="L57" s="122" t="str">
        <f t="shared" si="11"/>
        <v/>
      </c>
      <c r="M57" s="43" t="str">
        <f t="shared" si="32"/>
        <v/>
      </c>
      <c r="N57" s="26" t="str">
        <f t="shared" si="32"/>
        <v/>
      </c>
      <c r="O57" s="26" t="str">
        <f t="shared" si="32"/>
        <v/>
      </c>
      <c r="P57" s="26" t="str">
        <f t="shared" si="32"/>
        <v/>
      </c>
      <c r="Q57" s="26" t="str">
        <f t="shared" si="32"/>
        <v/>
      </c>
      <c r="R57" s="26" t="str">
        <f t="shared" si="32"/>
        <v/>
      </c>
      <c r="S57" s="26" t="str">
        <f t="shared" si="32"/>
        <v/>
      </c>
      <c r="T57" s="26" t="str">
        <f t="shared" si="32"/>
        <v/>
      </c>
      <c r="U57" s="26" t="str">
        <f t="shared" si="32"/>
        <v/>
      </c>
      <c r="V57" s="26" t="str">
        <f t="shared" si="32"/>
        <v/>
      </c>
      <c r="W57" s="26" t="str">
        <f t="shared" si="32"/>
        <v/>
      </c>
      <c r="X57" s="26" t="str">
        <f t="shared" si="32"/>
        <v/>
      </c>
      <c r="Y57" s="26" t="str">
        <f t="shared" si="32"/>
        <v/>
      </c>
      <c r="Z57" s="26" t="str">
        <f t="shared" si="32"/>
        <v/>
      </c>
      <c r="AA57" s="26" t="str">
        <f t="shared" si="32"/>
        <v/>
      </c>
      <c r="AB57" s="26" t="str">
        <f t="shared" si="32"/>
        <v/>
      </c>
      <c r="AC57" s="26" t="str">
        <f t="shared" si="26"/>
        <v/>
      </c>
      <c r="AD57" s="26" t="str">
        <f t="shared" si="26"/>
        <v/>
      </c>
      <c r="AE57" s="26" t="str">
        <f t="shared" si="26"/>
        <v/>
      </c>
      <c r="AF57" s="26" t="str">
        <f t="shared" si="26"/>
        <v/>
      </c>
      <c r="AG57" s="26" t="str">
        <f t="shared" si="26"/>
        <v/>
      </c>
      <c r="AH57" s="26" t="str">
        <f t="shared" si="26"/>
        <v/>
      </c>
      <c r="AI57" s="26" t="str">
        <f t="shared" si="26"/>
        <v/>
      </c>
      <c r="AJ57" s="26" t="str">
        <f t="shared" si="26"/>
        <v/>
      </c>
      <c r="AK57" s="26" t="str">
        <f t="shared" si="26"/>
        <v/>
      </c>
      <c r="AL57" s="26" t="str">
        <f t="shared" si="26"/>
        <v/>
      </c>
      <c r="AM57" s="26" t="str">
        <f t="shared" si="26"/>
        <v/>
      </c>
      <c r="AN57" s="26" t="str">
        <f t="shared" si="26"/>
        <v/>
      </c>
      <c r="AO57" s="26" t="str">
        <f t="shared" si="26"/>
        <v/>
      </c>
      <c r="AP57" s="26" t="str">
        <f t="shared" si="26"/>
        <v/>
      </c>
      <c r="AQ57" s="26" t="str">
        <f t="shared" si="26"/>
        <v/>
      </c>
      <c r="AR57" s="26" t="str">
        <f t="shared" si="33"/>
        <v/>
      </c>
      <c r="AS57" s="26" t="str">
        <f t="shared" si="33"/>
        <v/>
      </c>
      <c r="AT57" s="26" t="str">
        <f t="shared" si="33"/>
        <v/>
      </c>
      <c r="AU57" s="26" t="str">
        <f t="shared" si="33"/>
        <v/>
      </c>
      <c r="AV57" s="26" t="str">
        <f t="shared" si="33"/>
        <v/>
      </c>
      <c r="AW57" s="26" t="str">
        <f t="shared" si="33"/>
        <v/>
      </c>
      <c r="AX57" s="26" t="str">
        <f t="shared" si="33"/>
        <v/>
      </c>
      <c r="AY57" s="26" t="str">
        <f t="shared" si="33"/>
        <v/>
      </c>
      <c r="AZ57" s="26" t="str">
        <f t="shared" si="33"/>
        <v/>
      </c>
      <c r="BA57" s="26" t="str">
        <f t="shared" si="33"/>
        <v/>
      </c>
      <c r="BB57" s="26" t="str">
        <f t="shared" si="33"/>
        <v/>
      </c>
      <c r="BC57" s="26" t="str">
        <f t="shared" si="33"/>
        <v/>
      </c>
      <c r="BD57" s="26" t="str">
        <f t="shared" si="33"/>
        <v/>
      </c>
      <c r="BE57" s="26" t="str">
        <f t="shared" si="33"/>
        <v/>
      </c>
      <c r="BF57" s="26" t="str">
        <f t="shared" si="33"/>
        <v/>
      </c>
      <c r="BG57" s="26" t="str">
        <f t="shared" si="33"/>
        <v/>
      </c>
      <c r="BH57" s="26" t="str">
        <f t="shared" si="29"/>
        <v/>
      </c>
      <c r="BI57" s="26" t="str">
        <f t="shared" si="29"/>
        <v/>
      </c>
      <c r="BJ57" s="26" t="str">
        <f t="shared" si="29"/>
        <v/>
      </c>
      <c r="BK57" s="26" t="str">
        <f t="shared" si="29"/>
        <v/>
      </c>
      <c r="BL57" s="26" t="str">
        <f t="shared" si="29"/>
        <v/>
      </c>
      <c r="BM57" s="26" t="str">
        <f t="shared" si="29"/>
        <v/>
      </c>
      <c r="BN57" s="26" t="str">
        <f t="shared" si="29"/>
        <v/>
      </c>
      <c r="BO57" s="26" t="str">
        <f t="shared" si="29"/>
        <v/>
      </c>
      <c r="BP57" s="26" t="str">
        <f t="shared" si="29"/>
        <v/>
      </c>
      <c r="BQ57" s="26" t="str">
        <f t="shared" si="29"/>
        <v/>
      </c>
      <c r="BR57" s="26" t="str">
        <f t="shared" si="29"/>
        <v/>
      </c>
      <c r="BS57" s="26" t="str">
        <f t="shared" si="29"/>
        <v/>
      </c>
      <c r="BT57" s="26" t="str">
        <f t="shared" si="29"/>
        <v/>
      </c>
      <c r="BU57" s="26" t="str">
        <f t="shared" si="29"/>
        <v/>
      </c>
      <c r="BV57" s="26" t="str">
        <f t="shared" si="34"/>
        <v/>
      </c>
      <c r="BW57" s="26" t="str">
        <f t="shared" si="34"/>
        <v/>
      </c>
      <c r="BX57" s="26" t="str">
        <f t="shared" si="34"/>
        <v/>
      </c>
      <c r="BY57" s="26" t="str">
        <f t="shared" si="34"/>
        <v/>
      </c>
      <c r="BZ57" s="26" t="str">
        <f t="shared" si="34"/>
        <v/>
      </c>
      <c r="CA57" s="26" t="str">
        <f t="shared" si="34"/>
        <v/>
      </c>
      <c r="CB57" s="26" t="str">
        <f t="shared" si="34"/>
        <v/>
      </c>
      <c r="CC57" s="26" t="str">
        <f t="shared" si="34"/>
        <v/>
      </c>
      <c r="CD57" s="94" t="str">
        <f t="shared" si="34"/>
        <v/>
      </c>
      <c r="CG57" s="29" t="str">
        <f t="shared" si="12"/>
        <v/>
      </c>
      <c r="CH57" s="30" t="str">
        <f t="shared" si="13"/>
        <v/>
      </c>
      <c r="CI57" s="30" t="str" cm="1">
        <f t="array" ref="CI57">IF(OR(CI56="",CJ56=0),"",INDEX(C$11:C$60,CL56))</f>
        <v/>
      </c>
      <c r="CJ57" s="30" t="str" cm="1">
        <f t="array" ref="CJ57">IF(OR(CJ56="",CJ56=0),"",INDEX(H$11:H$60,CL56))</f>
        <v/>
      </c>
      <c r="CK57" s="24" t="str" cm="1">
        <f t="array" ref="CK57">IF(OR(CJ56="",CJ56=0),"",INDEX(I$11:I$60,CL56))</f>
        <v/>
      </c>
      <c r="CL57" s="30" t="str" cm="1">
        <f t="array" ref="CL57">IF(OR(CI57="",CJ57=0),"",MATCH(MAX(INDEX(_xlfn._xlws.FILTER(B$11:I$60,IF(ISERR(FIND(B$11:B$60,CI57,1)),0,1)),,8)),I$11:I$60,0))</f>
        <v/>
      </c>
      <c r="CM57" s="30" t="str" cm="1">
        <f t="array" ref="CM57">IF(OR(CI57="",CJ57=0),"",INDEX(B$11:B$60,CL57))</f>
        <v/>
      </c>
      <c r="CN57" s="31" t="str">
        <f t="shared" si="14"/>
        <v>1.a -&gt; 2.b -&gt; 3.a -&gt; 4.a -&gt; 6.a -&gt; 8.b -&gt; 9.a</v>
      </c>
    </row>
    <row r="58" spans="1:1016" ht="14.4" hidden="1" customHeight="1" outlineLevel="1" x14ac:dyDescent="0.3">
      <c r="A58" s="29">
        <v>48</v>
      </c>
      <c r="B58" s="92"/>
      <c r="C58" s="92"/>
      <c r="D58" s="92"/>
      <c r="E58" s="92"/>
      <c r="F58" s="24" t="str">
        <f t="shared" si="24"/>
        <v/>
      </c>
      <c r="G58" s="24" t="str" cm="1">
        <f t="array" ref="G58">IF(ISBLANK(B58),"",SUMPRODUCT((ISNUMBER(MATCH('Risk Register'!$I$10:$I$29,B58,0)))*('Risk Register'!$T$10:$T$29)))</f>
        <v/>
      </c>
      <c r="H58" s="24" t="str" cm="1">
        <f t="array" ref="H58">IF(ISBLANK(B58),"",IF(C58="",0,MAX(INDEX(_xlfn._xlws.FILTER(B$11:I$61,IF(ISERR(FIND(B$11:B$61,C58,1)),0,1)),,8))))</f>
        <v/>
      </c>
      <c r="I58" s="24" t="str">
        <f t="shared" si="8"/>
        <v/>
      </c>
      <c r="J58" s="24" t="str">
        <f t="shared" si="9"/>
        <v/>
      </c>
      <c r="K58" s="25" t="str" cm="1">
        <f t="array" ref="K58">IF(ISBLANK(B58),"",SUM(IF(ISERR(FIND(B58,C$67:C$1066)),0,1))/1000)</f>
        <v/>
      </c>
      <c r="L58" s="122" t="str">
        <f t="shared" si="11"/>
        <v/>
      </c>
      <c r="M58" s="43" t="str">
        <f t="shared" si="32"/>
        <v/>
      </c>
      <c r="N58" s="26" t="str">
        <f t="shared" si="32"/>
        <v/>
      </c>
      <c r="O58" s="26" t="str">
        <f t="shared" si="32"/>
        <v/>
      </c>
      <c r="P58" s="26" t="str">
        <f t="shared" si="32"/>
        <v/>
      </c>
      <c r="Q58" s="26" t="str">
        <f t="shared" si="32"/>
        <v/>
      </c>
      <c r="R58" s="26" t="str">
        <f t="shared" si="32"/>
        <v/>
      </c>
      <c r="S58" s="26" t="str">
        <f t="shared" si="32"/>
        <v/>
      </c>
      <c r="T58" s="26" t="str">
        <f t="shared" si="32"/>
        <v/>
      </c>
      <c r="U58" s="26" t="str">
        <f t="shared" si="32"/>
        <v/>
      </c>
      <c r="V58" s="26" t="str">
        <f t="shared" si="32"/>
        <v/>
      </c>
      <c r="W58" s="26" t="str">
        <f t="shared" si="32"/>
        <v/>
      </c>
      <c r="X58" s="26" t="str">
        <f t="shared" si="32"/>
        <v/>
      </c>
      <c r="Y58" s="26" t="str">
        <f t="shared" si="32"/>
        <v/>
      </c>
      <c r="Z58" s="26" t="str">
        <f t="shared" si="32"/>
        <v/>
      </c>
      <c r="AA58" s="26" t="str">
        <f t="shared" si="32"/>
        <v/>
      </c>
      <c r="AB58" s="26" t="str">
        <f t="shared" si="32"/>
        <v/>
      </c>
      <c r="AC58" s="26" t="str">
        <f t="shared" si="26"/>
        <v/>
      </c>
      <c r="AD58" s="26" t="str">
        <f t="shared" si="26"/>
        <v/>
      </c>
      <c r="AE58" s="26" t="str">
        <f t="shared" si="26"/>
        <v/>
      </c>
      <c r="AF58" s="26" t="str">
        <f t="shared" si="26"/>
        <v/>
      </c>
      <c r="AG58" s="26" t="str">
        <f t="shared" si="26"/>
        <v/>
      </c>
      <c r="AH58" s="26" t="str">
        <f t="shared" si="26"/>
        <v/>
      </c>
      <c r="AI58" s="26" t="str">
        <f t="shared" si="26"/>
        <v/>
      </c>
      <c r="AJ58" s="26" t="str">
        <f t="shared" si="26"/>
        <v/>
      </c>
      <c r="AK58" s="26" t="str">
        <f t="shared" si="26"/>
        <v/>
      </c>
      <c r="AL58" s="26" t="str">
        <f t="shared" si="26"/>
        <v/>
      </c>
      <c r="AM58" s="26" t="str">
        <f t="shared" si="26"/>
        <v/>
      </c>
      <c r="AN58" s="26" t="str">
        <f t="shared" si="26"/>
        <v/>
      </c>
      <c r="AO58" s="26" t="str">
        <f t="shared" si="26"/>
        <v/>
      </c>
      <c r="AP58" s="26" t="str">
        <f t="shared" si="26"/>
        <v/>
      </c>
      <c r="AQ58" s="26" t="str">
        <f t="shared" si="26"/>
        <v/>
      </c>
      <c r="AR58" s="26" t="str">
        <f t="shared" si="33"/>
        <v/>
      </c>
      <c r="AS58" s="26" t="str">
        <f t="shared" si="33"/>
        <v/>
      </c>
      <c r="AT58" s="26" t="str">
        <f t="shared" si="33"/>
        <v/>
      </c>
      <c r="AU58" s="26" t="str">
        <f t="shared" si="33"/>
        <v/>
      </c>
      <c r="AV58" s="26" t="str">
        <f t="shared" si="33"/>
        <v/>
      </c>
      <c r="AW58" s="26" t="str">
        <f t="shared" si="33"/>
        <v/>
      </c>
      <c r="AX58" s="26" t="str">
        <f t="shared" si="33"/>
        <v/>
      </c>
      <c r="AY58" s="26" t="str">
        <f t="shared" si="33"/>
        <v/>
      </c>
      <c r="AZ58" s="26" t="str">
        <f t="shared" si="33"/>
        <v/>
      </c>
      <c r="BA58" s="26" t="str">
        <f t="shared" si="33"/>
        <v/>
      </c>
      <c r="BB58" s="26" t="str">
        <f t="shared" si="33"/>
        <v/>
      </c>
      <c r="BC58" s="26" t="str">
        <f t="shared" si="33"/>
        <v/>
      </c>
      <c r="BD58" s="26" t="str">
        <f t="shared" si="33"/>
        <v/>
      </c>
      <c r="BE58" s="26" t="str">
        <f t="shared" si="33"/>
        <v/>
      </c>
      <c r="BF58" s="26" t="str">
        <f t="shared" si="33"/>
        <v/>
      </c>
      <c r="BG58" s="26" t="str">
        <f t="shared" si="33"/>
        <v/>
      </c>
      <c r="BH58" s="26" t="str">
        <f t="shared" si="29"/>
        <v/>
      </c>
      <c r="BI58" s="26" t="str">
        <f t="shared" si="29"/>
        <v/>
      </c>
      <c r="BJ58" s="26" t="str">
        <f t="shared" si="29"/>
        <v/>
      </c>
      <c r="BK58" s="26" t="str">
        <f t="shared" si="29"/>
        <v/>
      </c>
      <c r="BL58" s="26" t="str">
        <f t="shared" si="29"/>
        <v/>
      </c>
      <c r="BM58" s="26" t="str">
        <f t="shared" si="29"/>
        <v/>
      </c>
      <c r="BN58" s="26" t="str">
        <f t="shared" si="29"/>
        <v/>
      </c>
      <c r="BO58" s="26" t="str">
        <f t="shared" si="29"/>
        <v/>
      </c>
      <c r="BP58" s="26" t="str">
        <f t="shared" si="29"/>
        <v/>
      </c>
      <c r="BQ58" s="26" t="str">
        <f t="shared" si="29"/>
        <v/>
      </c>
      <c r="BR58" s="26" t="str">
        <f t="shared" si="29"/>
        <v/>
      </c>
      <c r="BS58" s="26" t="str">
        <f t="shared" si="29"/>
        <v/>
      </c>
      <c r="BT58" s="26" t="str">
        <f t="shared" si="29"/>
        <v/>
      </c>
      <c r="BU58" s="26" t="str">
        <f t="shared" si="29"/>
        <v/>
      </c>
      <c r="BV58" s="26" t="str">
        <f t="shared" si="34"/>
        <v/>
      </c>
      <c r="BW58" s="26" t="str">
        <f t="shared" si="34"/>
        <v/>
      </c>
      <c r="BX58" s="26" t="str">
        <f t="shared" si="34"/>
        <v/>
      </c>
      <c r="BY58" s="26" t="str">
        <f t="shared" si="34"/>
        <v/>
      </c>
      <c r="BZ58" s="26" t="str">
        <f t="shared" si="34"/>
        <v/>
      </c>
      <c r="CA58" s="26" t="str">
        <f t="shared" si="34"/>
        <v/>
      </c>
      <c r="CB58" s="26" t="str">
        <f t="shared" si="34"/>
        <v/>
      </c>
      <c r="CC58" s="26" t="str">
        <f t="shared" si="34"/>
        <v/>
      </c>
      <c r="CD58" s="94" t="str">
        <f t="shared" si="34"/>
        <v/>
      </c>
      <c r="CG58" s="29" t="str">
        <f t="shared" si="12"/>
        <v/>
      </c>
      <c r="CH58" s="30" t="str">
        <f t="shared" si="13"/>
        <v/>
      </c>
      <c r="CI58" s="30" t="str" cm="1">
        <f t="array" ref="CI58">IF(OR(CI57="",CJ57=0),"",INDEX(C$11:C$60,CL57))</f>
        <v/>
      </c>
      <c r="CJ58" s="30" t="str" cm="1">
        <f t="array" ref="CJ58">IF(OR(CJ57="",CJ57=0),"",INDEX(H$11:H$60,CL57))</f>
        <v/>
      </c>
      <c r="CK58" s="24" t="str" cm="1">
        <f t="array" ref="CK58">IF(OR(CJ57="",CJ57=0),"",INDEX(I$11:I$60,CL57))</f>
        <v/>
      </c>
      <c r="CL58" s="30" t="str" cm="1">
        <f t="array" ref="CL58">IF(OR(CI58="",CJ58=0),"",MATCH(MAX(INDEX(_xlfn._xlws.FILTER(B$11:I$60,IF(ISERR(FIND(B$11:B$60,CI58,1)),0,1)),,8)),I$11:I$60,0))</f>
        <v/>
      </c>
      <c r="CM58" s="30" t="str" cm="1">
        <f t="array" ref="CM58">IF(OR(CI58="",CJ58=0),"",INDEX(B$11:B$60,CL58))</f>
        <v/>
      </c>
      <c r="CN58" s="31" t="str">
        <f t="shared" si="14"/>
        <v>1.a -&gt; 2.b -&gt; 3.a -&gt; 4.a -&gt; 6.a -&gt; 8.b -&gt; 9.a</v>
      </c>
    </row>
    <row r="59" spans="1:1016" ht="14.4" hidden="1" customHeight="1" outlineLevel="1" x14ac:dyDescent="0.3">
      <c r="A59" s="29">
        <v>49</v>
      </c>
      <c r="B59" s="92"/>
      <c r="C59" s="92"/>
      <c r="D59" s="92"/>
      <c r="E59" s="92"/>
      <c r="F59" s="24" t="str">
        <f t="shared" si="24"/>
        <v/>
      </c>
      <c r="G59" s="24" t="str" cm="1">
        <f t="array" ref="G59">IF(ISBLANK(B59),"",SUMPRODUCT((ISNUMBER(MATCH('Risk Register'!$I$10:$I$29,B59,0)))*('Risk Register'!$T$10:$T$29)))</f>
        <v/>
      </c>
      <c r="H59" s="24" t="str" cm="1">
        <f t="array" ref="H59">IF(ISBLANK(B59),"",IF(C59="",0,MAX(INDEX(_xlfn._xlws.FILTER(B$11:I$61,IF(ISERR(FIND(B$11:B$61,C59,1)),0,1)),,8))))</f>
        <v/>
      </c>
      <c r="I59" s="24" t="str">
        <f t="shared" si="8"/>
        <v/>
      </c>
      <c r="J59" s="24" t="str">
        <f t="shared" si="9"/>
        <v/>
      </c>
      <c r="K59" s="25" t="str" cm="1">
        <f t="array" ref="K59">IF(ISBLANK(B59),"",SUM(IF(ISERR(FIND(B59,C$67:C$1066)),0,1))/1000)</f>
        <v/>
      </c>
      <c r="L59" s="122" t="str">
        <f t="shared" si="11"/>
        <v/>
      </c>
      <c r="M59" s="43" t="str">
        <f t="shared" si="32"/>
        <v/>
      </c>
      <c r="N59" s="26" t="str">
        <f t="shared" si="32"/>
        <v/>
      </c>
      <c r="O59" s="26" t="str">
        <f t="shared" si="32"/>
        <v/>
      </c>
      <c r="P59" s="26" t="str">
        <f t="shared" si="32"/>
        <v/>
      </c>
      <c r="Q59" s="26" t="str">
        <f t="shared" si="32"/>
        <v/>
      </c>
      <c r="R59" s="26" t="str">
        <f t="shared" si="32"/>
        <v/>
      </c>
      <c r="S59" s="26" t="str">
        <f t="shared" si="32"/>
        <v/>
      </c>
      <c r="T59" s="26" t="str">
        <f t="shared" si="32"/>
        <v/>
      </c>
      <c r="U59" s="26" t="str">
        <f t="shared" si="32"/>
        <v/>
      </c>
      <c r="V59" s="26" t="str">
        <f t="shared" si="32"/>
        <v/>
      </c>
      <c r="W59" s="26" t="str">
        <f t="shared" si="32"/>
        <v/>
      </c>
      <c r="X59" s="26" t="str">
        <f t="shared" si="32"/>
        <v/>
      </c>
      <c r="Y59" s="26" t="str">
        <f t="shared" si="32"/>
        <v/>
      </c>
      <c r="Z59" s="26" t="str">
        <f t="shared" si="32"/>
        <v/>
      </c>
      <c r="AA59" s="26" t="str">
        <f t="shared" si="32"/>
        <v/>
      </c>
      <c r="AB59" s="26" t="str">
        <f t="shared" si="32"/>
        <v/>
      </c>
      <c r="AC59" s="26" t="str">
        <f t="shared" si="26"/>
        <v/>
      </c>
      <c r="AD59" s="26" t="str">
        <f t="shared" si="26"/>
        <v/>
      </c>
      <c r="AE59" s="26" t="str">
        <f t="shared" si="26"/>
        <v/>
      </c>
      <c r="AF59" s="26" t="str">
        <f t="shared" si="26"/>
        <v/>
      </c>
      <c r="AG59" s="26" t="str">
        <f t="shared" si="26"/>
        <v/>
      </c>
      <c r="AH59" s="26" t="str">
        <f t="shared" si="26"/>
        <v/>
      </c>
      <c r="AI59" s="26" t="str">
        <f t="shared" si="26"/>
        <v/>
      </c>
      <c r="AJ59" s="26" t="str">
        <f t="shared" si="26"/>
        <v/>
      </c>
      <c r="AK59" s="26" t="str">
        <f t="shared" si="26"/>
        <v/>
      </c>
      <c r="AL59" s="26" t="str">
        <f t="shared" si="26"/>
        <v/>
      </c>
      <c r="AM59" s="26" t="str">
        <f t="shared" si="26"/>
        <v/>
      </c>
      <c r="AN59" s="26" t="str">
        <f t="shared" si="26"/>
        <v/>
      </c>
      <c r="AO59" s="26" t="str">
        <f t="shared" si="26"/>
        <v/>
      </c>
      <c r="AP59" s="26" t="str">
        <f t="shared" si="26"/>
        <v/>
      </c>
      <c r="AQ59" s="26" t="str">
        <f t="shared" si="26"/>
        <v/>
      </c>
      <c r="AR59" s="26" t="str">
        <f t="shared" si="33"/>
        <v/>
      </c>
      <c r="AS59" s="26" t="str">
        <f t="shared" si="33"/>
        <v/>
      </c>
      <c r="AT59" s="26" t="str">
        <f t="shared" si="33"/>
        <v/>
      </c>
      <c r="AU59" s="26" t="str">
        <f t="shared" si="33"/>
        <v/>
      </c>
      <c r="AV59" s="26" t="str">
        <f t="shared" si="33"/>
        <v/>
      </c>
      <c r="AW59" s="26" t="str">
        <f t="shared" si="33"/>
        <v/>
      </c>
      <c r="AX59" s="26" t="str">
        <f t="shared" si="33"/>
        <v/>
      </c>
      <c r="AY59" s="26" t="str">
        <f t="shared" si="33"/>
        <v/>
      </c>
      <c r="AZ59" s="26" t="str">
        <f t="shared" si="33"/>
        <v/>
      </c>
      <c r="BA59" s="26" t="str">
        <f t="shared" si="33"/>
        <v/>
      </c>
      <c r="BB59" s="26" t="str">
        <f t="shared" si="33"/>
        <v/>
      </c>
      <c r="BC59" s="26" t="str">
        <f t="shared" si="33"/>
        <v/>
      </c>
      <c r="BD59" s="26" t="str">
        <f t="shared" si="33"/>
        <v/>
      </c>
      <c r="BE59" s="26" t="str">
        <f t="shared" si="33"/>
        <v/>
      </c>
      <c r="BF59" s="26" t="str">
        <f t="shared" si="33"/>
        <v/>
      </c>
      <c r="BG59" s="26" t="str">
        <f t="shared" si="33"/>
        <v/>
      </c>
      <c r="BH59" s="26" t="str">
        <f t="shared" si="29"/>
        <v/>
      </c>
      <c r="BI59" s="26" t="str">
        <f t="shared" si="29"/>
        <v/>
      </c>
      <c r="BJ59" s="26" t="str">
        <f t="shared" si="29"/>
        <v/>
      </c>
      <c r="BK59" s="26" t="str">
        <f t="shared" si="29"/>
        <v/>
      </c>
      <c r="BL59" s="26" t="str">
        <f t="shared" si="29"/>
        <v/>
      </c>
      <c r="BM59" s="26" t="str">
        <f t="shared" si="29"/>
        <v/>
      </c>
      <c r="BN59" s="26" t="str">
        <f t="shared" si="29"/>
        <v/>
      </c>
      <c r="BO59" s="26" t="str">
        <f t="shared" si="29"/>
        <v/>
      </c>
      <c r="BP59" s="26" t="str">
        <f t="shared" si="29"/>
        <v/>
      </c>
      <c r="BQ59" s="26" t="str">
        <f t="shared" si="29"/>
        <v/>
      </c>
      <c r="BR59" s="26" t="str">
        <f t="shared" si="29"/>
        <v/>
      </c>
      <c r="BS59" s="26" t="str">
        <f t="shared" si="29"/>
        <v/>
      </c>
      <c r="BT59" s="26" t="str">
        <f t="shared" si="29"/>
        <v/>
      </c>
      <c r="BU59" s="26" t="str">
        <f t="shared" si="29"/>
        <v/>
      </c>
      <c r="BV59" s="26" t="str">
        <f t="shared" si="34"/>
        <v/>
      </c>
      <c r="BW59" s="26" t="str">
        <f t="shared" si="34"/>
        <v/>
      </c>
      <c r="BX59" s="26" t="str">
        <f t="shared" si="34"/>
        <v/>
      </c>
      <c r="BY59" s="26" t="str">
        <f t="shared" si="34"/>
        <v/>
      </c>
      <c r="BZ59" s="26" t="str">
        <f t="shared" si="34"/>
        <v/>
      </c>
      <c r="CA59" s="26" t="str">
        <f t="shared" si="34"/>
        <v/>
      </c>
      <c r="CB59" s="26" t="str">
        <f t="shared" si="34"/>
        <v/>
      </c>
      <c r="CC59" s="26" t="str">
        <f t="shared" si="34"/>
        <v/>
      </c>
      <c r="CD59" s="94" t="str">
        <f t="shared" si="34"/>
        <v/>
      </c>
      <c r="CG59" s="29" t="str">
        <f t="shared" si="12"/>
        <v/>
      </c>
      <c r="CH59" s="30" t="str">
        <f t="shared" si="13"/>
        <v/>
      </c>
      <c r="CI59" s="30" t="str" cm="1">
        <f t="array" ref="CI59">IF(OR(CI58="",CJ58=0),"",INDEX(C$11:C$60,CL58))</f>
        <v/>
      </c>
      <c r="CJ59" s="30" t="str" cm="1">
        <f t="array" ref="CJ59">IF(OR(CJ58="",CJ58=0),"",INDEX(H$11:H$60,CL58))</f>
        <v/>
      </c>
      <c r="CK59" s="24" t="str" cm="1">
        <f t="array" ref="CK59">IF(OR(CJ58="",CJ58=0),"",INDEX(I$11:I$60,CL58))</f>
        <v/>
      </c>
      <c r="CL59" s="30" t="str" cm="1">
        <f t="array" ref="CL59">IF(OR(CI59="",CJ59=0),"",MATCH(MAX(INDEX(_xlfn._xlws.FILTER(B$11:I$60,IF(ISERR(FIND(B$11:B$60,CI59,1)),0,1)),,8)),I$11:I$60,0))</f>
        <v/>
      </c>
      <c r="CM59" s="30" t="str" cm="1">
        <f t="array" ref="CM59">IF(OR(CI59="",CJ59=0),"",INDEX(B$11:B$60,CL59))</f>
        <v/>
      </c>
      <c r="CN59" s="31" t="str">
        <f t="shared" si="14"/>
        <v>1.a -&gt; 2.b -&gt; 3.a -&gt; 4.a -&gt; 6.a -&gt; 8.b -&gt; 9.a</v>
      </c>
    </row>
    <row r="60" spans="1:1016" customFormat="1" ht="15" hidden="1" customHeight="1" outlineLevel="1" thickBot="1" x14ac:dyDescent="0.35">
      <c r="A60" s="29">
        <v>50</v>
      </c>
      <c r="B60" s="92"/>
      <c r="C60" s="92"/>
      <c r="D60" s="92"/>
      <c r="E60" s="92"/>
      <c r="F60" s="24" t="str">
        <f t="shared" si="24"/>
        <v/>
      </c>
      <c r="G60" s="24" t="str" cm="1">
        <f t="array" ref="G60">IF(ISBLANK(B60),"",SUMPRODUCT((ISNUMBER(MATCH('Risk Register'!$I$10:$I$29,B60,0)))*('Risk Register'!$T$10:$T$29)))</f>
        <v/>
      </c>
      <c r="H60" s="24" t="str" cm="1">
        <f t="array" ref="H60">IF(ISBLANK(B60),"",IF(C60="",0,MAX(INDEX(_xlfn._xlws.FILTER(B$11:I$61,IF(ISERR(FIND(B$11:B$61,C60,1)),0,1)),,8))))</f>
        <v/>
      </c>
      <c r="I60" s="24" t="str">
        <f t="shared" si="8"/>
        <v/>
      </c>
      <c r="J60" s="24" t="str">
        <f t="shared" si="9"/>
        <v/>
      </c>
      <c r="K60" s="25" t="str" cm="1">
        <f t="array" ref="K60">IF(ISBLANK(B60),"",SUM(IF(ISERR(FIND(B60,C$67:C$1066)),0,1))/1000)</f>
        <v/>
      </c>
      <c r="L60" s="122" t="str">
        <f t="shared" si="11"/>
        <v/>
      </c>
      <c r="M60" s="43" t="str">
        <f t="shared" si="32"/>
        <v/>
      </c>
      <c r="N60" s="26" t="str">
        <f t="shared" si="32"/>
        <v/>
      </c>
      <c r="O60" s="26" t="str">
        <f t="shared" si="32"/>
        <v/>
      </c>
      <c r="P60" s="26" t="str">
        <f t="shared" si="32"/>
        <v/>
      </c>
      <c r="Q60" s="26" t="str">
        <f t="shared" si="32"/>
        <v/>
      </c>
      <c r="R60" s="26" t="str">
        <f t="shared" si="32"/>
        <v/>
      </c>
      <c r="S60" s="26" t="str">
        <f t="shared" si="32"/>
        <v/>
      </c>
      <c r="T60" s="26" t="str">
        <f t="shared" si="32"/>
        <v/>
      </c>
      <c r="U60" s="26" t="str">
        <f t="shared" si="32"/>
        <v/>
      </c>
      <c r="V60" s="26" t="str">
        <f t="shared" si="32"/>
        <v/>
      </c>
      <c r="W60" s="26" t="str">
        <f t="shared" si="32"/>
        <v/>
      </c>
      <c r="X60" s="26" t="str">
        <f t="shared" si="32"/>
        <v/>
      </c>
      <c r="Y60" s="26" t="str">
        <f t="shared" si="32"/>
        <v/>
      </c>
      <c r="Z60" s="26" t="str">
        <f t="shared" si="32"/>
        <v/>
      </c>
      <c r="AA60" s="26" t="str">
        <f t="shared" si="32"/>
        <v/>
      </c>
      <c r="AB60" s="26" t="str">
        <f t="shared" si="32"/>
        <v/>
      </c>
      <c r="AC60" s="26" t="str">
        <f t="shared" si="26"/>
        <v/>
      </c>
      <c r="AD60" s="26" t="str">
        <f t="shared" si="26"/>
        <v/>
      </c>
      <c r="AE60" s="26" t="str">
        <f t="shared" si="26"/>
        <v/>
      </c>
      <c r="AF60" s="26" t="str">
        <f t="shared" si="26"/>
        <v/>
      </c>
      <c r="AG60" s="26" t="str">
        <f t="shared" si="26"/>
        <v/>
      </c>
      <c r="AH60" s="26" t="str">
        <f t="shared" si="26"/>
        <v/>
      </c>
      <c r="AI60" s="26" t="str">
        <f t="shared" si="26"/>
        <v/>
      </c>
      <c r="AJ60" s="26" t="str">
        <f t="shared" si="26"/>
        <v/>
      </c>
      <c r="AK60" s="26" t="str">
        <f t="shared" si="26"/>
        <v/>
      </c>
      <c r="AL60" s="26" t="str">
        <f t="shared" si="26"/>
        <v/>
      </c>
      <c r="AM60" s="26" t="str">
        <f t="shared" si="26"/>
        <v/>
      </c>
      <c r="AN60" s="26" t="str">
        <f t="shared" si="26"/>
        <v/>
      </c>
      <c r="AO60" s="26" t="str">
        <f t="shared" si="26"/>
        <v/>
      </c>
      <c r="AP60" s="26" t="str">
        <f t="shared" si="26"/>
        <v/>
      </c>
      <c r="AQ60" s="26" t="str">
        <f t="shared" si="26"/>
        <v/>
      </c>
      <c r="AR60" s="26" t="str">
        <f t="shared" si="33"/>
        <v/>
      </c>
      <c r="AS60" s="26" t="str">
        <f t="shared" si="33"/>
        <v/>
      </c>
      <c r="AT60" s="26" t="str">
        <f t="shared" si="33"/>
        <v/>
      </c>
      <c r="AU60" s="26" t="str">
        <f t="shared" si="33"/>
        <v/>
      </c>
      <c r="AV60" s="26" t="str">
        <f t="shared" si="33"/>
        <v/>
      </c>
      <c r="AW60" s="26" t="str">
        <f t="shared" si="33"/>
        <v/>
      </c>
      <c r="AX60" s="26" t="str">
        <f t="shared" si="33"/>
        <v/>
      </c>
      <c r="AY60" s="26" t="str">
        <f t="shared" si="33"/>
        <v/>
      </c>
      <c r="AZ60" s="26" t="str">
        <f t="shared" si="33"/>
        <v/>
      </c>
      <c r="BA60" s="26" t="str">
        <f t="shared" si="33"/>
        <v/>
      </c>
      <c r="BB60" s="26" t="str">
        <f t="shared" si="33"/>
        <v/>
      </c>
      <c r="BC60" s="26" t="str">
        <f t="shared" si="33"/>
        <v/>
      </c>
      <c r="BD60" s="26" t="str">
        <f t="shared" si="33"/>
        <v/>
      </c>
      <c r="BE60" s="26" t="str">
        <f t="shared" si="33"/>
        <v/>
      </c>
      <c r="BF60" s="26" t="str">
        <f t="shared" si="33"/>
        <v/>
      </c>
      <c r="BG60" s="26" t="str">
        <f t="shared" si="33"/>
        <v/>
      </c>
      <c r="BH60" s="26" t="str">
        <f t="shared" si="29"/>
        <v/>
      </c>
      <c r="BI60" s="26" t="str">
        <f t="shared" si="29"/>
        <v/>
      </c>
      <c r="BJ60" s="26" t="str">
        <f t="shared" si="29"/>
        <v/>
      </c>
      <c r="BK60" s="26" t="str">
        <f t="shared" si="29"/>
        <v/>
      </c>
      <c r="BL60" s="26" t="str">
        <f t="shared" si="29"/>
        <v/>
      </c>
      <c r="BM60" s="26" t="str">
        <f t="shared" si="29"/>
        <v/>
      </c>
      <c r="BN60" s="26" t="str">
        <f t="shared" si="29"/>
        <v/>
      </c>
      <c r="BO60" s="26" t="str">
        <f t="shared" si="29"/>
        <v/>
      </c>
      <c r="BP60" s="26" t="str">
        <f t="shared" si="29"/>
        <v/>
      </c>
      <c r="BQ60" s="26" t="str">
        <f t="shared" si="29"/>
        <v/>
      </c>
      <c r="BR60" s="26" t="str">
        <f t="shared" si="29"/>
        <v/>
      </c>
      <c r="BS60" s="26" t="str">
        <f t="shared" si="29"/>
        <v/>
      </c>
      <c r="BT60" s="26" t="str">
        <f t="shared" si="29"/>
        <v/>
      </c>
      <c r="BU60" s="26" t="str">
        <f t="shared" si="29"/>
        <v/>
      </c>
      <c r="BV60" s="26" t="str">
        <f t="shared" si="34"/>
        <v/>
      </c>
      <c r="BW60" s="26" t="str">
        <f t="shared" si="34"/>
        <v/>
      </c>
      <c r="BX60" s="26" t="str">
        <f t="shared" si="34"/>
        <v/>
      </c>
      <c r="BY60" s="26" t="str">
        <f t="shared" si="34"/>
        <v/>
      </c>
      <c r="BZ60" s="26" t="str">
        <f t="shared" si="34"/>
        <v/>
      </c>
      <c r="CA60" s="26" t="str">
        <f t="shared" si="34"/>
        <v/>
      </c>
      <c r="CB60" s="26" t="str">
        <f t="shared" si="34"/>
        <v/>
      </c>
      <c r="CC60" s="26" t="str">
        <f t="shared" si="34"/>
        <v/>
      </c>
      <c r="CD60" s="94" t="str">
        <f t="shared" si="34"/>
        <v/>
      </c>
      <c r="CE60" s="22"/>
      <c r="CF60" s="22"/>
      <c r="CG60" s="29" t="str">
        <f t="shared" si="12"/>
        <v/>
      </c>
      <c r="CH60" s="30" t="str">
        <f t="shared" si="13"/>
        <v/>
      </c>
      <c r="CI60" s="30" t="str" cm="1">
        <f t="array" ref="CI60">IF(OR(CI59="",CJ59=0),"",INDEX(C$11:C$60,CL59))</f>
        <v/>
      </c>
      <c r="CJ60" s="30" t="str" cm="1">
        <f t="array" ref="CJ60">IF(OR(CJ59="",CJ59=0),"",INDEX(H$11:H$60,CL59))</f>
        <v/>
      </c>
      <c r="CK60" s="24" t="str" cm="1">
        <f t="array" ref="CK60">IF(OR(CJ59="",CJ59=0),"",INDEX(I$11:I$60,CL59))</f>
        <v/>
      </c>
      <c r="CL60" s="30" t="str" cm="1">
        <f t="array" ref="CL60">IF(OR(CI60="",CJ60=0),"",MATCH(MAX(INDEX(_xlfn._xlws.FILTER(B$11:I$60,IF(ISERR(FIND(B$11:B$60,CI60,1)),0,1)),,8)),I$11:I$60,0))</f>
        <v/>
      </c>
      <c r="CM60" s="30" t="str" cm="1">
        <f t="array" ref="CM60">IF(OR(CI60="",CJ60=0),"",INDEX(B$11:B$60,CL60))</f>
        <v/>
      </c>
      <c r="CN60" s="31" t="str">
        <f t="shared" si="14"/>
        <v>1.a -&gt; 2.b -&gt; 3.a -&gt; 4.a -&gt; 6.a -&gt; 8.b -&gt; 9.a</v>
      </c>
    </row>
    <row r="61" spans="1:1016" customFormat="1" collapsed="1" x14ac:dyDescent="0.3">
      <c r="A61" s="213" t="s">
        <v>53</v>
      </c>
      <c r="B61" s="213"/>
      <c r="C61" s="213"/>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95"/>
      <c r="AL61" s="95"/>
      <c r="AM61" s="95"/>
      <c r="AN61" s="95"/>
      <c r="AO61" s="95"/>
      <c r="AP61" s="95"/>
      <c r="AQ61" s="95"/>
      <c r="AR61" s="95"/>
      <c r="AS61" s="95"/>
      <c r="AT61" s="95"/>
      <c r="AU61" s="95"/>
      <c r="AV61" s="95"/>
      <c r="AW61" s="95"/>
      <c r="AX61" s="95"/>
      <c r="AY61" s="95"/>
      <c r="AZ61" s="95"/>
      <c r="BA61" s="95"/>
      <c r="BB61" s="95"/>
      <c r="BC61" s="95"/>
      <c r="BD61" s="95"/>
      <c r="BE61" s="95"/>
      <c r="BF61" s="95"/>
      <c r="BG61" s="95"/>
      <c r="BH61" s="95"/>
      <c r="BI61" s="95"/>
      <c r="BJ61" s="95"/>
      <c r="BK61" s="95"/>
      <c r="BL61" s="95"/>
      <c r="BM61" s="95"/>
      <c r="BN61" s="95"/>
      <c r="BO61" s="95"/>
      <c r="BP61" s="95"/>
      <c r="BQ61" s="95"/>
      <c r="BR61" s="95"/>
      <c r="BS61" s="95"/>
      <c r="BT61" s="95"/>
      <c r="BU61" s="95"/>
      <c r="BV61" s="95"/>
      <c r="BW61" s="95"/>
      <c r="BX61" s="95"/>
      <c r="BY61" s="95"/>
      <c r="BZ61" s="95"/>
      <c r="CA61" s="95"/>
      <c r="CB61" s="95"/>
      <c r="CC61" s="95"/>
      <c r="CD61" s="95"/>
      <c r="CE61" s="22"/>
      <c r="CF61" s="22"/>
      <c r="CG61" s="95"/>
      <c r="CH61" s="95"/>
      <c r="CI61" s="95"/>
      <c r="CJ61" s="95"/>
      <c r="CK61" s="95"/>
      <c r="CL61" s="95"/>
      <c r="CM61" s="95"/>
      <c r="CN61" s="95"/>
    </row>
    <row r="62" spans="1:1016" x14ac:dyDescent="0.3">
      <c r="A62" s="75"/>
    </row>
    <row r="63" spans="1:1016" ht="15" thickBot="1" x14ac:dyDescent="0.35">
      <c r="A63" s="146"/>
      <c r="B63" s="146"/>
      <c r="C63" s="146"/>
      <c r="D63" s="146"/>
    </row>
    <row r="64" spans="1:1016" ht="24" customHeight="1" x14ac:dyDescent="0.3">
      <c r="A64" s="140" t="s">
        <v>118</v>
      </c>
      <c r="B64" s="141"/>
      <c r="C64" s="141"/>
      <c r="D64" s="141"/>
      <c r="E64" s="142"/>
      <c r="H64" s="143" t="s">
        <v>54</v>
      </c>
      <c r="I64" s="144"/>
      <c r="J64" s="145"/>
      <c r="M64" s="138" t="s">
        <v>120</v>
      </c>
      <c r="N64" s="139"/>
      <c r="O64" s="139"/>
      <c r="P64" s="139"/>
      <c r="Q64" s="139"/>
      <c r="R64" s="139"/>
      <c r="S64" s="139"/>
      <c r="T64" s="139"/>
      <c r="U64" s="139"/>
      <c r="V64" s="139"/>
      <c r="W64" s="139"/>
      <c r="X64" s="139"/>
      <c r="Y64" s="139"/>
      <c r="Z64" s="139"/>
      <c r="AA64" s="139"/>
      <c r="AB64" s="139"/>
      <c r="AC64" s="139"/>
      <c r="AD64" s="139"/>
      <c r="AE64" s="139"/>
      <c r="AF64" s="139"/>
      <c r="AG64" s="139"/>
      <c r="AH64" s="139"/>
      <c r="AI64" s="139"/>
      <c r="AJ64" s="13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c r="BX64" s="79"/>
      <c r="BY64" s="79"/>
      <c r="BZ64" s="79"/>
      <c r="CA64" s="79"/>
      <c r="CB64" s="79"/>
      <c r="CC64" s="79"/>
      <c r="CD64" s="79"/>
      <c r="CE64" s="79"/>
      <c r="CF64" s="79"/>
      <c r="CG64" s="79"/>
      <c r="CH64" s="79"/>
      <c r="CI64" s="79"/>
      <c r="CJ64" s="79"/>
      <c r="CK64" s="79"/>
      <c r="CL64" s="79"/>
      <c r="CM64" s="79"/>
      <c r="CN64" s="79"/>
      <c r="CO64" s="79"/>
      <c r="CP64" s="79"/>
      <c r="CQ64" s="79"/>
      <c r="CR64" s="79"/>
      <c r="CS64" s="79"/>
      <c r="CT64" s="79"/>
      <c r="CU64" s="79"/>
      <c r="CV64" s="79"/>
      <c r="CW64" s="79"/>
      <c r="CX64" s="79"/>
      <c r="CY64" s="79"/>
      <c r="CZ64" s="79"/>
      <c r="DA64" s="79"/>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79"/>
      <c r="EJ64" s="79"/>
      <c r="EK64" s="79"/>
      <c r="EL64" s="79"/>
      <c r="EM64" s="79"/>
      <c r="EN64" s="79"/>
      <c r="EO64" s="79"/>
      <c r="EP64" s="79"/>
      <c r="EQ64" s="79"/>
      <c r="ER64" s="79"/>
      <c r="ES64" s="79"/>
      <c r="ET64" s="79"/>
      <c r="EU64" s="79"/>
      <c r="EV64" s="79"/>
      <c r="EW64" s="79"/>
      <c r="EX64" s="79"/>
      <c r="EY64" s="79"/>
      <c r="EZ64" s="79"/>
      <c r="FA64" s="79"/>
      <c r="FB64" s="79"/>
      <c r="FC64" s="79"/>
      <c r="FD64" s="79"/>
      <c r="FE64" s="79"/>
      <c r="FF64" s="79"/>
      <c r="FG64" s="79"/>
      <c r="FH64" s="79"/>
      <c r="FI64" s="79"/>
      <c r="FJ64" s="79"/>
      <c r="FK64" s="79"/>
      <c r="FL64" s="79"/>
      <c r="FM64" s="79"/>
      <c r="FN64" s="79"/>
      <c r="FO64" s="79"/>
      <c r="FP64" s="79"/>
      <c r="FQ64" s="79"/>
      <c r="FR64" s="79"/>
      <c r="FS64" s="79"/>
      <c r="FT64" s="79"/>
      <c r="FU64" s="79"/>
      <c r="FV64" s="79"/>
      <c r="FW64" s="79"/>
      <c r="FX64" s="79"/>
      <c r="FY64" s="79"/>
      <c r="FZ64" s="79"/>
      <c r="GA64" s="79"/>
      <c r="GB64" s="79"/>
      <c r="GC64" s="79"/>
      <c r="GD64" s="79"/>
      <c r="GE64" s="79"/>
      <c r="GF64" s="79"/>
      <c r="GG64" s="79"/>
      <c r="GH64" s="79"/>
      <c r="GI64" s="79"/>
      <c r="GJ64" s="79"/>
      <c r="GK64" s="79"/>
      <c r="GL64" s="79"/>
      <c r="GM64" s="79"/>
      <c r="GN64" s="79"/>
      <c r="GO64" s="79"/>
      <c r="GP64" s="79"/>
      <c r="GQ64" s="79"/>
      <c r="GR64" s="79"/>
      <c r="GS64" s="79"/>
      <c r="GT64" s="79"/>
      <c r="GU64" s="79"/>
      <c r="GV64" s="79"/>
      <c r="GW64" s="79"/>
      <c r="GX64" s="79"/>
      <c r="GY64" s="79"/>
      <c r="GZ64" s="79"/>
      <c r="HA64" s="79"/>
      <c r="HB64" s="79"/>
      <c r="HC64" s="79"/>
      <c r="HD64" s="79"/>
      <c r="HE64" s="79"/>
      <c r="HF64" s="79"/>
      <c r="HG64" s="79"/>
      <c r="HH64" s="79"/>
      <c r="HI64" s="79"/>
      <c r="HJ64" s="79"/>
      <c r="HK64" s="79"/>
      <c r="HL64" s="79"/>
      <c r="HM64" s="79"/>
      <c r="HN64" s="79"/>
      <c r="HO64" s="79"/>
      <c r="HP64" s="79"/>
      <c r="HQ64" s="79"/>
      <c r="HR64" s="79"/>
      <c r="HS64" s="79"/>
      <c r="HT64" s="79"/>
      <c r="HU64" s="79"/>
      <c r="HV64" s="79"/>
      <c r="HW64" s="79"/>
      <c r="HX64" s="79"/>
      <c r="HY64" s="79"/>
      <c r="HZ64" s="79"/>
      <c r="IA64" s="79"/>
      <c r="IB64" s="79"/>
      <c r="IC64" s="79"/>
      <c r="ID64" s="79"/>
      <c r="IE64" s="79"/>
      <c r="IF64" s="79"/>
      <c r="IG64" s="79"/>
      <c r="IH64" s="79"/>
      <c r="II64" s="79"/>
      <c r="IJ64" s="79"/>
      <c r="IK64" s="79"/>
      <c r="IL64" s="79"/>
      <c r="IM64" s="79"/>
      <c r="IN64" s="79"/>
      <c r="IO64" s="79"/>
      <c r="IP64" s="79"/>
      <c r="IQ64" s="79"/>
      <c r="IR64" s="79"/>
      <c r="IS64" s="79"/>
      <c r="IT64" s="79"/>
      <c r="IU64" s="79"/>
      <c r="IV64" s="79"/>
      <c r="IW64" s="79"/>
      <c r="IX64" s="79"/>
      <c r="IY64" s="79"/>
      <c r="IZ64" s="79"/>
      <c r="JA64" s="79"/>
      <c r="JB64" s="79"/>
      <c r="JC64" s="79"/>
      <c r="JD64" s="79"/>
      <c r="JE64" s="79"/>
      <c r="JF64" s="79"/>
      <c r="JG64" s="79"/>
      <c r="JH64" s="79"/>
      <c r="JI64" s="79"/>
      <c r="JJ64" s="79"/>
      <c r="JK64" s="79"/>
      <c r="JL64" s="79"/>
      <c r="JM64" s="79"/>
      <c r="JN64" s="79"/>
      <c r="JO64" s="79"/>
      <c r="JP64" s="79"/>
      <c r="JQ64" s="79"/>
      <c r="JR64" s="79"/>
      <c r="JS64" s="79"/>
      <c r="JT64" s="79"/>
      <c r="JU64" s="79"/>
      <c r="JV64" s="79"/>
      <c r="JW64" s="79"/>
      <c r="JX64" s="79"/>
      <c r="JY64" s="79"/>
      <c r="JZ64" s="79"/>
      <c r="KA64" s="79"/>
      <c r="KB64" s="79"/>
      <c r="KC64" s="79"/>
      <c r="KD64" s="79"/>
      <c r="KE64" s="79"/>
      <c r="KF64" s="79"/>
      <c r="KG64" s="79"/>
      <c r="KH64" s="79"/>
      <c r="KI64" s="79"/>
      <c r="KJ64" s="79"/>
      <c r="KK64" s="79"/>
      <c r="KL64" s="79"/>
      <c r="KM64" s="79"/>
      <c r="KN64" s="79"/>
      <c r="KO64" s="79"/>
      <c r="KP64" s="79"/>
      <c r="KQ64" s="79"/>
      <c r="KR64" s="79"/>
      <c r="KS64" s="79"/>
      <c r="KT64" s="79"/>
      <c r="KU64" s="79"/>
      <c r="KV64" s="79"/>
      <c r="KW64" s="79"/>
      <c r="KX64" s="79"/>
      <c r="KY64" s="79"/>
      <c r="KZ64" s="79"/>
      <c r="LA64" s="79"/>
      <c r="LB64" s="79"/>
      <c r="LC64" s="79"/>
      <c r="LD64" s="79"/>
      <c r="LE64" s="79"/>
      <c r="LF64" s="79"/>
      <c r="LG64" s="79"/>
      <c r="LH64" s="79"/>
      <c r="LI64" s="79"/>
      <c r="LJ64" s="79"/>
      <c r="LK64" s="79"/>
      <c r="LL64" s="79"/>
      <c r="LM64" s="79"/>
      <c r="LN64" s="79"/>
      <c r="LO64" s="79"/>
      <c r="LP64" s="79"/>
      <c r="LQ64" s="79"/>
      <c r="LR64" s="79"/>
      <c r="LS64" s="79"/>
      <c r="LT64" s="79"/>
      <c r="LU64" s="79"/>
      <c r="LV64" s="79"/>
      <c r="LW64" s="79"/>
      <c r="LX64" s="79"/>
      <c r="LY64" s="79"/>
      <c r="LZ64" s="79"/>
      <c r="MA64" s="79"/>
      <c r="MB64" s="79"/>
      <c r="MC64" s="79"/>
      <c r="MD64" s="79"/>
      <c r="ME64" s="79"/>
      <c r="MF64" s="79"/>
      <c r="MG64" s="79"/>
      <c r="MH64" s="79"/>
      <c r="MI64" s="79"/>
      <c r="MJ64" s="79"/>
      <c r="MK64" s="79"/>
      <c r="ML64" s="79"/>
      <c r="MM64" s="79"/>
      <c r="MN64" s="79"/>
      <c r="MO64" s="79"/>
      <c r="MP64" s="79"/>
      <c r="MQ64" s="79"/>
      <c r="MR64" s="79"/>
      <c r="MS64" s="79"/>
      <c r="MT64" s="79"/>
      <c r="MU64" s="79"/>
      <c r="MV64" s="79"/>
      <c r="MW64" s="79"/>
      <c r="MX64" s="79"/>
      <c r="MY64" s="79"/>
      <c r="MZ64" s="79"/>
      <c r="NA64" s="79"/>
      <c r="NB64" s="79"/>
      <c r="NC64" s="79"/>
      <c r="ND64" s="79"/>
      <c r="NE64" s="79"/>
      <c r="NF64" s="79"/>
      <c r="NG64" s="79"/>
      <c r="NH64" s="79"/>
      <c r="NI64" s="79"/>
      <c r="NJ64" s="79"/>
      <c r="NK64" s="79"/>
      <c r="NL64" s="79"/>
      <c r="NM64" s="79"/>
      <c r="NN64" s="79"/>
      <c r="NO64" s="79"/>
      <c r="NP64" s="79"/>
      <c r="NQ64" s="79"/>
      <c r="NR64" s="79"/>
      <c r="NS64" s="79"/>
      <c r="NT64" s="79"/>
      <c r="NU64" s="79"/>
      <c r="NV64" s="79"/>
      <c r="NW64" s="79"/>
      <c r="NX64" s="79"/>
      <c r="NY64" s="79"/>
      <c r="NZ64" s="79"/>
      <c r="OA64" s="79"/>
      <c r="OB64" s="79"/>
      <c r="OC64" s="79"/>
      <c r="OD64" s="79"/>
      <c r="OE64" s="79"/>
      <c r="OF64" s="79"/>
      <c r="OG64" s="79"/>
      <c r="OH64" s="79"/>
      <c r="OI64" s="79"/>
      <c r="OJ64" s="79"/>
      <c r="OK64" s="79"/>
      <c r="OL64" s="79"/>
      <c r="OM64" s="79"/>
      <c r="ON64" s="79"/>
      <c r="OO64" s="79"/>
      <c r="OP64" s="79"/>
      <c r="OQ64" s="79"/>
      <c r="OR64" s="79"/>
      <c r="OS64" s="79"/>
      <c r="OT64" s="79"/>
      <c r="OU64" s="79"/>
      <c r="OV64" s="79"/>
      <c r="OW64" s="79"/>
      <c r="OX64" s="79"/>
      <c r="OY64" s="79"/>
      <c r="OZ64" s="79"/>
      <c r="PA64" s="79"/>
      <c r="PB64" s="79"/>
      <c r="PC64" s="79"/>
      <c r="PD64" s="79"/>
      <c r="PE64" s="79"/>
      <c r="PF64" s="79"/>
      <c r="PG64" s="79"/>
      <c r="PH64" s="79"/>
      <c r="PI64" s="79"/>
      <c r="PJ64" s="79"/>
      <c r="PK64" s="79"/>
      <c r="PL64" s="79"/>
      <c r="PM64" s="79"/>
      <c r="PN64" s="79"/>
      <c r="PO64" s="79"/>
      <c r="PP64" s="79"/>
      <c r="PQ64" s="79"/>
      <c r="PR64" s="79"/>
      <c r="PS64" s="79"/>
      <c r="PT64" s="79"/>
      <c r="PU64" s="79"/>
      <c r="PV64" s="79"/>
      <c r="PW64" s="79"/>
      <c r="PX64" s="79"/>
      <c r="PY64" s="79"/>
      <c r="PZ64" s="79"/>
      <c r="QA64" s="79"/>
      <c r="QB64" s="79"/>
      <c r="QC64" s="79"/>
      <c r="QD64" s="79"/>
      <c r="QE64" s="79"/>
      <c r="QF64" s="79"/>
      <c r="QG64" s="79"/>
      <c r="QH64" s="79"/>
      <c r="QI64" s="79"/>
      <c r="QJ64" s="79"/>
      <c r="QK64" s="79"/>
      <c r="QL64" s="79"/>
      <c r="QM64" s="79"/>
      <c r="QN64" s="79"/>
      <c r="QO64" s="79"/>
      <c r="QP64" s="79"/>
      <c r="QQ64" s="79"/>
      <c r="QR64" s="79"/>
      <c r="QS64" s="79"/>
      <c r="QT64" s="79"/>
      <c r="QU64" s="79"/>
      <c r="QV64" s="79"/>
      <c r="QW64" s="79"/>
      <c r="QX64" s="79"/>
      <c r="QY64" s="79"/>
      <c r="QZ64" s="79"/>
      <c r="RA64" s="79"/>
      <c r="RB64" s="79"/>
      <c r="RC64" s="79"/>
      <c r="RD64" s="79"/>
      <c r="RE64" s="79"/>
      <c r="RF64" s="79"/>
      <c r="RG64" s="79"/>
      <c r="RH64" s="79"/>
      <c r="RI64" s="79"/>
      <c r="RJ64" s="79"/>
      <c r="RK64" s="79"/>
      <c r="RL64" s="79"/>
      <c r="RM64" s="79"/>
      <c r="RN64" s="79"/>
      <c r="RO64" s="79"/>
      <c r="RP64" s="79"/>
      <c r="RQ64" s="79"/>
      <c r="RR64" s="79"/>
      <c r="RS64" s="79"/>
      <c r="RT64" s="79"/>
      <c r="RU64" s="79"/>
      <c r="RV64" s="79"/>
      <c r="RW64" s="79"/>
      <c r="RX64" s="79"/>
      <c r="RY64" s="79"/>
      <c r="RZ64" s="79"/>
      <c r="SA64" s="79"/>
      <c r="SB64" s="79"/>
      <c r="SC64" s="79"/>
      <c r="SD64" s="79"/>
      <c r="SE64" s="79"/>
      <c r="SF64" s="79"/>
      <c r="SG64" s="79"/>
      <c r="SH64" s="79"/>
      <c r="SI64" s="79"/>
      <c r="SJ64" s="79"/>
      <c r="SK64" s="79"/>
      <c r="SL64" s="79"/>
      <c r="SM64" s="79"/>
      <c r="SN64" s="79"/>
      <c r="SO64" s="79"/>
      <c r="SP64" s="79"/>
      <c r="SQ64" s="79"/>
      <c r="SR64" s="79"/>
      <c r="SS64" s="79"/>
      <c r="ST64" s="79"/>
      <c r="SU64" s="79"/>
      <c r="SV64" s="79"/>
      <c r="SW64" s="79"/>
      <c r="SX64" s="79"/>
      <c r="SY64" s="79"/>
      <c r="SZ64" s="79"/>
      <c r="TA64" s="79"/>
      <c r="TB64" s="79"/>
      <c r="TC64" s="79"/>
      <c r="TD64" s="79"/>
      <c r="TE64" s="79"/>
      <c r="TF64" s="79"/>
      <c r="TG64" s="79"/>
      <c r="TH64" s="79"/>
      <c r="TI64" s="79"/>
      <c r="TJ64" s="79"/>
      <c r="TK64" s="79"/>
      <c r="TL64" s="79"/>
      <c r="TM64" s="79"/>
      <c r="TN64" s="79"/>
      <c r="TO64" s="79"/>
      <c r="TP64" s="79"/>
      <c r="TQ64" s="79"/>
      <c r="TR64" s="79"/>
      <c r="TS64" s="79"/>
      <c r="TT64" s="79"/>
      <c r="TU64" s="79"/>
      <c r="TV64" s="79"/>
      <c r="TW64" s="79"/>
      <c r="TX64" s="79"/>
      <c r="TY64" s="79"/>
      <c r="TZ64" s="79"/>
      <c r="UA64" s="79"/>
      <c r="UB64" s="79"/>
      <c r="UC64" s="79"/>
      <c r="UD64" s="79"/>
      <c r="UE64" s="79"/>
      <c r="UF64" s="79"/>
      <c r="UG64" s="79"/>
      <c r="UH64" s="79"/>
      <c r="UI64" s="79"/>
      <c r="UJ64" s="79"/>
      <c r="UK64" s="79"/>
      <c r="UL64" s="79"/>
      <c r="UM64" s="79"/>
      <c r="UN64" s="79"/>
      <c r="UO64" s="79"/>
      <c r="UP64" s="79"/>
      <c r="UQ64" s="79"/>
      <c r="UR64" s="79"/>
      <c r="US64" s="79"/>
      <c r="UT64" s="79"/>
      <c r="UU64" s="79"/>
      <c r="UV64" s="79"/>
      <c r="UW64" s="79"/>
      <c r="UX64" s="79"/>
      <c r="UY64" s="79"/>
      <c r="UZ64" s="79"/>
      <c r="VA64" s="79"/>
      <c r="VB64" s="79"/>
      <c r="VC64" s="79"/>
      <c r="VD64" s="79"/>
      <c r="VE64" s="79"/>
      <c r="VF64" s="79"/>
      <c r="VG64" s="79"/>
      <c r="VH64" s="79"/>
      <c r="VI64" s="79"/>
      <c r="VJ64" s="79"/>
      <c r="VK64" s="79"/>
      <c r="VL64" s="79"/>
      <c r="VM64" s="79"/>
      <c r="VN64" s="79"/>
      <c r="VO64" s="79"/>
      <c r="VP64" s="79"/>
      <c r="VQ64" s="79"/>
      <c r="VR64" s="79"/>
      <c r="VS64" s="79"/>
      <c r="VT64" s="79"/>
      <c r="VU64" s="79"/>
      <c r="VV64" s="79"/>
      <c r="VW64" s="79"/>
      <c r="VX64" s="79"/>
      <c r="VY64" s="79"/>
      <c r="VZ64" s="79"/>
      <c r="WA64" s="79"/>
      <c r="WB64" s="79"/>
      <c r="WC64" s="79"/>
      <c r="WD64" s="79"/>
      <c r="WE64" s="79"/>
      <c r="WF64" s="79"/>
      <c r="WG64" s="79"/>
      <c r="WH64" s="79"/>
      <c r="WI64" s="79"/>
      <c r="WJ64" s="79"/>
      <c r="WK64" s="79"/>
      <c r="WL64" s="79"/>
      <c r="WM64" s="79"/>
      <c r="WN64" s="79"/>
      <c r="WO64" s="79"/>
      <c r="WP64" s="79"/>
      <c r="WQ64" s="79"/>
      <c r="WR64" s="79"/>
      <c r="WS64" s="79"/>
      <c r="WT64" s="79"/>
      <c r="WU64" s="79"/>
      <c r="WV64" s="79"/>
      <c r="WW64" s="79"/>
      <c r="WX64" s="79"/>
      <c r="WY64" s="79"/>
      <c r="WZ64" s="79"/>
      <c r="XA64" s="79"/>
      <c r="XB64" s="79"/>
      <c r="XC64" s="79"/>
      <c r="XD64" s="79"/>
      <c r="XE64" s="79"/>
      <c r="XF64" s="79"/>
      <c r="XG64" s="79"/>
      <c r="XH64" s="79"/>
      <c r="XI64" s="79"/>
      <c r="XJ64" s="79"/>
      <c r="XK64" s="79"/>
      <c r="XL64" s="79"/>
      <c r="XM64" s="79"/>
      <c r="XN64" s="79"/>
      <c r="XO64" s="79"/>
      <c r="XP64" s="79"/>
      <c r="XQ64" s="79"/>
      <c r="XR64" s="79"/>
      <c r="XS64" s="79"/>
      <c r="XT64" s="79"/>
      <c r="XU64" s="79"/>
      <c r="XV64" s="79"/>
      <c r="XW64" s="79"/>
      <c r="XX64" s="79"/>
      <c r="XY64" s="79"/>
      <c r="XZ64" s="79"/>
      <c r="YA64" s="79"/>
      <c r="YB64" s="79"/>
      <c r="YC64" s="79"/>
      <c r="YD64" s="79"/>
      <c r="YE64" s="79"/>
      <c r="YF64" s="79"/>
      <c r="YG64" s="79"/>
      <c r="YH64" s="79"/>
      <c r="YI64" s="79"/>
      <c r="YJ64" s="79"/>
      <c r="YK64" s="79"/>
      <c r="YL64" s="79"/>
      <c r="YM64" s="79"/>
      <c r="YN64" s="79"/>
      <c r="YO64" s="79"/>
      <c r="YP64" s="79"/>
      <c r="YQ64" s="79"/>
      <c r="YR64" s="79"/>
      <c r="YS64" s="79"/>
      <c r="YT64" s="79"/>
      <c r="YU64" s="79"/>
      <c r="YV64" s="79"/>
      <c r="YW64" s="79"/>
      <c r="YX64" s="79"/>
      <c r="YY64" s="79"/>
      <c r="YZ64" s="79"/>
      <c r="ZA64" s="79"/>
      <c r="ZB64" s="79"/>
      <c r="ZC64" s="79"/>
      <c r="ZD64" s="79"/>
      <c r="ZE64" s="79"/>
      <c r="ZF64" s="79"/>
      <c r="ZG64" s="79"/>
      <c r="ZH64" s="79"/>
      <c r="ZI64" s="79"/>
      <c r="ZJ64" s="79"/>
      <c r="ZK64" s="79"/>
      <c r="ZL64" s="79"/>
      <c r="ZM64" s="79"/>
      <c r="ZN64" s="79"/>
      <c r="ZO64" s="79"/>
      <c r="ZP64" s="79"/>
      <c r="ZQ64" s="79"/>
      <c r="ZR64" s="79"/>
      <c r="ZS64" s="79"/>
      <c r="ZT64" s="79"/>
      <c r="ZU64" s="79"/>
      <c r="ZV64" s="79"/>
      <c r="ZW64" s="79"/>
      <c r="ZX64" s="79"/>
      <c r="ZY64" s="79"/>
      <c r="ZZ64" s="79"/>
      <c r="AAA64" s="79"/>
      <c r="AAB64" s="79"/>
      <c r="AAC64" s="79"/>
      <c r="AAD64" s="79"/>
      <c r="AAE64" s="79"/>
      <c r="AAF64" s="79"/>
      <c r="AAG64" s="79"/>
      <c r="AAH64" s="79"/>
      <c r="AAI64" s="79"/>
      <c r="AAJ64" s="79"/>
      <c r="AAK64" s="79"/>
      <c r="AAL64" s="79"/>
      <c r="AAM64" s="79"/>
      <c r="AAN64" s="79"/>
      <c r="AAO64" s="79"/>
      <c r="AAP64" s="79"/>
      <c r="AAQ64" s="79"/>
      <c r="AAR64" s="79"/>
      <c r="AAS64" s="79"/>
      <c r="AAT64" s="79"/>
      <c r="AAU64" s="79"/>
      <c r="AAV64" s="79"/>
      <c r="AAW64" s="79"/>
      <c r="AAX64" s="79"/>
      <c r="AAY64" s="79"/>
      <c r="AAZ64" s="79"/>
      <c r="ABA64" s="79"/>
      <c r="ABB64" s="79"/>
      <c r="ABC64" s="79"/>
      <c r="ABD64" s="79"/>
      <c r="ABE64" s="79"/>
      <c r="ABF64" s="79"/>
      <c r="ABG64" s="79"/>
      <c r="ABH64" s="79"/>
      <c r="ABI64" s="79"/>
      <c r="ABJ64" s="79"/>
      <c r="ABK64" s="79"/>
      <c r="ABL64" s="79"/>
      <c r="ABM64" s="79"/>
      <c r="ABN64" s="79"/>
      <c r="ABO64" s="79"/>
      <c r="ABP64" s="79"/>
      <c r="ABQ64" s="79"/>
      <c r="ABR64" s="79"/>
      <c r="ABS64" s="79"/>
      <c r="ABT64" s="79"/>
      <c r="ABU64" s="79"/>
      <c r="ABV64" s="79"/>
      <c r="ABW64" s="79"/>
      <c r="ABX64" s="79"/>
      <c r="ABY64" s="79"/>
      <c r="ABZ64" s="79"/>
      <c r="ACA64" s="79"/>
      <c r="ACB64" s="79"/>
      <c r="ACC64" s="79"/>
      <c r="ACD64" s="79"/>
      <c r="ACE64" s="79"/>
      <c r="ACF64" s="79"/>
      <c r="ACG64" s="79"/>
      <c r="ACH64" s="79"/>
      <c r="ACI64" s="79"/>
      <c r="ACJ64" s="79"/>
      <c r="ACK64" s="79"/>
      <c r="ACL64" s="79"/>
      <c r="ACM64" s="79"/>
      <c r="ACN64" s="79"/>
      <c r="ACO64" s="79"/>
      <c r="ACP64" s="79"/>
      <c r="ACQ64" s="79"/>
      <c r="ACR64" s="79"/>
      <c r="ACS64" s="79"/>
      <c r="ACT64" s="79"/>
      <c r="ACU64" s="79"/>
      <c r="ACV64" s="79"/>
      <c r="ACW64" s="79"/>
      <c r="ACX64" s="79"/>
      <c r="ACY64" s="79"/>
      <c r="ACZ64" s="79"/>
      <c r="ADA64" s="79"/>
      <c r="ADB64" s="79"/>
      <c r="ADC64" s="79"/>
      <c r="ADD64" s="79"/>
      <c r="ADE64" s="79"/>
      <c r="ADF64" s="79"/>
      <c r="ADG64" s="79"/>
      <c r="ADH64" s="79"/>
      <c r="ADI64" s="79"/>
      <c r="ADJ64" s="79"/>
      <c r="ADK64" s="79"/>
      <c r="ADL64" s="79"/>
      <c r="ADM64" s="79"/>
      <c r="ADN64" s="79"/>
      <c r="ADO64" s="79"/>
      <c r="ADP64" s="79"/>
      <c r="ADQ64" s="79"/>
      <c r="ADR64" s="79"/>
      <c r="ADS64" s="79"/>
      <c r="ADT64" s="79"/>
      <c r="ADU64" s="79"/>
      <c r="ADV64" s="79"/>
      <c r="ADW64" s="79"/>
      <c r="ADX64" s="79"/>
      <c r="ADY64" s="79"/>
      <c r="ADZ64" s="79"/>
      <c r="AEA64" s="79"/>
      <c r="AEB64" s="79"/>
      <c r="AEC64" s="79"/>
      <c r="AED64" s="79"/>
      <c r="AEE64" s="79"/>
      <c r="AEF64" s="79"/>
      <c r="AEG64" s="79"/>
      <c r="AEH64" s="79"/>
      <c r="AEI64" s="79"/>
      <c r="AEJ64" s="79"/>
      <c r="AEK64" s="79"/>
      <c r="AEL64" s="79"/>
      <c r="AEM64" s="79"/>
      <c r="AEN64" s="79"/>
      <c r="AEO64" s="79"/>
      <c r="AEP64" s="79"/>
      <c r="AEQ64" s="79"/>
      <c r="AER64" s="79"/>
      <c r="AES64" s="79"/>
      <c r="AET64" s="79"/>
      <c r="AEU64" s="79"/>
      <c r="AEV64" s="79"/>
      <c r="AEW64" s="79"/>
      <c r="AEX64" s="79"/>
      <c r="AEY64" s="79"/>
      <c r="AEZ64" s="79"/>
      <c r="AFA64" s="79"/>
      <c r="AFB64" s="79"/>
      <c r="AFC64" s="79"/>
      <c r="AFD64" s="79"/>
      <c r="AFE64" s="79"/>
      <c r="AFF64" s="79"/>
      <c r="AFG64" s="79"/>
      <c r="AFH64" s="79"/>
      <c r="AFI64" s="79"/>
      <c r="AFJ64" s="79"/>
      <c r="AFK64" s="79"/>
      <c r="AFL64" s="79"/>
      <c r="AFM64" s="79"/>
      <c r="AFN64" s="79"/>
      <c r="AFO64" s="79"/>
      <c r="AFP64" s="79"/>
      <c r="AFQ64" s="79"/>
      <c r="AFR64" s="79"/>
      <c r="AFS64" s="79"/>
      <c r="AFT64" s="79"/>
      <c r="AFU64" s="79"/>
      <c r="AFV64" s="79"/>
      <c r="AFW64" s="79"/>
      <c r="AFX64" s="79"/>
      <c r="AFY64" s="79"/>
      <c r="AFZ64" s="79"/>
      <c r="AGA64" s="79"/>
      <c r="AGB64" s="79"/>
      <c r="AGC64" s="79"/>
      <c r="AGD64" s="79"/>
      <c r="AGE64" s="79"/>
      <c r="AGF64" s="79"/>
      <c r="AGG64" s="79"/>
      <c r="AGH64" s="79"/>
      <c r="AGI64" s="79"/>
      <c r="AGJ64" s="79"/>
      <c r="AGK64" s="79"/>
      <c r="AGL64" s="79"/>
      <c r="AGM64" s="79"/>
      <c r="AGN64" s="79"/>
      <c r="AGO64" s="79"/>
      <c r="AGP64" s="79"/>
      <c r="AGQ64" s="79"/>
      <c r="AGR64" s="79"/>
      <c r="AGS64" s="79"/>
      <c r="AGT64" s="79"/>
      <c r="AGU64" s="79"/>
      <c r="AGV64" s="79"/>
      <c r="AGW64" s="79"/>
      <c r="AGX64" s="79"/>
      <c r="AGY64" s="79"/>
      <c r="AGZ64" s="79"/>
      <c r="AHA64" s="79"/>
      <c r="AHB64" s="79"/>
      <c r="AHC64" s="79"/>
      <c r="AHD64" s="79"/>
      <c r="AHE64" s="79"/>
      <c r="AHF64" s="79"/>
      <c r="AHG64" s="79"/>
      <c r="AHH64" s="79"/>
      <c r="AHI64" s="79"/>
      <c r="AHJ64" s="79"/>
      <c r="AHK64" s="79"/>
      <c r="AHL64" s="79"/>
      <c r="AHM64" s="79"/>
      <c r="AHN64" s="79"/>
      <c r="AHO64" s="79"/>
      <c r="AHP64" s="79"/>
      <c r="AHQ64" s="79"/>
      <c r="AHR64" s="79"/>
      <c r="AHS64" s="79"/>
      <c r="AHT64" s="79"/>
      <c r="AHU64" s="79"/>
      <c r="AHV64" s="79"/>
      <c r="AHW64" s="79"/>
      <c r="AHX64" s="79"/>
      <c r="AHY64" s="79"/>
      <c r="AHZ64" s="79"/>
      <c r="AIA64" s="79"/>
      <c r="AIB64" s="79"/>
      <c r="AIC64" s="79"/>
      <c r="AID64" s="79"/>
      <c r="AIE64" s="79"/>
      <c r="AIF64" s="79"/>
      <c r="AIG64" s="79"/>
      <c r="AIH64" s="79"/>
      <c r="AII64" s="79"/>
      <c r="AIJ64" s="79"/>
      <c r="AIK64" s="79"/>
      <c r="AIL64" s="79"/>
      <c r="AIM64" s="79"/>
      <c r="AIN64" s="79"/>
      <c r="AIO64" s="79"/>
      <c r="AIP64" s="79"/>
      <c r="AIQ64" s="79"/>
      <c r="AIR64" s="79"/>
      <c r="AIS64" s="79"/>
      <c r="AIT64" s="79"/>
      <c r="AIU64" s="79"/>
      <c r="AIV64" s="79"/>
      <c r="AIW64" s="79"/>
      <c r="AIX64" s="79"/>
      <c r="AIY64" s="79"/>
      <c r="AIZ64" s="79"/>
      <c r="AJA64" s="79"/>
      <c r="AJB64" s="79"/>
      <c r="AJC64" s="79"/>
      <c r="AJD64" s="79"/>
      <c r="AJE64" s="79"/>
      <c r="AJF64" s="79"/>
      <c r="AJG64" s="79"/>
      <c r="AJH64" s="79"/>
      <c r="AJI64" s="79"/>
      <c r="AJJ64" s="79"/>
      <c r="AJK64" s="79"/>
      <c r="AJL64" s="79"/>
      <c r="AJM64" s="79"/>
      <c r="AJN64" s="79"/>
      <c r="AJO64" s="79"/>
      <c r="AJP64" s="79"/>
      <c r="AJQ64" s="79"/>
      <c r="AJR64" s="79"/>
      <c r="AJS64" s="79"/>
      <c r="AJT64" s="79"/>
      <c r="AJU64" s="79"/>
      <c r="AJV64" s="79"/>
      <c r="AJW64" s="79"/>
      <c r="AJX64" s="79"/>
      <c r="AJY64" s="79"/>
      <c r="AJZ64" s="79"/>
      <c r="AKA64" s="79"/>
      <c r="AKB64" s="79"/>
      <c r="AKC64" s="79"/>
      <c r="AKD64" s="79"/>
      <c r="AKE64" s="79"/>
      <c r="AKF64" s="79"/>
      <c r="AKG64" s="79"/>
      <c r="AKH64" s="79"/>
      <c r="AKI64" s="79"/>
      <c r="AKJ64" s="79"/>
      <c r="AKK64" s="79"/>
      <c r="AKL64" s="79"/>
      <c r="AKM64" s="79"/>
      <c r="AKN64" s="79"/>
      <c r="AKO64" s="79"/>
      <c r="AKP64" s="79"/>
      <c r="AKQ64" s="79"/>
      <c r="AKR64" s="79"/>
      <c r="AKS64" s="79"/>
      <c r="AKT64" s="79"/>
      <c r="AKU64" s="79"/>
      <c r="AKV64" s="79"/>
      <c r="AKW64" s="79"/>
      <c r="AKX64" s="79"/>
      <c r="AKY64" s="79"/>
      <c r="AKZ64" s="79"/>
      <c r="ALA64" s="79"/>
      <c r="ALB64" s="79"/>
      <c r="ALC64" s="79"/>
      <c r="ALD64" s="79"/>
      <c r="ALE64" s="79"/>
      <c r="ALF64" s="79"/>
      <c r="ALG64" s="79"/>
      <c r="ALH64" s="79"/>
      <c r="ALI64" s="79"/>
      <c r="ALJ64" s="79"/>
      <c r="ALK64" s="79"/>
      <c r="ALL64" s="79"/>
      <c r="ALM64" s="79"/>
      <c r="ALN64" s="79"/>
      <c r="ALO64" s="79"/>
      <c r="ALP64" s="79"/>
      <c r="ALQ64" s="79"/>
      <c r="ALR64" s="79"/>
      <c r="ALS64" s="79"/>
      <c r="ALT64" s="79"/>
      <c r="ALU64" s="79"/>
      <c r="ALV64" s="79"/>
      <c r="ALW64" s="79"/>
      <c r="ALX64" s="79"/>
      <c r="ALY64" s="79"/>
      <c r="ALZ64" s="79"/>
      <c r="AMA64" s="79"/>
      <c r="AMB64" s="80"/>
    </row>
    <row r="65" spans="1:1016" ht="30" customHeight="1" thickBot="1" x14ac:dyDescent="0.35">
      <c r="A65" s="35" t="s">
        <v>55</v>
      </c>
      <c r="B65" s="36" t="s">
        <v>56</v>
      </c>
      <c r="C65" s="36" t="s">
        <v>25</v>
      </c>
      <c r="D65" s="36" t="s">
        <v>57</v>
      </c>
      <c r="E65" s="37" t="s">
        <v>58</v>
      </c>
      <c r="H65" s="38" t="s">
        <v>59</v>
      </c>
      <c r="I65" s="39" t="s">
        <v>60</v>
      </c>
      <c r="J65" s="40" t="s">
        <v>61</v>
      </c>
      <c r="M65" s="135" t="s">
        <v>11</v>
      </c>
      <c r="N65" s="136"/>
      <c r="O65" s="137" t="s">
        <v>119</v>
      </c>
      <c r="P65" s="137"/>
      <c r="Q65" s="121" t="s">
        <v>121</v>
      </c>
      <c r="R65" s="121"/>
      <c r="S65" s="121"/>
      <c r="T65" s="121"/>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c r="BZ65" s="115"/>
      <c r="CA65" s="115"/>
      <c r="CB65" s="115"/>
      <c r="CC65" s="115"/>
      <c r="CD65" s="115"/>
      <c r="CE65" s="115"/>
      <c r="CF65" s="115"/>
      <c r="CG65" s="115"/>
      <c r="CH65" s="115"/>
      <c r="CI65" s="115"/>
      <c r="CJ65" s="115"/>
      <c r="CK65" s="115"/>
      <c r="CL65" s="115"/>
      <c r="CM65" s="115"/>
      <c r="CN65" s="115"/>
      <c r="CO65" s="115"/>
      <c r="CP65" s="115"/>
      <c r="CQ65" s="115"/>
      <c r="CR65" s="115"/>
      <c r="CS65" s="115"/>
      <c r="CT65" s="115"/>
      <c r="CU65" s="115"/>
      <c r="CV65" s="115"/>
      <c r="CW65" s="115"/>
      <c r="CX65" s="115"/>
      <c r="CY65" s="115"/>
      <c r="CZ65" s="115"/>
      <c r="DA65" s="115"/>
      <c r="DB65" s="115"/>
      <c r="DC65" s="115"/>
      <c r="DD65" s="115"/>
      <c r="DE65" s="115"/>
      <c r="DF65" s="115"/>
      <c r="DG65" s="115"/>
      <c r="DH65" s="115"/>
      <c r="DI65" s="115"/>
      <c r="DJ65" s="115"/>
      <c r="DK65" s="115"/>
      <c r="DL65" s="115"/>
      <c r="DM65" s="115"/>
      <c r="DN65" s="115"/>
      <c r="DO65" s="115"/>
      <c r="DP65" s="115"/>
      <c r="DQ65" s="115"/>
      <c r="DR65" s="115"/>
      <c r="DS65" s="115"/>
      <c r="DT65" s="115"/>
      <c r="DU65" s="115"/>
      <c r="DV65" s="115"/>
      <c r="DW65" s="115"/>
      <c r="DX65" s="115"/>
      <c r="DY65" s="115"/>
      <c r="DZ65" s="115"/>
      <c r="EA65" s="115"/>
      <c r="EB65" s="115"/>
      <c r="EC65" s="115"/>
      <c r="ED65" s="115"/>
      <c r="EE65" s="115"/>
      <c r="EF65" s="115"/>
      <c r="EG65" s="115"/>
      <c r="EH65" s="115"/>
      <c r="EI65" s="115"/>
      <c r="EJ65" s="115"/>
      <c r="EK65" s="115"/>
      <c r="EL65" s="115"/>
      <c r="EM65" s="115"/>
      <c r="EN65" s="115"/>
      <c r="EO65" s="115"/>
      <c r="EP65" s="115"/>
      <c r="EQ65" s="115"/>
      <c r="ER65" s="115"/>
      <c r="ES65" s="115"/>
      <c r="ET65" s="115"/>
      <c r="EU65" s="115"/>
      <c r="EV65" s="115"/>
      <c r="EW65" s="115"/>
      <c r="EX65" s="115"/>
      <c r="EY65" s="115"/>
      <c r="EZ65" s="115"/>
      <c r="FA65" s="115"/>
      <c r="FB65" s="115"/>
      <c r="FC65" s="115"/>
      <c r="FD65" s="115"/>
      <c r="FE65" s="115"/>
      <c r="FF65" s="115"/>
      <c r="FG65" s="115"/>
      <c r="FH65" s="115"/>
      <c r="FI65" s="115"/>
      <c r="FJ65" s="115"/>
      <c r="FK65" s="115"/>
      <c r="FL65" s="115"/>
      <c r="FM65" s="115"/>
      <c r="FN65" s="115"/>
      <c r="FO65" s="115"/>
      <c r="FP65" s="115"/>
      <c r="FQ65" s="115"/>
      <c r="FR65" s="115"/>
      <c r="FS65" s="115"/>
      <c r="FT65" s="115"/>
      <c r="FU65" s="115"/>
      <c r="FV65" s="115"/>
      <c r="FW65" s="115"/>
      <c r="FX65" s="115"/>
      <c r="FY65" s="115"/>
      <c r="FZ65" s="115"/>
      <c r="GA65" s="115"/>
      <c r="GB65" s="115"/>
      <c r="GC65" s="115"/>
      <c r="GD65" s="115"/>
      <c r="GE65" s="115"/>
      <c r="GF65" s="115"/>
      <c r="GG65" s="115"/>
      <c r="GH65" s="115"/>
      <c r="GI65" s="115"/>
      <c r="GJ65" s="115"/>
      <c r="GK65" s="115"/>
      <c r="GL65" s="115"/>
      <c r="GM65" s="115"/>
      <c r="GN65" s="115"/>
      <c r="GO65" s="115"/>
      <c r="GP65" s="115"/>
      <c r="GQ65" s="115"/>
      <c r="GR65" s="115"/>
      <c r="GS65" s="115"/>
      <c r="GT65" s="115"/>
      <c r="GU65" s="115"/>
      <c r="GV65" s="115"/>
      <c r="GW65" s="115"/>
      <c r="GX65" s="115"/>
      <c r="GY65" s="115"/>
      <c r="GZ65" s="115"/>
      <c r="HA65" s="115"/>
      <c r="HB65" s="115"/>
      <c r="HC65" s="115"/>
      <c r="HD65" s="115"/>
      <c r="HE65" s="115"/>
      <c r="HF65" s="115"/>
      <c r="HG65" s="115"/>
      <c r="HH65" s="115"/>
      <c r="HI65" s="115"/>
      <c r="HJ65" s="115"/>
      <c r="HK65" s="115"/>
      <c r="HL65" s="115"/>
      <c r="HM65" s="115"/>
      <c r="HN65" s="115"/>
      <c r="HO65" s="115"/>
      <c r="HP65" s="115"/>
      <c r="HQ65" s="115"/>
      <c r="HR65" s="115"/>
      <c r="HS65" s="115"/>
      <c r="HT65" s="115"/>
      <c r="HU65" s="115"/>
      <c r="HV65" s="115"/>
      <c r="HW65" s="115"/>
      <c r="HX65" s="115"/>
      <c r="HY65" s="115"/>
      <c r="HZ65" s="115"/>
      <c r="IA65" s="115"/>
      <c r="IB65" s="115"/>
      <c r="IC65" s="115"/>
      <c r="ID65" s="115"/>
      <c r="IE65" s="115"/>
      <c r="IF65" s="115"/>
      <c r="IG65" s="115"/>
      <c r="IH65" s="115"/>
      <c r="II65" s="115"/>
      <c r="IJ65" s="115"/>
      <c r="IK65" s="115"/>
      <c r="IL65" s="115"/>
      <c r="IM65" s="115"/>
      <c r="IN65" s="115"/>
      <c r="IO65" s="115"/>
      <c r="IP65" s="115"/>
      <c r="IQ65" s="115"/>
      <c r="IR65" s="115"/>
      <c r="IS65" s="115"/>
      <c r="IT65" s="115"/>
      <c r="IU65" s="115"/>
      <c r="IV65" s="115"/>
      <c r="IW65" s="115"/>
      <c r="IX65" s="115"/>
      <c r="IY65" s="115"/>
      <c r="IZ65" s="115"/>
      <c r="JA65" s="115"/>
      <c r="JB65" s="115"/>
      <c r="JC65" s="115"/>
      <c r="JD65" s="115"/>
      <c r="JE65" s="115"/>
      <c r="JF65" s="115"/>
      <c r="JG65" s="115"/>
      <c r="JH65" s="115"/>
      <c r="JI65" s="115"/>
      <c r="JJ65" s="115"/>
      <c r="JK65" s="115"/>
      <c r="JL65" s="115"/>
      <c r="JM65" s="115"/>
      <c r="JN65" s="115"/>
      <c r="JO65" s="115"/>
      <c r="JP65" s="115"/>
      <c r="JQ65" s="115"/>
      <c r="JR65" s="115"/>
      <c r="JS65" s="115"/>
      <c r="JT65" s="115"/>
      <c r="JU65" s="115"/>
      <c r="JV65" s="115"/>
      <c r="JW65" s="115"/>
      <c r="JX65" s="115"/>
      <c r="JY65" s="115"/>
      <c r="JZ65" s="115"/>
      <c r="KA65" s="115"/>
      <c r="KB65" s="115"/>
      <c r="KC65" s="115"/>
      <c r="KD65" s="115"/>
      <c r="KE65" s="115"/>
      <c r="KF65" s="115"/>
      <c r="KG65" s="115"/>
      <c r="KH65" s="115"/>
      <c r="KI65" s="115"/>
      <c r="KJ65" s="115"/>
      <c r="KK65" s="115"/>
      <c r="KL65" s="115"/>
      <c r="KM65" s="115"/>
      <c r="KN65" s="115"/>
      <c r="KO65" s="115"/>
      <c r="KP65" s="115"/>
      <c r="KQ65" s="115"/>
      <c r="KR65" s="115"/>
      <c r="KS65" s="115"/>
      <c r="KT65" s="115"/>
      <c r="KU65" s="115"/>
      <c r="KV65" s="115"/>
      <c r="KW65" s="115"/>
      <c r="KX65" s="115"/>
      <c r="KY65" s="115"/>
      <c r="KZ65" s="115"/>
      <c r="LA65" s="115"/>
      <c r="LB65" s="115"/>
      <c r="LC65" s="115"/>
      <c r="LD65" s="115"/>
      <c r="LE65" s="115"/>
      <c r="LF65" s="115"/>
      <c r="LG65" s="115"/>
      <c r="LH65" s="115"/>
      <c r="LI65" s="115"/>
      <c r="LJ65" s="115"/>
      <c r="LK65" s="115"/>
      <c r="LL65" s="115"/>
      <c r="LM65" s="115"/>
      <c r="LN65" s="115"/>
      <c r="LO65" s="115"/>
      <c r="LP65" s="115"/>
      <c r="LQ65" s="115"/>
      <c r="LR65" s="115"/>
      <c r="LS65" s="115"/>
      <c r="LT65" s="115"/>
      <c r="LU65" s="115"/>
      <c r="LV65" s="115"/>
      <c r="LW65" s="115"/>
      <c r="LX65" s="115"/>
      <c r="LY65" s="115"/>
      <c r="LZ65" s="115"/>
      <c r="MA65" s="115"/>
      <c r="MB65" s="115"/>
      <c r="MC65" s="115"/>
      <c r="MD65" s="115"/>
      <c r="ME65" s="115"/>
      <c r="MF65" s="115"/>
      <c r="MG65" s="115"/>
      <c r="MH65" s="115"/>
      <c r="MI65" s="115"/>
      <c r="MJ65" s="115"/>
      <c r="MK65" s="115"/>
      <c r="ML65" s="115"/>
      <c r="MM65" s="115"/>
      <c r="MN65" s="115"/>
      <c r="MO65" s="115"/>
      <c r="MP65" s="115"/>
      <c r="MQ65" s="115"/>
      <c r="MR65" s="115"/>
      <c r="MS65" s="115"/>
      <c r="MT65" s="115"/>
      <c r="MU65" s="115"/>
      <c r="MV65" s="115"/>
      <c r="MW65" s="115"/>
      <c r="MX65" s="115"/>
      <c r="MY65" s="115"/>
      <c r="MZ65" s="115"/>
      <c r="NA65" s="115"/>
      <c r="NB65" s="115"/>
      <c r="NC65" s="115"/>
      <c r="ND65" s="115"/>
      <c r="NE65" s="115"/>
      <c r="NF65" s="115"/>
      <c r="NG65" s="115"/>
      <c r="NH65" s="115"/>
      <c r="NI65" s="115"/>
      <c r="NJ65" s="115"/>
      <c r="NK65" s="115"/>
      <c r="NL65" s="115"/>
      <c r="NM65" s="115"/>
      <c r="NN65" s="115"/>
      <c r="NO65" s="115"/>
      <c r="NP65" s="115"/>
      <c r="NQ65" s="115"/>
      <c r="NR65" s="115"/>
      <c r="NS65" s="115"/>
      <c r="NT65" s="115"/>
      <c r="NU65" s="115"/>
      <c r="NV65" s="115"/>
      <c r="NW65" s="115"/>
      <c r="NX65" s="115"/>
      <c r="NY65" s="115"/>
      <c r="NZ65" s="115"/>
      <c r="OA65" s="115"/>
      <c r="OB65" s="115"/>
      <c r="OC65" s="115"/>
      <c r="OD65" s="115"/>
      <c r="OE65" s="115"/>
      <c r="OF65" s="115"/>
      <c r="OG65" s="115"/>
      <c r="OH65" s="115"/>
      <c r="OI65" s="115"/>
      <c r="OJ65" s="115"/>
      <c r="OK65" s="115"/>
      <c r="OL65" s="115"/>
      <c r="OM65" s="115"/>
      <c r="ON65" s="115"/>
      <c r="OO65" s="115"/>
      <c r="OP65" s="115"/>
      <c r="OQ65" s="115"/>
      <c r="OR65" s="115"/>
      <c r="OS65" s="115"/>
      <c r="OT65" s="115"/>
      <c r="OU65" s="115"/>
      <c r="OV65" s="115"/>
      <c r="OW65" s="115"/>
      <c r="OX65" s="115"/>
      <c r="OY65" s="115"/>
      <c r="OZ65" s="115"/>
      <c r="PA65" s="115"/>
      <c r="PB65" s="115"/>
      <c r="PC65" s="115"/>
      <c r="PD65" s="115"/>
      <c r="PE65" s="115"/>
      <c r="PF65" s="115"/>
      <c r="PG65" s="115"/>
      <c r="PH65" s="115"/>
      <c r="PI65" s="115"/>
      <c r="PJ65" s="115"/>
      <c r="PK65" s="115"/>
      <c r="PL65" s="115"/>
      <c r="PM65" s="115"/>
      <c r="PN65" s="115"/>
      <c r="PO65" s="115"/>
      <c r="PP65" s="115"/>
      <c r="PQ65" s="115"/>
      <c r="PR65" s="115"/>
      <c r="PS65" s="115"/>
      <c r="PT65" s="115"/>
      <c r="PU65" s="115"/>
      <c r="PV65" s="115"/>
      <c r="PW65" s="115"/>
      <c r="PX65" s="115"/>
      <c r="PY65" s="115"/>
      <c r="PZ65" s="115"/>
      <c r="QA65" s="115"/>
      <c r="QB65" s="115"/>
      <c r="QC65" s="115"/>
      <c r="QD65" s="115"/>
      <c r="QE65" s="115"/>
      <c r="QF65" s="115"/>
      <c r="QG65" s="115"/>
      <c r="QH65" s="115"/>
      <c r="QI65" s="115"/>
      <c r="QJ65" s="115"/>
      <c r="QK65" s="115"/>
      <c r="QL65" s="115"/>
      <c r="QM65" s="115"/>
      <c r="QN65" s="115"/>
      <c r="QO65" s="115"/>
      <c r="QP65" s="115"/>
      <c r="QQ65" s="115"/>
      <c r="QR65" s="115"/>
      <c r="QS65" s="115"/>
      <c r="QT65" s="115"/>
      <c r="QU65" s="115"/>
      <c r="QV65" s="115"/>
      <c r="QW65" s="115"/>
      <c r="QX65" s="115"/>
      <c r="QY65" s="115"/>
      <c r="QZ65" s="115"/>
      <c r="RA65" s="115"/>
      <c r="RB65" s="115"/>
      <c r="RC65" s="115"/>
      <c r="RD65" s="115"/>
      <c r="RE65" s="115"/>
      <c r="RF65" s="115"/>
      <c r="RG65" s="115"/>
      <c r="RH65" s="115"/>
      <c r="RI65" s="115"/>
      <c r="RJ65" s="115"/>
      <c r="RK65" s="115"/>
      <c r="RL65" s="115"/>
      <c r="RM65" s="115"/>
      <c r="RN65" s="115"/>
      <c r="RO65" s="115"/>
      <c r="RP65" s="115"/>
      <c r="RQ65" s="115"/>
      <c r="RR65" s="115"/>
      <c r="RS65" s="115"/>
      <c r="RT65" s="115"/>
      <c r="RU65" s="115"/>
      <c r="RV65" s="115"/>
      <c r="RW65" s="115"/>
      <c r="RX65" s="115"/>
      <c r="RY65" s="115"/>
      <c r="RZ65" s="115"/>
      <c r="SA65" s="115"/>
      <c r="SB65" s="115"/>
      <c r="SC65" s="115"/>
      <c r="SD65" s="115"/>
      <c r="SE65" s="115"/>
      <c r="SF65" s="115"/>
      <c r="SG65" s="115"/>
      <c r="SH65" s="115"/>
      <c r="SI65" s="115"/>
      <c r="SJ65" s="115"/>
      <c r="SK65" s="115"/>
      <c r="SL65" s="115"/>
      <c r="SM65" s="115"/>
      <c r="SN65" s="115"/>
      <c r="SO65" s="115"/>
      <c r="SP65" s="115"/>
      <c r="SQ65" s="115"/>
      <c r="SR65" s="115"/>
      <c r="SS65" s="115"/>
      <c r="ST65" s="115"/>
      <c r="SU65" s="115"/>
      <c r="SV65" s="115"/>
      <c r="SW65" s="115"/>
      <c r="SX65" s="115"/>
      <c r="SY65" s="115"/>
      <c r="SZ65" s="115"/>
      <c r="TA65" s="115"/>
      <c r="TB65" s="115"/>
      <c r="TC65" s="115"/>
      <c r="TD65" s="115"/>
      <c r="TE65" s="115"/>
      <c r="TF65" s="115"/>
      <c r="TG65" s="115"/>
      <c r="TH65" s="115"/>
      <c r="TI65" s="115"/>
      <c r="TJ65" s="115"/>
      <c r="TK65" s="115"/>
      <c r="TL65" s="115"/>
      <c r="TM65" s="115"/>
      <c r="TN65" s="115"/>
      <c r="TO65" s="115"/>
      <c r="TP65" s="115"/>
      <c r="TQ65" s="115"/>
      <c r="TR65" s="115"/>
      <c r="TS65" s="115"/>
      <c r="TT65" s="115"/>
      <c r="TU65" s="115"/>
      <c r="TV65" s="115"/>
      <c r="TW65" s="115"/>
      <c r="TX65" s="115"/>
      <c r="TY65" s="115"/>
      <c r="TZ65" s="115"/>
      <c r="UA65" s="115"/>
      <c r="UB65" s="115"/>
      <c r="UC65" s="115"/>
      <c r="UD65" s="115"/>
      <c r="UE65" s="115"/>
      <c r="UF65" s="115"/>
      <c r="UG65" s="115"/>
      <c r="UH65" s="115"/>
      <c r="UI65" s="115"/>
      <c r="UJ65" s="115"/>
      <c r="UK65" s="115"/>
      <c r="UL65" s="115"/>
      <c r="UM65" s="115"/>
      <c r="UN65" s="115"/>
      <c r="UO65" s="115"/>
      <c r="UP65" s="115"/>
      <c r="UQ65" s="115"/>
      <c r="UR65" s="115"/>
      <c r="US65" s="115"/>
      <c r="UT65" s="115"/>
      <c r="UU65" s="115"/>
      <c r="UV65" s="115"/>
      <c r="UW65" s="115"/>
      <c r="UX65" s="115"/>
      <c r="UY65" s="115"/>
      <c r="UZ65" s="115"/>
      <c r="VA65" s="115"/>
      <c r="VB65" s="115"/>
      <c r="VC65" s="115"/>
      <c r="VD65" s="115"/>
      <c r="VE65" s="115"/>
      <c r="VF65" s="115"/>
      <c r="VG65" s="115"/>
      <c r="VH65" s="115"/>
      <c r="VI65" s="115"/>
      <c r="VJ65" s="115"/>
      <c r="VK65" s="115"/>
      <c r="VL65" s="115"/>
      <c r="VM65" s="115"/>
      <c r="VN65" s="115"/>
      <c r="VO65" s="115"/>
      <c r="VP65" s="115"/>
      <c r="VQ65" s="115"/>
      <c r="VR65" s="115"/>
      <c r="VS65" s="115"/>
      <c r="VT65" s="115"/>
      <c r="VU65" s="115"/>
      <c r="VV65" s="115"/>
      <c r="VW65" s="115"/>
      <c r="VX65" s="115"/>
      <c r="VY65" s="115"/>
      <c r="VZ65" s="115"/>
      <c r="WA65" s="115"/>
      <c r="WB65" s="115"/>
      <c r="WC65" s="115"/>
      <c r="WD65" s="115"/>
      <c r="WE65" s="115"/>
      <c r="WF65" s="115"/>
      <c r="WG65" s="115"/>
      <c r="WH65" s="115"/>
      <c r="WI65" s="115"/>
      <c r="WJ65" s="115"/>
      <c r="WK65" s="115"/>
      <c r="WL65" s="115"/>
      <c r="WM65" s="115"/>
      <c r="WN65" s="115"/>
      <c r="WO65" s="115"/>
      <c r="WP65" s="115"/>
      <c r="WQ65" s="115"/>
      <c r="WR65" s="115"/>
      <c r="WS65" s="115"/>
      <c r="WT65" s="115"/>
      <c r="WU65" s="115"/>
      <c r="WV65" s="115"/>
      <c r="WW65" s="115"/>
      <c r="WX65" s="115"/>
      <c r="WY65" s="115"/>
      <c r="WZ65" s="115"/>
      <c r="XA65" s="115"/>
      <c r="XB65" s="115"/>
      <c r="XC65" s="115"/>
      <c r="XD65" s="115"/>
      <c r="XE65" s="115"/>
      <c r="XF65" s="115"/>
      <c r="XG65" s="115"/>
      <c r="XH65" s="115"/>
      <c r="XI65" s="115"/>
      <c r="XJ65" s="115"/>
      <c r="XK65" s="115"/>
      <c r="XL65" s="115"/>
      <c r="XM65" s="115"/>
      <c r="XN65" s="115"/>
      <c r="XO65" s="115"/>
      <c r="XP65" s="115"/>
      <c r="XQ65" s="115"/>
      <c r="XR65" s="115"/>
      <c r="XS65" s="115"/>
      <c r="XT65" s="115"/>
      <c r="XU65" s="115"/>
      <c r="XV65" s="115"/>
      <c r="XW65" s="115"/>
      <c r="XX65" s="115"/>
      <c r="XY65" s="115"/>
      <c r="XZ65" s="115"/>
      <c r="YA65" s="115"/>
      <c r="YB65" s="115"/>
      <c r="YC65" s="115"/>
      <c r="YD65" s="115"/>
      <c r="YE65" s="115"/>
      <c r="YF65" s="115"/>
      <c r="YG65" s="115"/>
      <c r="YH65" s="115"/>
      <c r="YI65" s="115"/>
      <c r="YJ65" s="115"/>
      <c r="YK65" s="115"/>
      <c r="YL65" s="115"/>
      <c r="YM65" s="115"/>
      <c r="YN65" s="115"/>
      <c r="YO65" s="115"/>
      <c r="YP65" s="115"/>
      <c r="YQ65" s="115"/>
      <c r="YR65" s="115"/>
      <c r="YS65" s="115"/>
      <c r="YT65" s="115"/>
      <c r="YU65" s="115"/>
      <c r="YV65" s="115"/>
      <c r="YW65" s="115"/>
      <c r="YX65" s="115"/>
      <c r="YY65" s="115"/>
      <c r="YZ65" s="115"/>
      <c r="ZA65" s="115"/>
      <c r="ZB65" s="115"/>
      <c r="ZC65" s="115"/>
      <c r="ZD65" s="115"/>
      <c r="ZE65" s="115"/>
      <c r="ZF65" s="115"/>
      <c r="ZG65" s="115"/>
      <c r="ZH65" s="115"/>
      <c r="ZI65" s="115"/>
      <c r="ZJ65" s="115"/>
      <c r="ZK65" s="115"/>
      <c r="ZL65" s="115"/>
      <c r="ZM65" s="115"/>
      <c r="ZN65" s="115"/>
      <c r="ZO65" s="115"/>
      <c r="ZP65" s="115"/>
      <c r="ZQ65" s="115"/>
      <c r="ZR65" s="115"/>
      <c r="ZS65" s="115"/>
      <c r="ZT65" s="115"/>
      <c r="ZU65" s="115"/>
      <c r="ZV65" s="115"/>
      <c r="ZW65" s="115"/>
      <c r="ZX65" s="115"/>
      <c r="ZY65" s="115"/>
      <c r="ZZ65" s="115"/>
      <c r="AAA65" s="115"/>
      <c r="AAB65" s="115"/>
      <c r="AAC65" s="115"/>
      <c r="AAD65" s="115"/>
      <c r="AAE65" s="115"/>
      <c r="AAF65" s="115"/>
      <c r="AAG65" s="115"/>
      <c r="AAH65" s="115"/>
      <c r="AAI65" s="115"/>
      <c r="AAJ65" s="115"/>
      <c r="AAK65" s="115"/>
      <c r="AAL65" s="115"/>
      <c r="AAM65" s="115"/>
      <c r="AAN65" s="115"/>
      <c r="AAO65" s="115"/>
      <c r="AAP65" s="115"/>
      <c r="AAQ65" s="115"/>
      <c r="AAR65" s="115"/>
      <c r="AAS65" s="115"/>
      <c r="AAT65" s="115"/>
      <c r="AAU65" s="115"/>
      <c r="AAV65" s="115"/>
      <c r="AAW65" s="115"/>
      <c r="AAX65" s="115"/>
      <c r="AAY65" s="115"/>
      <c r="AAZ65" s="115"/>
      <c r="ABA65" s="115"/>
      <c r="ABB65" s="115"/>
      <c r="ABC65" s="115"/>
      <c r="ABD65" s="115"/>
      <c r="ABE65" s="115"/>
      <c r="ABF65" s="115"/>
      <c r="ABG65" s="115"/>
      <c r="ABH65" s="115"/>
      <c r="ABI65" s="115"/>
      <c r="ABJ65" s="115"/>
      <c r="ABK65" s="115"/>
      <c r="ABL65" s="115"/>
      <c r="ABM65" s="115"/>
      <c r="ABN65" s="115"/>
      <c r="ABO65" s="115"/>
      <c r="ABP65" s="115"/>
      <c r="ABQ65" s="115"/>
      <c r="ABR65" s="115"/>
      <c r="ABS65" s="115"/>
      <c r="ABT65" s="115"/>
      <c r="ABU65" s="115"/>
      <c r="ABV65" s="115"/>
      <c r="ABW65" s="115"/>
      <c r="ABX65" s="115"/>
      <c r="ABY65" s="115"/>
      <c r="ABZ65" s="115"/>
      <c r="ACA65" s="115"/>
      <c r="ACB65" s="115"/>
      <c r="ACC65" s="115"/>
      <c r="ACD65" s="115"/>
      <c r="ACE65" s="115"/>
      <c r="ACF65" s="115"/>
      <c r="ACG65" s="115"/>
      <c r="ACH65" s="115"/>
      <c r="ACI65" s="115"/>
      <c r="ACJ65" s="115"/>
      <c r="ACK65" s="115"/>
      <c r="ACL65" s="115"/>
      <c r="ACM65" s="115"/>
      <c r="ACN65" s="115"/>
      <c r="ACO65" s="115"/>
      <c r="ACP65" s="115"/>
      <c r="ACQ65" s="115"/>
      <c r="ACR65" s="115"/>
      <c r="ACS65" s="115"/>
      <c r="ACT65" s="115"/>
      <c r="ACU65" s="115"/>
      <c r="ACV65" s="115"/>
      <c r="ACW65" s="115"/>
      <c r="ACX65" s="115"/>
      <c r="ACY65" s="115"/>
      <c r="ACZ65" s="115"/>
      <c r="ADA65" s="115"/>
      <c r="ADB65" s="115"/>
      <c r="ADC65" s="115"/>
      <c r="ADD65" s="115"/>
      <c r="ADE65" s="115"/>
      <c r="ADF65" s="115"/>
      <c r="ADG65" s="115"/>
      <c r="ADH65" s="115"/>
      <c r="ADI65" s="115"/>
      <c r="ADJ65" s="115"/>
      <c r="ADK65" s="115"/>
      <c r="ADL65" s="115"/>
      <c r="ADM65" s="115"/>
      <c r="ADN65" s="115"/>
      <c r="ADO65" s="115"/>
      <c r="ADP65" s="115"/>
      <c r="ADQ65" s="115"/>
      <c r="ADR65" s="115"/>
      <c r="ADS65" s="115"/>
      <c r="ADT65" s="115"/>
      <c r="ADU65" s="115"/>
      <c r="ADV65" s="115"/>
      <c r="ADW65" s="115"/>
      <c r="ADX65" s="115"/>
      <c r="ADY65" s="115"/>
      <c r="ADZ65" s="115"/>
      <c r="AEA65" s="115"/>
      <c r="AEB65" s="115"/>
      <c r="AEC65" s="115"/>
      <c r="AED65" s="115"/>
      <c r="AEE65" s="115"/>
      <c r="AEF65" s="115"/>
      <c r="AEG65" s="115"/>
      <c r="AEH65" s="115"/>
      <c r="AEI65" s="115"/>
      <c r="AEJ65" s="115"/>
      <c r="AEK65" s="115"/>
      <c r="AEL65" s="115"/>
      <c r="AEM65" s="115"/>
      <c r="AEN65" s="115"/>
      <c r="AEO65" s="115"/>
      <c r="AEP65" s="115"/>
      <c r="AEQ65" s="115"/>
      <c r="AER65" s="115"/>
      <c r="AES65" s="115"/>
      <c r="AET65" s="115"/>
      <c r="AEU65" s="115"/>
      <c r="AEV65" s="115"/>
      <c r="AEW65" s="115"/>
      <c r="AEX65" s="115"/>
      <c r="AEY65" s="115"/>
      <c r="AEZ65" s="115"/>
      <c r="AFA65" s="115"/>
      <c r="AFB65" s="115"/>
      <c r="AFC65" s="115"/>
      <c r="AFD65" s="115"/>
      <c r="AFE65" s="115"/>
      <c r="AFF65" s="115"/>
      <c r="AFG65" s="115"/>
      <c r="AFH65" s="115"/>
      <c r="AFI65" s="115"/>
      <c r="AFJ65" s="115"/>
      <c r="AFK65" s="115"/>
      <c r="AFL65" s="115"/>
      <c r="AFM65" s="115"/>
      <c r="AFN65" s="115"/>
      <c r="AFO65" s="115"/>
      <c r="AFP65" s="115"/>
      <c r="AFQ65" s="115"/>
      <c r="AFR65" s="115"/>
      <c r="AFS65" s="115"/>
      <c r="AFT65" s="115"/>
      <c r="AFU65" s="115"/>
      <c r="AFV65" s="115"/>
      <c r="AFW65" s="115"/>
      <c r="AFX65" s="115"/>
      <c r="AFY65" s="115"/>
      <c r="AFZ65" s="115"/>
      <c r="AGA65" s="115"/>
      <c r="AGB65" s="115"/>
      <c r="AGC65" s="115"/>
      <c r="AGD65" s="115"/>
      <c r="AGE65" s="115"/>
      <c r="AGF65" s="115"/>
      <c r="AGG65" s="115"/>
      <c r="AGH65" s="115"/>
      <c r="AGI65" s="115"/>
      <c r="AGJ65" s="115"/>
      <c r="AGK65" s="115"/>
      <c r="AGL65" s="115"/>
      <c r="AGM65" s="115"/>
      <c r="AGN65" s="115"/>
      <c r="AGO65" s="115"/>
      <c r="AGP65" s="115"/>
      <c r="AGQ65" s="115"/>
      <c r="AGR65" s="115"/>
      <c r="AGS65" s="115"/>
      <c r="AGT65" s="115"/>
      <c r="AGU65" s="115"/>
      <c r="AGV65" s="115"/>
      <c r="AGW65" s="115"/>
      <c r="AGX65" s="115"/>
      <c r="AGY65" s="115"/>
      <c r="AGZ65" s="115"/>
      <c r="AHA65" s="115"/>
      <c r="AHB65" s="115"/>
      <c r="AHC65" s="115"/>
      <c r="AHD65" s="115"/>
      <c r="AHE65" s="115"/>
      <c r="AHF65" s="115"/>
      <c r="AHG65" s="115"/>
      <c r="AHH65" s="115"/>
      <c r="AHI65" s="115"/>
      <c r="AHJ65" s="115"/>
      <c r="AHK65" s="115"/>
      <c r="AHL65" s="115"/>
      <c r="AHM65" s="115"/>
      <c r="AHN65" s="115"/>
      <c r="AHO65" s="115"/>
      <c r="AHP65" s="115"/>
      <c r="AHQ65" s="115"/>
      <c r="AHR65" s="115"/>
      <c r="AHS65" s="115"/>
      <c r="AHT65" s="115"/>
      <c r="AHU65" s="115"/>
      <c r="AHV65" s="115"/>
      <c r="AHW65" s="115"/>
      <c r="AHX65" s="115"/>
      <c r="AHY65" s="115"/>
      <c r="AHZ65" s="115"/>
      <c r="AIA65" s="115"/>
      <c r="AIB65" s="115"/>
      <c r="AIC65" s="115"/>
      <c r="AID65" s="115"/>
      <c r="AIE65" s="115"/>
      <c r="AIF65" s="115"/>
      <c r="AIG65" s="115"/>
      <c r="AIH65" s="115"/>
      <c r="AII65" s="115"/>
      <c r="AIJ65" s="115"/>
      <c r="AIK65" s="115"/>
      <c r="AIL65" s="115"/>
      <c r="AIM65" s="115"/>
      <c r="AIN65" s="115"/>
      <c r="AIO65" s="115"/>
      <c r="AIP65" s="115"/>
      <c r="AIQ65" s="115"/>
      <c r="AIR65" s="115"/>
      <c r="AIS65" s="115"/>
      <c r="AIT65" s="115"/>
      <c r="AIU65" s="115"/>
      <c r="AIV65" s="115"/>
      <c r="AIW65" s="115"/>
      <c r="AIX65" s="115"/>
      <c r="AIY65" s="115"/>
      <c r="AIZ65" s="115"/>
      <c r="AJA65" s="115"/>
      <c r="AJB65" s="115"/>
      <c r="AJC65" s="115"/>
      <c r="AJD65" s="115"/>
      <c r="AJE65" s="115"/>
      <c r="AJF65" s="115"/>
      <c r="AJG65" s="115"/>
      <c r="AJH65" s="115"/>
      <c r="AJI65" s="115"/>
      <c r="AJJ65" s="115"/>
      <c r="AJK65" s="115"/>
      <c r="AJL65" s="115"/>
      <c r="AJM65" s="115"/>
      <c r="AJN65" s="115"/>
      <c r="AJO65" s="115"/>
      <c r="AJP65" s="115"/>
      <c r="AJQ65" s="115"/>
      <c r="AJR65" s="115"/>
      <c r="AJS65" s="115"/>
      <c r="AJT65" s="115"/>
      <c r="AJU65" s="115"/>
      <c r="AJV65" s="115"/>
      <c r="AJW65" s="115"/>
      <c r="AJX65" s="115"/>
      <c r="AJY65" s="115"/>
      <c r="AJZ65" s="115"/>
      <c r="AKA65" s="115"/>
      <c r="AKB65" s="115"/>
      <c r="AKC65" s="115"/>
      <c r="AKD65" s="115"/>
      <c r="AKE65" s="115"/>
      <c r="AKF65" s="115"/>
      <c r="AKG65" s="115"/>
      <c r="AKH65" s="115"/>
      <c r="AKI65" s="115"/>
      <c r="AKJ65" s="115"/>
      <c r="AKK65" s="115"/>
      <c r="AKL65" s="115"/>
      <c r="AKM65" s="115"/>
      <c r="AKN65" s="115"/>
      <c r="AKO65" s="115"/>
      <c r="AKP65" s="115"/>
      <c r="AKQ65" s="115"/>
      <c r="AKR65" s="115"/>
      <c r="AKS65" s="115"/>
      <c r="AKT65" s="115"/>
      <c r="AKU65" s="115"/>
      <c r="AKV65" s="115"/>
      <c r="AKW65" s="115"/>
      <c r="AKX65" s="115"/>
      <c r="AKY65" s="115"/>
      <c r="AKZ65" s="115"/>
      <c r="ALA65" s="115"/>
      <c r="ALB65" s="115"/>
      <c r="ALC65" s="115"/>
      <c r="ALD65" s="115"/>
      <c r="ALE65" s="115"/>
      <c r="ALF65" s="115"/>
      <c r="ALG65" s="115"/>
      <c r="ALH65" s="115"/>
      <c r="ALI65" s="115"/>
      <c r="ALJ65" s="115"/>
      <c r="ALK65" s="115"/>
      <c r="ALL65" s="115"/>
      <c r="ALM65" s="115"/>
      <c r="ALN65" s="115"/>
      <c r="ALO65" s="115"/>
      <c r="ALP65" s="115"/>
      <c r="ALQ65" s="115"/>
      <c r="ALR65" s="115"/>
      <c r="ALS65" s="115"/>
      <c r="ALT65" s="115"/>
      <c r="ALU65" s="115"/>
      <c r="ALV65" s="115"/>
      <c r="ALW65" s="115"/>
      <c r="ALX65" s="115"/>
      <c r="ALY65" s="115"/>
      <c r="ALZ65" s="115"/>
      <c r="AMA65" s="115"/>
      <c r="AMB65" s="120"/>
    </row>
    <row r="66" spans="1:1016" ht="13.8" customHeight="1" x14ac:dyDescent="0.3">
      <c r="A66" s="103" t="s">
        <v>62</v>
      </c>
      <c r="B66" s="104">
        <f>MAX(I11:I60)</f>
        <v>54.592308322497303</v>
      </c>
      <c r="C66" s="30" t="str">
        <f>CN30</f>
        <v>1.a -&gt; 2.b -&gt; 3.a -&gt; 4.a -&gt; 6.a -&gt; 8.b -&gt; 9.a</v>
      </c>
      <c r="D66" s="105">
        <f>SUM('Risk Register'!P10:P29)</f>
        <v>241345.8361324755</v>
      </c>
      <c r="E66" s="106">
        <f>SUM('Risk Register'!R10:R29)</f>
        <v>241345.8361324755</v>
      </c>
      <c r="H66" s="29">
        <f>INT(MIN(B67:B1066))</f>
        <v>44</v>
      </c>
      <c r="I66" s="30">
        <f t="shared" ref="I66:I85" si="35">COUNTIF(B$67:B$1066,"&gt;="&amp;H66)</f>
        <v>1000</v>
      </c>
      <c r="J66" s="31">
        <v>0</v>
      </c>
      <c r="M66" s="117"/>
      <c r="N66" s="121" t="s">
        <v>122</v>
      </c>
      <c r="O66" s="121"/>
      <c r="P66" s="121"/>
      <c r="Q66" s="115">
        <v>1</v>
      </c>
      <c r="R66" s="115">
        <v>2</v>
      </c>
      <c r="S66" s="115">
        <v>3</v>
      </c>
      <c r="T66" s="115">
        <v>4</v>
      </c>
      <c r="U66" s="115">
        <v>5</v>
      </c>
      <c r="V66" s="115">
        <v>6</v>
      </c>
      <c r="W66" s="115">
        <v>7</v>
      </c>
      <c r="X66" s="115">
        <v>8</v>
      </c>
      <c r="Y66" s="115">
        <v>9</v>
      </c>
      <c r="Z66" s="115">
        <v>10</v>
      </c>
      <c r="AA66" s="115">
        <v>11</v>
      </c>
      <c r="AB66" s="115">
        <v>12</v>
      </c>
      <c r="AC66" s="115">
        <v>13</v>
      </c>
      <c r="AD66" s="115">
        <v>14</v>
      </c>
      <c r="AE66" s="115">
        <v>15</v>
      </c>
      <c r="AF66" s="115">
        <v>16</v>
      </c>
      <c r="AG66" s="115">
        <v>17</v>
      </c>
      <c r="AH66" s="115">
        <v>18</v>
      </c>
      <c r="AI66" s="115">
        <v>19</v>
      </c>
      <c r="AJ66" s="115">
        <v>20</v>
      </c>
      <c r="AK66" s="115">
        <v>21</v>
      </c>
      <c r="AL66" s="115">
        <v>22</v>
      </c>
      <c r="AM66" s="115">
        <v>23</v>
      </c>
      <c r="AN66" s="115">
        <v>24</v>
      </c>
      <c r="AO66" s="115">
        <v>25</v>
      </c>
      <c r="AP66" s="115">
        <v>26</v>
      </c>
      <c r="AQ66" s="115">
        <v>27</v>
      </c>
      <c r="AR66" s="115">
        <v>28</v>
      </c>
      <c r="AS66" s="115">
        <v>29</v>
      </c>
      <c r="AT66" s="115">
        <v>30</v>
      </c>
      <c r="AU66" s="115">
        <v>31</v>
      </c>
      <c r="AV66" s="115">
        <v>32</v>
      </c>
      <c r="AW66" s="115">
        <v>33</v>
      </c>
      <c r="AX66" s="115">
        <v>34</v>
      </c>
      <c r="AY66" s="115">
        <v>35</v>
      </c>
      <c r="AZ66" s="115">
        <v>36</v>
      </c>
      <c r="BA66" s="115">
        <v>37</v>
      </c>
      <c r="BB66" s="115">
        <v>38</v>
      </c>
      <c r="BC66" s="115">
        <v>39</v>
      </c>
      <c r="BD66" s="115">
        <v>40</v>
      </c>
      <c r="BE66" s="115">
        <v>41</v>
      </c>
      <c r="BF66" s="115">
        <v>42</v>
      </c>
      <c r="BG66" s="115">
        <v>43</v>
      </c>
      <c r="BH66" s="115">
        <v>44</v>
      </c>
      <c r="BI66" s="115">
        <v>45</v>
      </c>
      <c r="BJ66" s="115">
        <v>46</v>
      </c>
      <c r="BK66" s="115">
        <v>47</v>
      </c>
      <c r="BL66" s="115">
        <v>48</v>
      </c>
      <c r="BM66" s="115">
        <v>49</v>
      </c>
      <c r="BN66" s="115">
        <v>50</v>
      </c>
      <c r="BO66" s="115">
        <v>51</v>
      </c>
      <c r="BP66" s="115">
        <v>52</v>
      </c>
      <c r="BQ66" s="115">
        <v>53</v>
      </c>
      <c r="BR66" s="115">
        <v>54</v>
      </c>
      <c r="BS66" s="115">
        <v>55</v>
      </c>
      <c r="BT66" s="115">
        <v>56</v>
      </c>
      <c r="BU66" s="115">
        <v>57</v>
      </c>
      <c r="BV66" s="115">
        <v>58</v>
      </c>
      <c r="BW66" s="115">
        <v>59</v>
      </c>
      <c r="BX66" s="115">
        <v>60</v>
      </c>
      <c r="BY66" s="115">
        <v>61</v>
      </c>
      <c r="BZ66" s="115">
        <v>62</v>
      </c>
      <c r="CA66" s="115">
        <v>63</v>
      </c>
      <c r="CB66" s="115">
        <v>64</v>
      </c>
      <c r="CC66" s="115">
        <v>65</v>
      </c>
      <c r="CD66" s="115">
        <v>66</v>
      </c>
      <c r="CE66" s="115">
        <v>67</v>
      </c>
      <c r="CF66" s="115">
        <v>68</v>
      </c>
      <c r="CG66" s="115">
        <v>69</v>
      </c>
      <c r="CH66" s="115">
        <v>70</v>
      </c>
      <c r="CI66" s="115">
        <v>71</v>
      </c>
      <c r="CJ66" s="115">
        <v>72</v>
      </c>
      <c r="CK66" s="115">
        <v>73</v>
      </c>
      <c r="CL66" s="115">
        <v>74</v>
      </c>
      <c r="CM66" s="115">
        <v>75</v>
      </c>
      <c r="CN66" s="115">
        <v>76</v>
      </c>
      <c r="CO66" s="115">
        <v>77</v>
      </c>
      <c r="CP66" s="115">
        <v>78</v>
      </c>
      <c r="CQ66" s="115">
        <v>79</v>
      </c>
      <c r="CR66" s="115">
        <v>80</v>
      </c>
      <c r="CS66" s="115">
        <v>81</v>
      </c>
      <c r="CT66" s="115">
        <v>82</v>
      </c>
      <c r="CU66" s="115">
        <v>83</v>
      </c>
      <c r="CV66" s="115">
        <v>84</v>
      </c>
      <c r="CW66" s="115">
        <v>85</v>
      </c>
      <c r="CX66" s="115">
        <v>86</v>
      </c>
      <c r="CY66" s="115">
        <v>87</v>
      </c>
      <c r="CZ66" s="115">
        <v>88</v>
      </c>
      <c r="DA66" s="115">
        <v>89</v>
      </c>
      <c r="DB66" s="115">
        <v>90</v>
      </c>
      <c r="DC66" s="115">
        <v>91</v>
      </c>
      <c r="DD66" s="115">
        <v>92</v>
      </c>
      <c r="DE66" s="115">
        <v>93</v>
      </c>
      <c r="DF66" s="115">
        <v>94</v>
      </c>
      <c r="DG66" s="115">
        <v>95</v>
      </c>
      <c r="DH66" s="115">
        <v>96</v>
      </c>
      <c r="DI66" s="115">
        <v>97</v>
      </c>
      <c r="DJ66" s="115">
        <v>98</v>
      </c>
      <c r="DK66" s="115">
        <v>99</v>
      </c>
      <c r="DL66" s="115">
        <v>100</v>
      </c>
      <c r="DM66" s="115">
        <v>101</v>
      </c>
      <c r="DN66" s="115">
        <v>102</v>
      </c>
      <c r="DO66" s="115">
        <v>103</v>
      </c>
      <c r="DP66" s="115">
        <v>104</v>
      </c>
      <c r="DQ66" s="115">
        <v>105</v>
      </c>
      <c r="DR66" s="115">
        <v>106</v>
      </c>
      <c r="DS66" s="115">
        <v>107</v>
      </c>
      <c r="DT66" s="115">
        <v>108</v>
      </c>
      <c r="DU66" s="115">
        <v>109</v>
      </c>
      <c r="DV66" s="115">
        <v>110</v>
      </c>
      <c r="DW66" s="115">
        <v>111</v>
      </c>
      <c r="DX66" s="115">
        <v>112</v>
      </c>
      <c r="DY66" s="115">
        <v>113</v>
      </c>
      <c r="DZ66" s="115">
        <v>114</v>
      </c>
      <c r="EA66" s="115">
        <v>115</v>
      </c>
      <c r="EB66" s="115">
        <v>116</v>
      </c>
      <c r="EC66" s="115">
        <v>117</v>
      </c>
      <c r="ED66" s="115">
        <v>118</v>
      </c>
      <c r="EE66" s="115">
        <v>119</v>
      </c>
      <c r="EF66" s="115">
        <v>120</v>
      </c>
      <c r="EG66" s="115">
        <v>121</v>
      </c>
      <c r="EH66" s="115">
        <v>122</v>
      </c>
      <c r="EI66" s="115">
        <v>123</v>
      </c>
      <c r="EJ66" s="115">
        <v>124</v>
      </c>
      <c r="EK66" s="115">
        <v>125</v>
      </c>
      <c r="EL66" s="115">
        <v>126</v>
      </c>
      <c r="EM66" s="115">
        <v>127</v>
      </c>
      <c r="EN66" s="115">
        <v>128</v>
      </c>
      <c r="EO66" s="115">
        <v>129</v>
      </c>
      <c r="EP66" s="115">
        <v>130</v>
      </c>
      <c r="EQ66" s="115">
        <v>131</v>
      </c>
      <c r="ER66" s="115">
        <v>132</v>
      </c>
      <c r="ES66" s="115">
        <v>133</v>
      </c>
      <c r="ET66" s="115">
        <v>134</v>
      </c>
      <c r="EU66" s="115">
        <v>135</v>
      </c>
      <c r="EV66" s="115">
        <v>136</v>
      </c>
      <c r="EW66" s="115">
        <v>137</v>
      </c>
      <c r="EX66" s="115">
        <v>138</v>
      </c>
      <c r="EY66" s="115">
        <v>139</v>
      </c>
      <c r="EZ66" s="115">
        <v>140</v>
      </c>
      <c r="FA66" s="115">
        <v>141</v>
      </c>
      <c r="FB66" s="115">
        <v>142</v>
      </c>
      <c r="FC66" s="115">
        <v>143</v>
      </c>
      <c r="FD66" s="115">
        <v>144</v>
      </c>
      <c r="FE66" s="115">
        <v>145</v>
      </c>
      <c r="FF66" s="115">
        <v>146</v>
      </c>
      <c r="FG66" s="115">
        <v>147</v>
      </c>
      <c r="FH66" s="115">
        <v>148</v>
      </c>
      <c r="FI66" s="115">
        <v>149</v>
      </c>
      <c r="FJ66" s="115">
        <v>150</v>
      </c>
      <c r="FK66" s="115">
        <v>151</v>
      </c>
      <c r="FL66" s="115">
        <v>152</v>
      </c>
      <c r="FM66" s="115">
        <v>153</v>
      </c>
      <c r="FN66" s="115">
        <v>154</v>
      </c>
      <c r="FO66" s="115">
        <v>155</v>
      </c>
      <c r="FP66" s="115">
        <v>156</v>
      </c>
      <c r="FQ66" s="115">
        <v>157</v>
      </c>
      <c r="FR66" s="115">
        <v>158</v>
      </c>
      <c r="FS66" s="115">
        <v>159</v>
      </c>
      <c r="FT66" s="115">
        <v>160</v>
      </c>
      <c r="FU66" s="115">
        <v>161</v>
      </c>
      <c r="FV66" s="115">
        <v>162</v>
      </c>
      <c r="FW66" s="115">
        <v>163</v>
      </c>
      <c r="FX66" s="115">
        <v>164</v>
      </c>
      <c r="FY66" s="115">
        <v>165</v>
      </c>
      <c r="FZ66" s="115">
        <v>166</v>
      </c>
      <c r="GA66" s="115">
        <v>167</v>
      </c>
      <c r="GB66" s="115">
        <v>168</v>
      </c>
      <c r="GC66" s="115">
        <v>169</v>
      </c>
      <c r="GD66" s="115">
        <v>170</v>
      </c>
      <c r="GE66" s="115">
        <v>171</v>
      </c>
      <c r="GF66" s="115">
        <v>172</v>
      </c>
      <c r="GG66" s="115">
        <v>173</v>
      </c>
      <c r="GH66" s="115">
        <v>174</v>
      </c>
      <c r="GI66" s="115">
        <v>175</v>
      </c>
      <c r="GJ66" s="115">
        <v>176</v>
      </c>
      <c r="GK66" s="115">
        <v>177</v>
      </c>
      <c r="GL66" s="115">
        <v>178</v>
      </c>
      <c r="GM66" s="115">
        <v>179</v>
      </c>
      <c r="GN66" s="115">
        <v>180</v>
      </c>
      <c r="GO66" s="115">
        <v>181</v>
      </c>
      <c r="GP66" s="115">
        <v>182</v>
      </c>
      <c r="GQ66" s="115">
        <v>183</v>
      </c>
      <c r="GR66" s="115">
        <v>184</v>
      </c>
      <c r="GS66" s="115">
        <v>185</v>
      </c>
      <c r="GT66" s="115">
        <v>186</v>
      </c>
      <c r="GU66" s="115">
        <v>187</v>
      </c>
      <c r="GV66" s="115">
        <v>188</v>
      </c>
      <c r="GW66" s="115">
        <v>189</v>
      </c>
      <c r="GX66" s="115">
        <v>190</v>
      </c>
      <c r="GY66" s="115">
        <v>191</v>
      </c>
      <c r="GZ66" s="115">
        <v>192</v>
      </c>
      <c r="HA66" s="115">
        <v>193</v>
      </c>
      <c r="HB66" s="115">
        <v>194</v>
      </c>
      <c r="HC66" s="115">
        <v>195</v>
      </c>
      <c r="HD66" s="115">
        <v>196</v>
      </c>
      <c r="HE66" s="115">
        <v>197</v>
      </c>
      <c r="HF66" s="115">
        <v>198</v>
      </c>
      <c r="HG66" s="115">
        <v>199</v>
      </c>
      <c r="HH66" s="115">
        <v>200</v>
      </c>
      <c r="HI66" s="115">
        <v>201</v>
      </c>
      <c r="HJ66" s="115">
        <v>202</v>
      </c>
      <c r="HK66" s="115">
        <v>203</v>
      </c>
      <c r="HL66" s="115">
        <v>204</v>
      </c>
      <c r="HM66" s="115">
        <v>205</v>
      </c>
      <c r="HN66" s="115">
        <v>206</v>
      </c>
      <c r="HO66" s="115">
        <v>207</v>
      </c>
      <c r="HP66" s="115">
        <v>208</v>
      </c>
      <c r="HQ66" s="115">
        <v>209</v>
      </c>
      <c r="HR66" s="115">
        <v>210</v>
      </c>
      <c r="HS66" s="115">
        <v>211</v>
      </c>
      <c r="HT66" s="115">
        <v>212</v>
      </c>
      <c r="HU66" s="115">
        <v>213</v>
      </c>
      <c r="HV66" s="115">
        <v>214</v>
      </c>
      <c r="HW66" s="115">
        <v>215</v>
      </c>
      <c r="HX66" s="115">
        <v>216</v>
      </c>
      <c r="HY66" s="115">
        <v>217</v>
      </c>
      <c r="HZ66" s="115">
        <v>218</v>
      </c>
      <c r="IA66" s="115">
        <v>219</v>
      </c>
      <c r="IB66" s="115">
        <v>220</v>
      </c>
      <c r="IC66" s="115">
        <v>221</v>
      </c>
      <c r="ID66" s="115">
        <v>222</v>
      </c>
      <c r="IE66" s="115">
        <v>223</v>
      </c>
      <c r="IF66" s="115">
        <v>224</v>
      </c>
      <c r="IG66" s="115">
        <v>225</v>
      </c>
      <c r="IH66" s="115">
        <v>226</v>
      </c>
      <c r="II66" s="115">
        <v>227</v>
      </c>
      <c r="IJ66" s="115">
        <v>228</v>
      </c>
      <c r="IK66" s="115">
        <v>229</v>
      </c>
      <c r="IL66" s="115">
        <v>230</v>
      </c>
      <c r="IM66" s="115">
        <v>231</v>
      </c>
      <c r="IN66" s="115">
        <v>232</v>
      </c>
      <c r="IO66" s="115">
        <v>233</v>
      </c>
      <c r="IP66" s="115">
        <v>234</v>
      </c>
      <c r="IQ66" s="115">
        <v>235</v>
      </c>
      <c r="IR66" s="115">
        <v>236</v>
      </c>
      <c r="IS66" s="115">
        <v>237</v>
      </c>
      <c r="IT66" s="115">
        <v>238</v>
      </c>
      <c r="IU66" s="115">
        <v>239</v>
      </c>
      <c r="IV66" s="115">
        <v>240</v>
      </c>
      <c r="IW66" s="115">
        <v>241</v>
      </c>
      <c r="IX66" s="115">
        <v>242</v>
      </c>
      <c r="IY66" s="115">
        <v>243</v>
      </c>
      <c r="IZ66" s="115">
        <v>244</v>
      </c>
      <c r="JA66" s="115">
        <v>245</v>
      </c>
      <c r="JB66" s="115">
        <v>246</v>
      </c>
      <c r="JC66" s="115">
        <v>247</v>
      </c>
      <c r="JD66" s="115">
        <v>248</v>
      </c>
      <c r="JE66" s="115">
        <v>249</v>
      </c>
      <c r="JF66" s="115">
        <v>250</v>
      </c>
      <c r="JG66" s="115">
        <v>251</v>
      </c>
      <c r="JH66" s="115">
        <v>252</v>
      </c>
      <c r="JI66" s="115">
        <v>253</v>
      </c>
      <c r="JJ66" s="115">
        <v>254</v>
      </c>
      <c r="JK66" s="115">
        <v>255</v>
      </c>
      <c r="JL66" s="115">
        <v>256</v>
      </c>
      <c r="JM66" s="115">
        <v>257</v>
      </c>
      <c r="JN66" s="115">
        <v>258</v>
      </c>
      <c r="JO66" s="115">
        <v>259</v>
      </c>
      <c r="JP66" s="115">
        <v>260</v>
      </c>
      <c r="JQ66" s="115">
        <v>261</v>
      </c>
      <c r="JR66" s="115">
        <v>262</v>
      </c>
      <c r="JS66" s="115">
        <v>263</v>
      </c>
      <c r="JT66" s="115">
        <v>264</v>
      </c>
      <c r="JU66" s="115">
        <v>265</v>
      </c>
      <c r="JV66" s="115">
        <v>266</v>
      </c>
      <c r="JW66" s="115">
        <v>267</v>
      </c>
      <c r="JX66" s="115">
        <v>268</v>
      </c>
      <c r="JY66" s="115">
        <v>269</v>
      </c>
      <c r="JZ66" s="115">
        <v>270</v>
      </c>
      <c r="KA66" s="115">
        <v>271</v>
      </c>
      <c r="KB66" s="115">
        <v>272</v>
      </c>
      <c r="KC66" s="115">
        <v>273</v>
      </c>
      <c r="KD66" s="115">
        <v>274</v>
      </c>
      <c r="KE66" s="115">
        <v>275</v>
      </c>
      <c r="KF66" s="115">
        <v>276</v>
      </c>
      <c r="KG66" s="115">
        <v>277</v>
      </c>
      <c r="KH66" s="115">
        <v>278</v>
      </c>
      <c r="KI66" s="115">
        <v>279</v>
      </c>
      <c r="KJ66" s="115">
        <v>280</v>
      </c>
      <c r="KK66" s="115">
        <v>281</v>
      </c>
      <c r="KL66" s="115">
        <v>282</v>
      </c>
      <c r="KM66" s="115">
        <v>283</v>
      </c>
      <c r="KN66" s="115">
        <v>284</v>
      </c>
      <c r="KO66" s="115">
        <v>285</v>
      </c>
      <c r="KP66" s="115">
        <v>286</v>
      </c>
      <c r="KQ66" s="115">
        <v>287</v>
      </c>
      <c r="KR66" s="115">
        <v>288</v>
      </c>
      <c r="KS66" s="115">
        <v>289</v>
      </c>
      <c r="KT66" s="115">
        <v>290</v>
      </c>
      <c r="KU66" s="115">
        <v>291</v>
      </c>
      <c r="KV66" s="115">
        <v>292</v>
      </c>
      <c r="KW66" s="115">
        <v>293</v>
      </c>
      <c r="KX66" s="115">
        <v>294</v>
      </c>
      <c r="KY66" s="115">
        <v>295</v>
      </c>
      <c r="KZ66" s="115">
        <v>296</v>
      </c>
      <c r="LA66" s="115">
        <v>297</v>
      </c>
      <c r="LB66" s="115">
        <v>298</v>
      </c>
      <c r="LC66" s="115">
        <v>299</v>
      </c>
      <c r="LD66" s="115">
        <v>300</v>
      </c>
      <c r="LE66" s="115">
        <v>301</v>
      </c>
      <c r="LF66" s="115">
        <v>302</v>
      </c>
      <c r="LG66" s="115">
        <v>303</v>
      </c>
      <c r="LH66" s="115">
        <v>304</v>
      </c>
      <c r="LI66" s="115">
        <v>305</v>
      </c>
      <c r="LJ66" s="115">
        <v>306</v>
      </c>
      <c r="LK66" s="115">
        <v>307</v>
      </c>
      <c r="LL66" s="115">
        <v>308</v>
      </c>
      <c r="LM66" s="115">
        <v>309</v>
      </c>
      <c r="LN66" s="115">
        <v>310</v>
      </c>
      <c r="LO66" s="115">
        <v>311</v>
      </c>
      <c r="LP66" s="115">
        <v>312</v>
      </c>
      <c r="LQ66" s="115">
        <v>313</v>
      </c>
      <c r="LR66" s="115">
        <v>314</v>
      </c>
      <c r="LS66" s="115">
        <v>315</v>
      </c>
      <c r="LT66" s="115">
        <v>316</v>
      </c>
      <c r="LU66" s="115">
        <v>317</v>
      </c>
      <c r="LV66" s="115">
        <v>318</v>
      </c>
      <c r="LW66" s="115">
        <v>319</v>
      </c>
      <c r="LX66" s="115">
        <v>320</v>
      </c>
      <c r="LY66" s="115">
        <v>321</v>
      </c>
      <c r="LZ66" s="115">
        <v>322</v>
      </c>
      <c r="MA66" s="115">
        <v>323</v>
      </c>
      <c r="MB66" s="115">
        <v>324</v>
      </c>
      <c r="MC66" s="115">
        <v>325</v>
      </c>
      <c r="MD66" s="115">
        <v>326</v>
      </c>
      <c r="ME66" s="115">
        <v>327</v>
      </c>
      <c r="MF66" s="115">
        <v>328</v>
      </c>
      <c r="MG66" s="115">
        <v>329</v>
      </c>
      <c r="MH66" s="115">
        <v>330</v>
      </c>
      <c r="MI66" s="115">
        <v>331</v>
      </c>
      <c r="MJ66" s="115">
        <v>332</v>
      </c>
      <c r="MK66" s="115">
        <v>333</v>
      </c>
      <c r="ML66" s="115">
        <v>334</v>
      </c>
      <c r="MM66" s="115">
        <v>335</v>
      </c>
      <c r="MN66" s="115">
        <v>336</v>
      </c>
      <c r="MO66" s="115">
        <v>337</v>
      </c>
      <c r="MP66" s="115">
        <v>338</v>
      </c>
      <c r="MQ66" s="115">
        <v>339</v>
      </c>
      <c r="MR66" s="115">
        <v>340</v>
      </c>
      <c r="MS66" s="115">
        <v>341</v>
      </c>
      <c r="MT66" s="115">
        <v>342</v>
      </c>
      <c r="MU66" s="115">
        <v>343</v>
      </c>
      <c r="MV66" s="115">
        <v>344</v>
      </c>
      <c r="MW66" s="115">
        <v>345</v>
      </c>
      <c r="MX66" s="115">
        <v>346</v>
      </c>
      <c r="MY66" s="115">
        <v>347</v>
      </c>
      <c r="MZ66" s="115">
        <v>348</v>
      </c>
      <c r="NA66" s="115">
        <v>349</v>
      </c>
      <c r="NB66" s="115">
        <v>350</v>
      </c>
      <c r="NC66" s="115">
        <v>351</v>
      </c>
      <c r="ND66" s="115">
        <v>352</v>
      </c>
      <c r="NE66" s="115">
        <v>353</v>
      </c>
      <c r="NF66" s="115">
        <v>354</v>
      </c>
      <c r="NG66" s="115">
        <v>355</v>
      </c>
      <c r="NH66" s="115">
        <v>356</v>
      </c>
      <c r="NI66" s="115">
        <v>357</v>
      </c>
      <c r="NJ66" s="115">
        <v>358</v>
      </c>
      <c r="NK66" s="115">
        <v>359</v>
      </c>
      <c r="NL66" s="115">
        <v>360</v>
      </c>
      <c r="NM66" s="115">
        <v>361</v>
      </c>
      <c r="NN66" s="115">
        <v>362</v>
      </c>
      <c r="NO66" s="115">
        <v>363</v>
      </c>
      <c r="NP66" s="115">
        <v>364</v>
      </c>
      <c r="NQ66" s="115">
        <v>365</v>
      </c>
      <c r="NR66" s="115">
        <v>366</v>
      </c>
      <c r="NS66" s="115">
        <v>367</v>
      </c>
      <c r="NT66" s="115">
        <v>368</v>
      </c>
      <c r="NU66" s="115">
        <v>369</v>
      </c>
      <c r="NV66" s="115">
        <v>370</v>
      </c>
      <c r="NW66" s="115">
        <v>371</v>
      </c>
      <c r="NX66" s="115">
        <v>372</v>
      </c>
      <c r="NY66" s="115">
        <v>373</v>
      </c>
      <c r="NZ66" s="115">
        <v>374</v>
      </c>
      <c r="OA66" s="115">
        <v>375</v>
      </c>
      <c r="OB66" s="115">
        <v>376</v>
      </c>
      <c r="OC66" s="115">
        <v>377</v>
      </c>
      <c r="OD66" s="115">
        <v>378</v>
      </c>
      <c r="OE66" s="115">
        <v>379</v>
      </c>
      <c r="OF66" s="115">
        <v>380</v>
      </c>
      <c r="OG66" s="115">
        <v>381</v>
      </c>
      <c r="OH66" s="115">
        <v>382</v>
      </c>
      <c r="OI66" s="115">
        <v>383</v>
      </c>
      <c r="OJ66" s="115">
        <v>384</v>
      </c>
      <c r="OK66" s="115">
        <v>385</v>
      </c>
      <c r="OL66" s="115">
        <v>386</v>
      </c>
      <c r="OM66" s="115">
        <v>387</v>
      </c>
      <c r="ON66" s="115">
        <v>388</v>
      </c>
      <c r="OO66" s="115">
        <v>389</v>
      </c>
      <c r="OP66" s="115">
        <v>390</v>
      </c>
      <c r="OQ66" s="115">
        <v>391</v>
      </c>
      <c r="OR66" s="115">
        <v>392</v>
      </c>
      <c r="OS66" s="115">
        <v>393</v>
      </c>
      <c r="OT66" s="115">
        <v>394</v>
      </c>
      <c r="OU66" s="115">
        <v>395</v>
      </c>
      <c r="OV66" s="115">
        <v>396</v>
      </c>
      <c r="OW66" s="115">
        <v>397</v>
      </c>
      <c r="OX66" s="115">
        <v>398</v>
      </c>
      <c r="OY66" s="115">
        <v>399</v>
      </c>
      <c r="OZ66" s="115">
        <v>400</v>
      </c>
      <c r="PA66" s="115">
        <v>401</v>
      </c>
      <c r="PB66" s="115">
        <v>402</v>
      </c>
      <c r="PC66" s="115">
        <v>403</v>
      </c>
      <c r="PD66" s="115">
        <v>404</v>
      </c>
      <c r="PE66" s="115">
        <v>405</v>
      </c>
      <c r="PF66" s="115">
        <v>406</v>
      </c>
      <c r="PG66" s="115">
        <v>407</v>
      </c>
      <c r="PH66" s="115">
        <v>408</v>
      </c>
      <c r="PI66" s="115">
        <v>409</v>
      </c>
      <c r="PJ66" s="115">
        <v>410</v>
      </c>
      <c r="PK66" s="115">
        <v>411</v>
      </c>
      <c r="PL66" s="115">
        <v>412</v>
      </c>
      <c r="PM66" s="115">
        <v>413</v>
      </c>
      <c r="PN66" s="115">
        <v>414</v>
      </c>
      <c r="PO66" s="115">
        <v>415</v>
      </c>
      <c r="PP66" s="115">
        <v>416</v>
      </c>
      <c r="PQ66" s="115">
        <v>417</v>
      </c>
      <c r="PR66" s="115">
        <v>418</v>
      </c>
      <c r="PS66" s="115">
        <v>419</v>
      </c>
      <c r="PT66" s="115">
        <v>420</v>
      </c>
      <c r="PU66" s="115">
        <v>421</v>
      </c>
      <c r="PV66" s="115">
        <v>422</v>
      </c>
      <c r="PW66" s="115">
        <v>423</v>
      </c>
      <c r="PX66" s="115">
        <v>424</v>
      </c>
      <c r="PY66" s="115">
        <v>425</v>
      </c>
      <c r="PZ66" s="115">
        <v>426</v>
      </c>
      <c r="QA66" s="115">
        <v>427</v>
      </c>
      <c r="QB66" s="115">
        <v>428</v>
      </c>
      <c r="QC66" s="115">
        <v>429</v>
      </c>
      <c r="QD66" s="115">
        <v>430</v>
      </c>
      <c r="QE66" s="115">
        <v>431</v>
      </c>
      <c r="QF66" s="115">
        <v>432</v>
      </c>
      <c r="QG66" s="115">
        <v>433</v>
      </c>
      <c r="QH66" s="115">
        <v>434</v>
      </c>
      <c r="QI66" s="115">
        <v>435</v>
      </c>
      <c r="QJ66" s="115">
        <v>436</v>
      </c>
      <c r="QK66" s="115">
        <v>437</v>
      </c>
      <c r="QL66" s="115">
        <v>438</v>
      </c>
      <c r="QM66" s="115">
        <v>439</v>
      </c>
      <c r="QN66" s="115">
        <v>440</v>
      </c>
      <c r="QO66" s="115">
        <v>441</v>
      </c>
      <c r="QP66" s="115">
        <v>442</v>
      </c>
      <c r="QQ66" s="115">
        <v>443</v>
      </c>
      <c r="QR66" s="115">
        <v>444</v>
      </c>
      <c r="QS66" s="115">
        <v>445</v>
      </c>
      <c r="QT66" s="115">
        <v>446</v>
      </c>
      <c r="QU66" s="115">
        <v>447</v>
      </c>
      <c r="QV66" s="115">
        <v>448</v>
      </c>
      <c r="QW66" s="115">
        <v>449</v>
      </c>
      <c r="QX66" s="115">
        <v>450</v>
      </c>
      <c r="QY66" s="115">
        <v>451</v>
      </c>
      <c r="QZ66" s="115">
        <v>452</v>
      </c>
      <c r="RA66" s="115">
        <v>453</v>
      </c>
      <c r="RB66" s="115">
        <v>454</v>
      </c>
      <c r="RC66" s="115">
        <v>455</v>
      </c>
      <c r="RD66" s="115">
        <v>456</v>
      </c>
      <c r="RE66" s="115">
        <v>457</v>
      </c>
      <c r="RF66" s="115">
        <v>458</v>
      </c>
      <c r="RG66" s="115">
        <v>459</v>
      </c>
      <c r="RH66" s="115">
        <v>460</v>
      </c>
      <c r="RI66" s="115">
        <v>461</v>
      </c>
      <c r="RJ66" s="115">
        <v>462</v>
      </c>
      <c r="RK66" s="115">
        <v>463</v>
      </c>
      <c r="RL66" s="115">
        <v>464</v>
      </c>
      <c r="RM66" s="115">
        <v>465</v>
      </c>
      <c r="RN66" s="115">
        <v>466</v>
      </c>
      <c r="RO66" s="115">
        <v>467</v>
      </c>
      <c r="RP66" s="115">
        <v>468</v>
      </c>
      <c r="RQ66" s="115">
        <v>469</v>
      </c>
      <c r="RR66" s="115">
        <v>470</v>
      </c>
      <c r="RS66" s="115">
        <v>471</v>
      </c>
      <c r="RT66" s="115">
        <v>472</v>
      </c>
      <c r="RU66" s="115">
        <v>473</v>
      </c>
      <c r="RV66" s="115">
        <v>474</v>
      </c>
      <c r="RW66" s="115">
        <v>475</v>
      </c>
      <c r="RX66" s="115">
        <v>476</v>
      </c>
      <c r="RY66" s="115">
        <v>477</v>
      </c>
      <c r="RZ66" s="115">
        <v>478</v>
      </c>
      <c r="SA66" s="115">
        <v>479</v>
      </c>
      <c r="SB66" s="115">
        <v>480</v>
      </c>
      <c r="SC66" s="115">
        <v>481</v>
      </c>
      <c r="SD66" s="115">
        <v>482</v>
      </c>
      <c r="SE66" s="115">
        <v>483</v>
      </c>
      <c r="SF66" s="115">
        <v>484</v>
      </c>
      <c r="SG66" s="115">
        <v>485</v>
      </c>
      <c r="SH66" s="115">
        <v>486</v>
      </c>
      <c r="SI66" s="115">
        <v>487</v>
      </c>
      <c r="SJ66" s="115">
        <v>488</v>
      </c>
      <c r="SK66" s="115">
        <v>489</v>
      </c>
      <c r="SL66" s="115">
        <v>490</v>
      </c>
      <c r="SM66" s="115">
        <v>491</v>
      </c>
      <c r="SN66" s="115">
        <v>492</v>
      </c>
      <c r="SO66" s="115">
        <v>493</v>
      </c>
      <c r="SP66" s="115">
        <v>494</v>
      </c>
      <c r="SQ66" s="115">
        <v>495</v>
      </c>
      <c r="SR66" s="115">
        <v>496</v>
      </c>
      <c r="SS66" s="115">
        <v>497</v>
      </c>
      <c r="ST66" s="115">
        <v>498</v>
      </c>
      <c r="SU66" s="115">
        <v>499</v>
      </c>
      <c r="SV66" s="115">
        <v>500</v>
      </c>
      <c r="SW66" s="115">
        <v>501</v>
      </c>
      <c r="SX66" s="115">
        <v>502</v>
      </c>
      <c r="SY66" s="115">
        <v>503</v>
      </c>
      <c r="SZ66" s="115">
        <v>504</v>
      </c>
      <c r="TA66" s="115">
        <v>505</v>
      </c>
      <c r="TB66" s="115">
        <v>506</v>
      </c>
      <c r="TC66" s="115">
        <v>507</v>
      </c>
      <c r="TD66" s="115">
        <v>508</v>
      </c>
      <c r="TE66" s="115">
        <v>509</v>
      </c>
      <c r="TF66" s="115">
        <v>510</v>
      </c>
      <c r="TG66" s="115">
        <v>511</v>
      </c>
      <c r="TH66" s="115">
        <v>512</v>
      </c>
      <c r="TI66" s="115">
        <v>513</v>
      </c>
      <c r="TJ66" s="115">
        <v>514</v>
      </c>
      <c r="TK66" s="115">
        <v>515</v>
      </c>
      <c r="TL66" s="115">
        <v>516</v>
      </c>
      <c r="TM66" s="115">
        <v>517</v>
      </c>
      <c r="TN66" s="115">
        <v>518</v>
      </c>
      <c r="TO66" s="115">
        <v>519</v>
      </c>
      <c r="TP66" s="115">
        <v>520</v>
      </c>
      <c r="TQ66" s="115">
        <v>521</v>
      </c>
      <c r="TR66" s="115">
        <v>522</v>
      </c>
      <c r="TS66" s="115">
        <v>523</v>
      </c>
      <c r="TT66" s="115">
        <v>524</v>
      </c>
      <c r="TU66" s="115">
        <v>525</v>
      </c>
      <c r="TV66" s="115">
        <v>526</v>
      </c>
      <c r="TW66" s="115">
        <v>527</v>
      </c>
      <c r="TX66" s="115">
        <v>528</v>
      </c>
      <c r="TY66" s="115">
        <v>529</v>
      </c>
      <c r="TZ66" s="115">
        <v>530</v>
      </c>
      <c r="UA66" s="115">
        <v>531</v>
      </c>
      <c r="UB66" s="115">
        <v>532</v>
      </c>
      <c r="UC66" s="115">
        <v>533</v>
      </c>
      <c r="UD66" s="115">
        <v>534</v>
      </c>
      <c r="UE66" s="115">
        <v>535</v>
      </c>
      <c r="UF66" s="115">
        <v>536</v>
      </c>
      <c r="UG66" s="115">
        <v>537</v>
      </c>
      <c r="UH66" s="115">
        <v>538</v>
      </c>
      <c r="UI66" s="115">
        <v>539</v>
      </c>
      <c r="UJ66" s="115">
        <v>540</v>
      </c>
      <c r="UK66" s="115">
        <v>541</v>
      </c>
      <c r="UL66" s="115">
        <v>542</v>
      </c>
      <c r="UM66" s="115">
        <v>543</v>
      </c>
      <c r="UN66" s="115">
        <v>544</v>
      </c>
      <c r="UO66" s="115">
        <v>545</v>
      </c>
      <c r="UP66" s="115">
        <v>546</v>
      </c>
      <c r="UQ66" s="115">
        <v>547</v>
      </c>
      <c r="UR66" s="115">
        <v>548</v>
      </c>
      <c r="US66" s="115">
        <v>549</v>
      </c>
      <c r="UT66" s="115">
        <v>550</v>
      </c>
      <c r="UU66" s="115">
        <v>551</v>
      </c>
      <c r="UV66" s="115">
        <v>552</v>
      </c>
      <c r="UW66" s="115">
        <v>553</v>
      </c>
      <c r="UX66" s="115">
        <v>554</v>
      </c>
      <c r="UY66" s="115">
        <v>555</v>
      </c>
      <c r="UZ66" s="115">
        <v>556</v>
      </c>
      <c r="VA66" s="115">
        <v>557</v>
      </c>
      <c r="VB66" s="115">
        <v>558</v>
      </c>
      <c r="VC66" s="115">
        <v>559</v>
      </c>
      <c r="VD66" s="115">
        <v>560</v>
      </c>
      <c r="VE66" s="115">
        <v>561</v>
      </c>
      <c r="VF66" s="115">
        <v>562</v>
      </c>
      <c r="VG66" s="115">
        <v>563</v>
      </c>
      <c r="VH66" s="115">
        <v>564</v>
      </c>
      <c r="VI66" s="115">
        <v>565</v>
      </c>
      <c r="VJ66" s="115">
        <v>566</v>
      </c>
      <c r="VK66" s="115">
        <v>567</v>
      </c>
      <c r="VL66" s="115">
        <v>568</v>
      </c>
      <c r="VM66" s="115">
        <v>569</v>
      </c>
      <c r="VN66" s="115">
        <v>570</v>
      </c>
      <c r="VO66" s="115">
        <v>571</v>
      </c>
      <c r="VP66" s="115">
        <v>572</v>
      </c>
      <c r="VQ66" s="115">
        <v>573</v>
      </c>
      <c r="VR66" s="115">
        <v>574</v>
      </c>
      <c r="VS66" s="115">
        <v>575</v>
      </c>
      <c r="VT66" s="115">
        <v>576</v>
      </c>
      <c r="VU66" s="115">
        <v>577</v>
      </c>
      <c r="VV66" s="115">
        <v>578</v>
      </c>
      <c r="VW66" s="115">
        <v>579</v>
      </c>
      <c r="VX66" s="115">
        <v>580</v>
      </c>
      <c r="VY66" s="115">
        <v>581</v>
      </c>
      <c r="VZ66" s="115">
        <v>582</v>
      </c>
      <c r="WA66" s="115">
        <v>583</v>
      </c>
      <c r="WB66" s="115">
        <v>584</v>
      </c>
      <c r="WC66" s="115">
        <v>585</v>
      </c>
      <c r="WD66" s="115">
        <v>586</v>
      </c>
      <c r="WE66" s="115">
        <v>587</v>
      </c>
      <c r="WF66" s="115">
        <v>588</v>
      </c>
      <c r="WG66" s="115">
        <v>589</v>
      </c>
      <c r="WH66" s="115">
        <v>590</v>
      </c>
      <c r="WI66" s="115">
        <v>591</v>
      </c>
      <c r="WJ66" s="115">
        <v>592</v>
      </c>
      <c r="WK66" s="115">
        <v>593</v>
      </c>
      <c r="WL66" s="115">
        <v>594</v>
      </c>
      <c r="WM66" s="115">
        <v>595</v>
      </c>
      <c r="WN66" s="115">
        <v>596</v>
      </c>
      <c r="WO66" s="115">
        <v>597</v>
      </c>
      <c r="WP66" s="115">
        <v>598</v>
      </c>
      <c r="WQ66" s="115">
        <v>599</v>
      </c>
      <c r="WR66" s="115">
        <v>600</v>
      </c>
      <c r="WS66" s="115">
        <v>601</v>
      </c>
      <c r="WT66" s="115">
        <v>602</v>
      </c>
      <c r="WU66" s="115">
        <v>603</v>
      </c>
      <c r="WV66" s="115">
        <v>604</v>
      </c>
      <c r="WW66" s="115">
        <v>605</v>
      </c>
      <c r="WX66" s="115">
        <v>606</v>
      </c>
      <c r="WY66" s="115">
        <v>607</v>
      </c>
      <c r="WZ66" s="115">
        <v>608</v>
      </c>
      <c r="XA66" s="115">
        <v>609</v>
      </c>
      <c r="XB66" s="115">
        <v>610</v>
      </c>
      <c r="XC66" s="115">
        <v>611</v>
      </c>
      <c r="XD66" s="115">
        <v>612</v>
      </c>
      <c r="XE66" s="115">
        <v>613</v>
      </c>
      <c r="XF66" s="115">
        <v>614</v>
      </c>
      <c r="XG66" s="115">
        <v>615</v>
      </c>
      <c r="XH66" s="115">
        <v>616</v>
      </c>
      <c r="XI66" s="115">
        <v>617</v>
      </c>
      <c r="XJ66" s="115">
        <v>618</v>
      </c>
      <c r="XK66" s="115">
        <v>619</v>
      </c>
      <c r="XL66" s="115">
        <v>620</v>
      </c>
      <c r="XM66" s="115">
        <v>621</v>
      </c>
      <c r="XN66" s="115">
        <v>622</v>
      </c>
      <c r="XO66" s="115">
        <v>623</v>
      </c>
      <c r="XP66" s="115">
        <v>624</v>
      </c>
      <c r="XQ66" s="115">
        <v>625</v>
      </c>
      <c r="XR66" s="115">
        <v>626</v>
      </c>
      <c r="XS66" s="115">
        <v>627</v>
      </c>
      <c r="XT66" s="115">
        <v>628</v>
      </c>
      <c r="XU66" s="115">
        <v>629</v>
      </c>
      <c r="XV66" s="115">
        <v>630</v>
      </c>
      <c r="XW66" s="115">
        <v>631</v>
      </c>
      <c r="XX66" s="115">
        <v>632</v>
      </c>
      <c r="XY66" s="115">
        <v>633</v>
      </c>
      <c r="XZ66" s="115">
        <v>634</v>
      </c>
      <c r="YA66" s="115">
        <v>635</v>
      </c>
      <c r="YB66" s="115">
        <v>636</v>
      </c>
      <c r="YC66" s="115">
        <v>637</v>
      </c>
      <c r="YD66" s="115">
        <v>638</v>
      </c>
      <c r="YE66" s="115">
        <v>639</v>
      </c>
      <c r="YF66" s="115">
        <v>640</v>
      </c>
      <c r="YG66" s="115">
        <v>641</v>
      </c>
      <c r="YH66" s="115">
        <v>642</v>
      </c>
      <c r="YI66" s="115">
        <v>643</v>
      </c>
      <c r="YJ66" s="115">
        <v>644</v>
      </c>
      <c r="YK66" s="115">
        <v>645</v>
      </c>
      <c r="YL66" s="115">
        <v>646</v>
      </c>
      <c r="YM66" s="115">
        <v>647</v>
      </c>
      <c r="YN66" s="115">
        <v>648</v>
      </c>
      <c r="YO66" s="115">
        <v>649</v>
      </c>
      <c r="YP66" s="115">
        <v>650</v>
      </c>
      <c r="YQ66" s="115">
        <v>651</v>
      </c>
      <c r="YR66" s="115">
        <v>652</v>
      </c>
      <c r="YS66" s="115">
        <v>653</v>
      </c>
      <c r="YT66" s="115">
        <v>654</v>
      </c>
      <c r="YU66" s="115">
        <v>655</v>
      </c>
      <c r="YV66" s="115">
        <v>656</v>
      </c>
      <c r="YW66" s="115">
        <v>657</v>
      </c>
      <c r="YX66" s="115">
        <v>658</v>
      </c>
      <c r="YY66" s="115">
        <v>659</v>
      </c>
      <c r="YZ66" s="115">
        <v>660</v>
      </c>
      <c r="ZA66" s="115">
        <v>661</v>
      </c>
      <c r="ZB66" s="115">
        <v>662</v>
      </c>
      <c r="ZC66" s="115">
        <v>663</v>
      </c>
      <c r="ZD66" s="115">
        <v>664</v>
      </c>
      <c r="ZE66" s="115">
        <v>665</v>
      </c>
      <c r="ZF66" s="115">
        <v>666</v>
      </c>
      <c r="ZG66" s="115">
        <v>667</v>
      </c>
      <c r="ZH66" s="115">
        <v>668</v>
      </c>
      <c r="ZI66" s="115">
        <v>669</v>
      </c>
      <c r="ZJ66" s="115">
        <v>670</v>
      </c>
      <c r="ZK66" s="115">
        <v>671</v>
      </c>
      <c r="ZL66" s="115">
        <v>672</v>
      </c>
      <c r="ZM66" s="115">
        <v>673</v>
      </c>
      <c r="ZN66" s="115">
        <v>674</v>
      </c>
      <c r="ZO66" s="115">
        <v>675</v>
      </c>
      <c r="ZP66" s="115">
        <v>676</v>
      </c>
      <c r="ZQ66" s="115">
        <v>677</v>
      </c>
      <c r="ZR66" s="115">
        <v>678</v>
      </c>
      <c r="ZS66" s="115">
        <v>679</v>
      </c>
      <c r="ZT66" s="115">
        <v>680</v>
      </c>
      <c r="ZU66" s="115">
        <v>681</v>
      </c>
      <c r="ZV66" s="115">
        <v>682</v>
      </c>
      <c r="ZW66" s="115">
        <v>683</v>
      </c>
      <c r="ZX66" s="115">
        <v>684</v>
      </c>
      <c r="ZY66" s="115">
        <v>685</v>
      </c>
      <c r="ZZ66" s="115">
        <v>686</v>
      </c>
      <c r="AAA66" s="115">
        <v>687</v>
      </c>
      <c r="AAB66" s="115">
        <v>688</v>
      </c>
      <c r="AAC66" s="115">
        <v>689</v>
      </c>
      <c r="AAD66" s="115">
        <v>690</v>
      </c>
      <c r="AAE66" s="115">
        <v>691</v>
      </c>
      <c r="AAF66" s="115">
        <v>692</v>
      </c>
      <c r="AAG66" s="115">
        <v>693</v>
      </c>
      <c r="AAH66" s="115">
        <v>694</v>
      </c>
      <c r="AAI66" s="115">
        <v>695</v>
      </c>
      <c r="AAJ66" s="115">
        <v>696</v>
      </c>
      <c r="AAK66" s="115">
        <v>697</v>
      </c>
      <c r="AAL66" s="115">
        <v>698</v>
      </c>
      <c r="AAM66" s="115">
        <v>699</v>
      </c>
      <c r="AAN66" s="115">
        <v>700</v>
      </c>
      <c r="AAO66" s="115">
        <v>701</v>
      </c>
      <c r="AAP66" s="115">
        <v>702</v>
      </c>
      <c r="AAQ66" s="115">
        <v>703</v>
      </c>
      <c r="AAR66" s="115">
        <v>704</v>
      </c>
      <c r="AAS66" s="115">
        <v>705</v>
      </c>
      <c r="AAT66" s="115">
        <v>706</v>
      </c>
      <c r="AAU66" s="115">
        <v>707</v>
      </c>
      <c r="AAV66" s="115">
        <v>708</v>
      </c>
      <c r="AAW66" s="115">
        <v>709</v>
      </c>
      <c r="AAX66" s="115">
        <v>710</v>
      </c>
      <c r="AAY66" s="115">
        <v>711</v>
      </c>
      <c r="AAZ66" s="115">
        <v>712</v>
      </c>
      <c r="ABA66" s="115">
        <v>713</v>
      </c>
      <c r="ABB66" s="115">
        <v>714</v>
      </c>
      <c r="ABC66" s="115">
        <v>715</v>
      </c>
      <c r="ABD66" s="115">
        <v>716</v>
      </c>
      <c r="ABE66" s="115">
        <v>717</v>
      </c>
      <c r="ABF66" s="115">
        <v>718</v>
      </c>
      <c r="ABG66" s="115">
        <v>719</v>
      </c>
      <c r="ABH66" s="115">
        <v>720</v>
      </c>
      <c r="ABI66" s="115">
        <v>721</v>
      </c>
      <c r="ABJ66" s="115">
        <v>722</v>
      </c>
      <c r="ABK66" s="115">
        <v>723</v>
      </c>
      <c r="ABL66" s="115">
        <v>724</v>
      </c>
      <c r="ABM66" s="115">
        <v>725</v>
      </c>
      <c r="ABN66" s="115">
        <v>726</v>
      </c>
      <c r="ABO66" s="115">
        <v>727</v>
      </c>
      <c r="ABP66" s="115">
        <v>728</v>
      </c>
      <c r="ABQ66" s="115">
        <v>729</v>
      </c>
      <c r="ABR66" s="115">
        <v>730</v>
      </c>
      <c r="ABS66" s="115">
        <v>731</v>
      </c>
      <c r="ABT66" s="115">
        <v>732</v>
      </c>
      <c r="ABU66" s="115">
        <v>733</v>
      </c>
      <c r="ABV66" s="115">
        <v>734</v>
      </c>
      <c r="ABW66" s="115">
        <v>735</v>
      </c>
      <c r="ABX66" s="115">
        <v>736</v>
      </c>
      <c r="ABY66" s="115">
        <v>737</v>
      </c>
      <c r="ABZ66" s="115">
        <v>738</v>
      </c>
      <c r="ACA66" s="115">
        <v>739</v>
      </c>
      <c r="ACB66" s="115">
        <v>740</v>
      </c>
      <c r="ACC66" s="115">
        <v>741</v>
      </c>
      <c r="ACD66" s="115">
        <v>742</v>
      </c>
      <c r="ACE66" s="115">
        <v>743</v>
      </c>
      <c r="ACF66" s="115">
        <v>744</v>
      </c>
      <c r="ACG66" s="115">
        <v>745</v>
      </c>
      <c r="ACH66" s="115">
        <v>746</v>
      </c>
      <c r="ACI66" s="115">
        <v>747</v>
      </c>
      <c r="ACJ66" s="115">
        <v>748</v>
      </c>
      <c r="ACK66" s="115">
        <v>749</v>
      </c>
      <c r="ACL66" s="115">
        <v>750</v>
      </c>
      <c r="ACM66" s="115">
        <v>751</v>
      </c>
      <c r="ACN66" s="115">
        <v>752</v>
      </c>
      <c r="ACO66" s="115">
        <v>753</v>
      </c>
      <c r="ACP66" s="115">
        <v>754</v>
      </c>
      <c r="ACQ66" s="115">
        <v>755</v>
      </c>
      <c r="ACR66" s="115">
        <v>756</v>
      </c>
      <c r="ACS66" s="115">
        <v>757</v>
      </c>
      <c r="ACT66" s="115">
        <v>758</v>
      </c>
      <c r="ACU66" s="115">
        <v>759</v>
      </c>
      <c r="ACV66" s="115">
        <v>760</v>
      </c>
      <c r="ACW66" s="115">
        <v>761</v>
      </c>
      <c r="ACX66" s="115">
        <v>762</v>
      </c>
      <c r="ACY66" s="115">
        <v>763</v>
      </c>
      <c r="ACZ66" s="115">
        <v>764</v>
      </c>
      <c r="ADA66" s="115">
        <v>765</v>
      </c>
      <c r="ADB66" s="115">
        <v>766</v>
      </c>
      <c r="ADC66" s="115">
        <v>767</v>
      </c>
      <c r="ADD66" s="115">
        <v>768</v>
      </c>
      <c r="ADE66" s="115">
        <v>769</v>
      </c>
      <c r="ADF66" s="115">
        <v>770</v>
      </c>
      <c r="ADG66" s="115">
        <v>771</v>
      </c>
      <c r="ADH66" s="115">
        <v>772</v>
      </c>
      <c r="ADI66" s="115">
        <v>773</v>
      </c>
      <c r="ADJ66" s="115">
        <v>774</v>
      </c>
      <c r="ADK66" s="115">
        <v>775</v>
      </c>
      <c r="ADL66" s="115">
        <v>776</v>
      </c>
      <c r="ADM66" s="115">
        <v>777</v>
      </c>
      <c r="ADN66" s="115">
        <v>778</v>
      </c>
      <c r="ADO66" s="115">
        <v>779</v>
      </c>
      <c r="ADP66" s="115">
        <v>780</v>
      </c>
      <c r="ADQ66" s="115">
        <v>781</v>
      </c>
      <c r="ADR66" s="115">
        <v>782</v>
      </c>
      <c r="ADS66" s="115">
        <v>783</v>
      </c>
      <c r="ADT66" s="115">
        <v>784</v>
      </c>
      <c r="ADU66" s="115">
        <v>785</v>
      </c>
      <c r="ADV66" s="115">
        <v>786</v>
      </c>
      <c r="ADW66" s="115">
        <v>787</v>
      </c>
      <c r="ADX66" s="115">
        <v>788</v>
      </c>
      <c r="ADY66" s="115">
        <v>789</v>
      </c>
      <c r="ADZ66" s="115">
        <v>790</v>
      </c>
      <c r="AEA66" s="115">
        <v>791</v>
      </c>
      <c r="AEB66" s="115">
        <v>792</v>
      </c>
      <c r="AEC66" s="115">
        <v>793</v>
      </c>
      <c r="AED66" s="115">
        <v>794</v>
      </c>
      <c r="AEE66" s="115">
        <v>795</v>
      </c>
      <c r="AEF66" s="115">
        <v>796</v>
      </c>
      <c r="AEG66" s="115">
        <v>797</v>
      </c>
      <c r="AEH66" s="115">
        <v>798</v>
      </c>
      <c r="AEI66" s="115">
        <v>799</v>
      </c>
      <c r="AEJ66" s="115">
        <v>800</v>
      </c>
      <c r="AEK66" s="115">
        <v>801</v>
      </c>
      <c r="AEL66" s="115">
        <v>802</v>
      </c>
      <c r="AEM66" s="115">
        <v>803</v>
      </c>
      <c r="AEN66" s="115">
        <v>804</v>
      </c>
      <c r="AEO66" s="115">
        <v>805</v>
      </c>
      <c r="AEP66" s="115">
        <v>806</v>
      </c>
      <c r="AEQ66" s="115">
        <v>807</v>
      </c>
      <c r="AER66" s="115">
        <v>808</v>
      </c>
      <c r="AES66" s="115">
        <v>809</v>
      </c>
      <c r="AET66" s="115">
        <v>810</v>
      </c>
      <c r="AEU66" s="115">
        <v>811</v>
      </c>
      <c r="AEV66" s="115">
        <v>812</v>
      </c>
      <c r="AEW66" s="115">
        <v>813</v>
      </c>
      <c r="AEX66" s="115">
        <v>814</v>
      </c>
      <c r="AEY66" s="115">
        <v>815</v>
      </c>
      <c r="AEZ66" s="115">
        <v>816</v>
      </c>
      <c r="AFA66" s="115">
        <v>817</v>
      </c>
      <c r="AFB66" s="115">
        <v>818</v>
      </c>
      <c r="AFC66" s="115">
        <v>819</v>
      </c>
      <c r="AFD66" s="115">
        <v>820</v>
      </c>
      <c r="AFE66" s="115">
        <v>821</v>
      </c>
      <c r="AFF66" s="115">
        <v>822</v>
      </c>
      <c r="AFG66" s="115">
        <v>823</v>
      </c>
      <c r="AFH66" s="115">
        <v>824</v>
      </c>
      <c r="AFI66" s="115">
        <v>825</v>
      </c>
      <c r="AFJ66" s="115">
        <v>826</v>
      </c>
      <c r="AFK66" s="115">
        <v>827</v>
      </c>
      <c r="AFL66" s="115">
        <v>828</v>
      </c>
      <c r="AFM66" s="115">
        <v>829</v>
      </c>
      <c r="AFN66" s="115">
        <v>830</v>
      </c>
      <c r="AFO66" s="115">
        <v>831</v>
      </c>
      <c r="AFP66" s="115">
        <v>832</v>
      </c>
      <c r="AFQ66" s="115">
        <v>833</v>
      </c>
      <c r="AFR66" s="115">
        <v>834</v>
      </c>
      <c r="AFS66" s="115">
        <v>835</v>
      </c>
      <c r="AFT66" s="115">
        <v>836</v>
      </c>
      <c r="AFU66" s="115">
        <v>837</v>
      </c>
      <c r="AFV66" s="115">
        <v>838</v>
      </c>
      <c r="AFW66" s="115">
        <v>839</v>
      </c>
      <c r="AFX66" s="115">
        <v>840</v>
      </c>
      <c r="AFY66" s="115">
        <v>841</v>
      </c>
      <c r="AFZ66" s="115">
        <v>842</v>
      </c>
      <c r="AGA66" s="115">
        <v>843</v>
      </c>
      <c r="AGB66" s="115">
        <v>844</v>
      </c>
      <c r="AGC66" s="115">
        <v>845</v>
      </c>
      <c r="AGD66" s="115">
        <v>846</v>
      </c>
      <c r="AGE66" s="115">
        <v>847</v>
      </c>
      <c r="AGF66" s="115">
        <v>848</v>
      </c>
      <c r="AGG66" s="115">
        <v>849</v>
      </c>
      <c r="AGH66" s="115">
        <v>850</v>
      </c>
      <c r="AGI66" s="115">
        <v>851</v>
      </c>
      <c r="AGJ66" s="115">
        <v>852</v>
      </c>
      <c r="AGK66" s="115">
        <v>853</v>
      </c>
      <c r="AGL66" s="115">
        <v>854</v>
      </c>
      <c r="AGM66" s="115">
        <v>855</v>
      </c>
      <c r="AGN66" s="115">
        <v>856</v>
      </c>
      <c r="AGO66" s="115">
        <v>857</v>
      </c>
      <c r="AGP66" s="115">
        <v>858</v>
      </c>
      <c r="AGQ66" s="115">
        <v>859</v>
      </c>
      <c r="AGR66" s="115">
        <v>860</v>
      </c>
      <c r="AGS66" s="115">
        <v>861</v>
      </c>
      <c r="AGT66" s="115">
        <v>862</v>
      </c>
      <c r="AGU66" s="115">
        <v>863</v>
      </c>
      <c r="AGV66" s="115">
        <v>864</v>
      </c>
      <c r="AGW66" s="115">
        <v>865</v>
      </c>
      <c r="AGX66" s="115">
        <v>866</v>
      </c>
      <c r="AGY66" s="115">
        <v>867</v>
      </c>
      <c r="AGZ66" s="115">
        <v>868</v>
      </c>
      <c r="AHA66" s="115">
        <v>869</v>
      </c>
      <c r="AHB66" s="115">
        <v>870</v>
      </c>
      <c r="AHC66" s="115">
        <v>871</v>
      </c>
      <c r="AHD66" s="115">
        <v>872</v>
      </c>
      <c r="AHE66" s="115">
        <v>873</v>
      </c>
      <c r="AHF66" s="115">
        <v>874</v>
      </c>
      <c r="AHG66" s="115">
        <v>875</v>
      </c>
      <c r="AHH66" s="115">
        <v>876</v>
      </c>
      <c r="AHI66" s="115">
        <v>877</v>
      </c>
      <c r="AHJ66" s="115">
        <v>878</v>
      </c>
      <c r="AHK66" s="115">
        <v>879</v>
      </c>
      <c r="AHL66" s="115">
        <v>880</v>
      </c>
      <c r="AHM66" s="115">
        <v>881</v>
      </c>
      <c r="AHN66" s="115">
        <v>882</v>
      </c>
      <c r="AHO66" s="115">
        <v>883</v>
      </c>
      <c r="AHP66" s="115">
        <v>884</v>
      </c>
      <c r="AHQ66" s="115">
        <v>885</v>
      </c>
      <c r="AHR66" s="115">
        <v>886</v>
      </c>
      <c r="AHS66" s="115">
        <v>887</v>
      </c>
      <c r="AHT66" s="115">
        <v>888</v>
      </c>
      <c r="AHU66" s="115">
        <v>889</v>
      </c>
      <c r="AHV66" s="115">
        <v>890</v>
      </c>
      <c r="AHW66" s="115">
        <v>891</v>
      </c>
      <c r="AHX66" s="115">
        <v>892</v>
      </c>
      <c r="AHY66" s="115">
        <v>893</v>
      </c>
      <c r="AHZ66" s="115">
        <v>894</v>
      </c>
      <c r="AIA66" s="115">
        <v>895</v>
      </c>
      <c r="AIB66" s="115">
        <v>896</v>
      </c>
      <c r="AIC66" s="115">
        <v>897</v>
      </c>
      <c r="AID66" s="115">
        <v>898</v>
      </c>
      <c r="AIE66" s="115">
        <v>899</v>
      </c>
      <c r="AIF66" s="115">
        <v>900</v>
      </c>
      <c r="AIG66" s="115">
        <v>901</v>
      </c>
      <c r="AIH66" s="115">
        <v>902</v>
      </c>
      <c r="AII66" s="115">
        <v>903</v>
      </c>
      <c r="AIJ66" s="115">
        <v>904</v>
      </c>
      <c r="AIK66" s="115">
        <v>905</v>
      </c>
      <c r="AIL66" s="115">
        <v>906</v>
      </c>
      <c r="AIM66" s="115">
        <v>907</v>
      </c>
      <c r="AIN66" s="115">
        <v>908</v>
      </c>
      <c r="AIO66" s="115">
        <v>909</v>
      </c>
      <c r="AIP66" s="115">
        <v>910</v>
      </c>
      <c r="AIQ66" s="115">
        <v>911</v>
      </c>
      <c r="AIR66" s="115">
        <v>912</v>
      </c>
      <c r="AIS66" s="115">
        <v>913</v>
      </c>
      <c r="AIT66" s="115">
        <v>914</v>
      </c>
      <c r="AIU66" s="115">
        <v>915</v>
      </c>
      <c r="AIV66" s="115">
        <v>916</v>
      </c>
      <c r="AIW66" s="115">
        <v>917</v>
      </c>
      <c r="AIX66" s="115">
        <v>918</v>
      </c>
      <c r="AIY66" s="115">
        <v>919</v>
      </c>
      <c r="AIZ66" s="115">
        <v>920</v>
      </c>
      <c r="AJA66" s="115">
        <v>921</v>
      </c>
      <c r="AJB66" s="115">
        <v>922</v>
      </c>
      <c r="AJC66" s="115">
        <v>923</v>
      </c>
      <c r="AJD66" s="115">
        <v>924</v>
      </c>
      <c r="AJE66" s="115">
        <v>925</v>
      </c>
      <c r="AJF66" s="115">
        <v>926</v>
      </c>
      <c r="AJG66" s="115">
        <v>927</v>
      </c>
      <c r="AJH66" s="115">
        <v>928</v>
      </c>
      <c r="AJI66" s="115">
        <v>929</v>
      </c>
      <c r="AJJ66" s="115">
        <v>930</v>
      </c>
      <c r="AJK66" s="115">
        <v>931</v>
      </c>
      <c r="AJL66" s="115">
        <v>932</v>
      </c>
      <c r="AJM66" s="115">
        <v>933</v>
      </c>
      <c r="AJN66" s="115">
        <v>934</v>
      </c>
      <c r="AJO66" s="115">
        <v>935</v>
      </c>
      <c r="AJP66" s="115">
        <v>936</v>
      </c>
      <c r="AJQ66" s="115">
        <v>937</v>
      </c>
      <c r="AJR66" s="115">
        <v>938</v>
      </c>
      <c r="AJS66" s="115">
        <v>939</v>
      </c>
      <c r="AJT66" s="115">
        <v>940</v>
      </c>
      <c r="AJU66" s="115">
        <v>941</v>
      </c>
      <c r="AJV66" s="115">
        <v>942</v>
      </c>
      <c r="AJW66" s="115">
        <v>943</v>
      </c>
      <c r="AJX66" s="115">
        <v>944</v>
      </c>
      <c r="AJY66" s="115">
        <v>945</v>
      </c>
      <c r="AJZ66" s="115">
        <v>946</v>
      </c>
      <c r="AKA66" s="115">
        <v>947</v>
      </c>
      <c r="AKB66" s="115">
        <v>948</v>
      </c>
      <c r="AKC66" s="115">
        <v>949</v>
      </c>
      <c r="AKD66" s="115">
        <v>950</v>
      </c>
      <c r="AKE66" s="115">
        <v>951</v>
      </c>
      <c r="AKF66" s="115">
        <v>952</v>
      </c>
      <c r="AKG66" s="115">
        <v>953</v>
      </c>
      <c r="AKH66" s="115">
        <v>954</v>
      </c>
      <c r="AKI66" s="115">
        <v>955</v>
      </c>
      <c r="AKJ66" s="115">
        <v>956</v>
      </c>
      <c r="AKK66" s="115">
        <v>957</v>
      </c>
      <c r="AKL66" s="115">
        <v>958</v>
      </c>
      <c r="AKM66" s="115">
        <v>959</v>
      </c>
      <c r="AKN66" s="115">
        <v>960</v>
      </c>
      <c r="AKO66" s="115">
        <v>961</v>
      </c>
      <c r="AKP66" s="115">
        <v>962</v>
      </c>
      <c r="AKQ66" s="115">
        <v>963</v>
      </c>
      <c r="AKR66" s="115">
        <v>964</v>
      </c>
      <c r="AKS66" s="115">
        <v>965</v>
      </c>
      <c r="AKT66" s="115">
        <v>966</v>
      </c>
      <c r="AKU66" s="115">
        <v>967</v>
      </c>
      <c r="AKV66" s="115">
        <v>968</v>
      </c>
      <c r="AKW66" s="115">
        <v>969</v>
      </c>
      <c r="AKX66" s="115">
        <v>970</v>
      </c>
      <c r="AKY66" s="115">
        <v>971</v>
      </c>
      <c r="AKZ66" s="115">
        <v>972</v>
      </c>
      <c r="ALA66" s="115">
        <v>973</v>
      </c>
      <c r="ALB66" s="115">
        <v>974</v>
      </c>
      <c r="ALC66" s="115">
        <v>975</v>
      </c>
      <c r="ALD66" s="115">
        <v>976</v>
      </c>
      <c r="ALE66" s="115">
        <v>977</v>
      </c>
      <c r="ALF66" s="115">
        <v>978</v>
      </c>
      <c r="ALG66" s="115">
        <v>979</v>
      </c>
      <c r="ALH66" s="115">
        <v>980</v>
      </c>
      <c r="ALI66" s="115">
        <v>981</v>
      </c>
      <c r="ALJ66" s="115">
        <v>982</v>
      </c>
      <c r="ALK66" s="115">
        <v>983</v>
      </c>
      <c r="ALL66" s="115">
        <v>984</v>
      </c>
      <c r="ALM66" s="115">
        <v>985</v>
      </c>
      <c r="ALN66" s="115">
        <v>986</v>
      </c>
      <c r="ALO66" s="115">
        <v>987</v>
      </c>
      <c r="ALP66" s="115">
        <v>988</v>
      </c>
      <c r="ALQ66" s="115">
        <v>989</v>
      </c>
      <c r="ALR66" s="115">
        <v>990</v>
      </c>
      <c r="ALS66" s="115">
        <v>991</v>
      </c>
      <c r="ALT66" s="115">
        <v>992</v>
      </c>
      <c r="ALU66" s="115">
        <v>993</v>
      </c>
      <c r="ALV66" s="115">
        <v>994</v>
      </c>
      <c r="ALW66" s="115">
        <v>995</v>
      </c>
      <c r="ALX66" s="115">
        <v>996</v>
      </c>
      <c r="ALY66" s="115">
        <v>997</v>
      </c>
      <c r="ALZ66" s="115">
        <v>998</v>
      </c>
      <c r="AMA66" s="115">
        <v>999</v>
      </c>
      <c r="AMB66" s="120">
        <v>1000</v>
      </c>
    </row>
    <row r="67" spans="1:1016" x14ac:dyDescent="0.3">
      <c r="A67" s="107" cm="1">
        <f t="array" ref="A67:A1066">_xlfn.SEQUENCE(1000)</f>
        <v>1</v>
      </c>
      <c r="B67" s="111">
        <f t="dataTable" ref="B67:E1066" dt2D="0" dtr="0" r1="B4" ca="1"/>
        <v>55.787841434996835</v>
      </c>
      <c r="C67" s="112" t="str">
        <v>2.d -&gt; 3.a -&gt; 4.b -&gt; 6.a -&gt; 8.b -&gt; 9.a</v>
      </c>
      <c r="D67" s="105">
        <v>1053426.5168533069</v>
      </c>
      <c r="E67" s="106">
        <v>1053426.5168533069</v>
      </c>
      <c r="H67" s="29">
        <f t="shared" ref="H67:H85" si="36">H66+MAX(1,INT((MAX(B$67:B$1066)-MIN(B$67:B$1066))/10))</f>
        <v>46</v>
      </c>
      <c r="I67" s="30">
        <f>COUNTIF(B$67:B$1066,"&gt;="&amp;H67)</f>
        <v>994</v>
      </c>
      <c r="J67" s="31">
        <f>I66-I67</f>
        <v>6</v>
      </c>
      <c r="M67" s="131" t="str">
        <f t="shared" ref="M67:M98" si="37">B11</f>
        <v>1.a</v>
      </c>
      <c r="N67" s="132"/>
      <c r="O67" s="30"/>
      <c r="P67" s="30">
        <f t="shared" ref="P67:P98" si="38">IF(J11="CP", F11+G11,0)</f>
        <v>6.2903837536635203</v>
      </c>
      <c r="Q67" s="22">
        <f t="dataTable" ref="Q67:AMB116" dt2D="0" dtr="1" r1="B4"/>
        <v>0</v>
      </c>
      <c r="R67" s="22">
        <v>4.5173796031158417</v>
      </c>
      <c r="S67" s="22">
        <v>3.1597185542341322</v>
      </c>
      <c r="T67" s="22">
        <v>0</v>
      </c>
      <c r="U67" s="22">
        <v>3.2349328373093158</v>
      </c>
      <c r="V67" s="22">
        <v>4.3612747068982571</v>
      </c>
      <c r="W67" s="22">
        <v>4.6834747691173106</v>
      </c>
      <c r="X67" s="22">
        <v>4.2294670480769128</v>
      </c>
      <c r="Y67" s="22">
        <v>4.5961181295569986</v>
      </c>
      <c r="Z67" s="22">
        <v>3.4071613301057369</v>
      </c>
      <c r="AA67" s="22">
        <v>4.1887924068141729</v>
      </c>
      <c r="AB67" s="22">
        <v>0</v>
      </c>
      <c r="AC67" s="22">
        <v>0</v>
      </c>
      <c r="AD67" s="22">
        <v>3.5528539360966533</v>
      </c>
      <c r="AE67" s="22">
        <v>0</v>
      </c>
      <c r="AF67" s="22">
        <v>3.6693747595418245</v>
      </c>
      <c r="AG67" s="22">
        <v>4.7156284770462662</v>
      </c>
      <c r="AH67" s="22">
        <v>4.984102783491835</v>
      </c>
      <c r="AI67" s="22">
        <v>4.5611350431572646</v>
      </c>
      <c r="AJ67" s="22">
        <v>8.9654599688965284</v>
      </c>
      <c r="AK67" s="22">
        <v>4.6424149356316775</v>
      </c>
      <c r="AL67" s="22">
        <v>3.9634384287055582</v>
      </c>
      <c r="AM67" s="22">
        <v>4.2457576899323612</v>
      </c>
      <c r="AN67" s="22">
        <v>4.6942377111408859</v>
      </c>
      <c r="AO67" s="22">
        <v>6.2256930751819413</v>
      </c>
      <c r="AP67" s="22">
        <v>4.1900988898705691</v>
      </c>
      <c r="AQ67" s="22">
        <v>4.6156165350694209</v>
      </c>
      <c r="AR67" s="22">
        <v>5.7175500752126283</v>
      </c>
      <c r="AS67" s="22">
        <v>4.7647522438783199</v>
      </c>
      <c r="AT67" s="22">
        <v>3.5712997431401163</v>
      </c>
      <c r="AU67" s="22">
        <v>4.9967163375113159</v>
      </c>
      <c r="AV67" s="22">
        <v>3.994031131034717</v>
      </c>
      <c r="AW67" s="22">
        <v>4.7554910329636186</v>
      </c>
      <c r="AX67" s="22">
        <v>3.7215934626292437</v>
      </c>
      <c r="AY67" s="22">
        <v>0</v>
      </c>
      <c r="AZ67" s="22">
        <v>3.2687510421965271</v>
      </c>
      <c r="BA67" s="22">
        <v>5.878106204670992</v>
      </c>
      <c r="BB67" s="22">
        <v>4.9761266920249909</v>
      </c>
      <c r="BC67" s="22">
        <v>4.8473239543382078</v>
      </c>
      <c r="BD67" s="22">
        <v>4.7522527535911649</v>
      </c>
      <c r="BE67" s="22">
        <v>4.5177553736139089</v>
      </c>
      <c r="BF67" s="22">
        <v>0</v>
      </c>
      <c r="BG67" s="22">
        <v>14.423749368116795</v>
      </c>
      <c r="BH67" s="22">
        <v>7.831546993245416</v>
      </c>
      <c r="BI67" s="22">
        <v>3.3896545737516135</v>
      </c>
      <c r="BJ67" s="22">
        <v>4.3031695748213679</v>
      </c>
      <c r="BK67" s="22">
        <v>0</v>
      </c>
      <c r="BL67" s="22">
        <v>3.676234646467492</v>
      </c>
      <c r="BM67" s="22">
        <v>0</v>
      </c>
      <c r="BN67" s="22">
        <v>4.4894893069285899</v>
      </c>
      <c r="BO67" s="22">
        <v>6.4924030768935808</v>
      </c>
      <c r="BP67" s="22">
        <v>6.9092509704571068</v>
      </c>
      <c r="BQ67" s="22">
        <v>3.7322817461099476</v>
      </c>
      <c r="BR67" s="22">
        <v>0</v>
      </c>
      <c r="BS67" s="22">
        <v>6.7221066679516106</v>
      </c>
      <c r="BT67" s="22">
        <v>0</v>
      </c>
      <c r="BU67" s="22">
        <v>0</v>
      </c>
      <c r="BV67" s="22">
        <v>4.3466257264371961</v>
      </c>
      <c r="BW67" s="22">
        <v>4.9067439751672461</v>
      </c>
      <c r="BX67" s="22">
        <v>6.2206852537703359</v>
      </c>
      <c r="BY67" s="22">
        <v>4.731818757718429</v>
      </c>
      <c r="BZ67" s="22">
        <v>0</v>
      </c>
      <c r="CA67" s="22">
        <v>5.9576457807979342</v>
      </c>
      <c r="CB67" s="22">
        <v>5.5445722748191324</v>
      </c>
      <c r="CC67" s="22">
        <v>4.0084138552192599</v>
      </c>
      <c r="CD67" s="22">
        <v>3.8545991678256541</v>
      </c>
      <c r="CE67" s="22">
        <v>6.4507958589639003</v>
      </c>
      <c r="CF67" s="22">
        <v>4.2980518916156143</v>
      </c>
      <c r="CG67" s="22">
        <v>5.3808231972941076</v>
      </c>
      <c r="CH67" s="22">
        <v>4.1908660565968603</v>
      </c>
      <c r="CI67" s="22">
        <v>5.9614285190057998</v>
      </c>
      <c r="CJ67" s="22">
        <v>0</v>
      </c>
      <c r="CK67" s="22">
        <v>3.3606690738815814</v>
      </c>
      <c r="CL67" s="22">
        <v>7.3523067212402085</v>
      </c>
      <c r="CM67" s="22">
        <v>5.8776025011585693</v>
      </c>
      <c r="CN67" s="22">
        <v>4.5472501071635634</v>
      </c>
      <c r="CO67" s="22">
        <v>4.9176661950428784</v>
      </c>
      <c r="CP67" s="22">
        <v>0</v>
      </c>
      <c r="CQ67" s="22">
        <v>0</v>
      </c>
      <c r="CR67" s="22">
        <v>4.2318543225992471</v>
      </c>
      <c r="CS67" s="22">
        <v>4.0857357408385724</v>
      </c>
      <c r="CT67" s="22">
        <v>4.9124091167468578</v>
      </c>
      <c r="CU67" s="22">
        <v>0</v>
      </c>
      <c r="CV67" s="22">
        <v>0</v>
      </c>
      <c r="CW67" s="22">
        <v>0</v>
      </c>
      <c r="CX67" s="22">
        <v>4.4354065742809325</v>
      </c>
      <c r="CY67" s="22">
        <v>0</v>
      </c>
      <c r="CZ67" s="22">
        <v>0</v>
      </c>
      <c r="DA67" s="22">
        <v>3.3567185804713517</v>
      </c>
      <c r="DB67" s="22">
        <v>4.4260277163702995</v>
      </c>
      <c r="DC67" s="22">
        <v>5.4816327124066095</v>
      </c>
      <c r="DD67" s="22">
        <v>4.2825412328820676</v>
      </c>
      <c r="DE67" s="22">
        <v>4.5487838399130851</v>
      </c>
      <c r="DF67" s="22">
        <v>0</v>
      </c>
      <c r="DG67" s="22">
        <v>3.5348608128260821</v>
      </c>
      <c r="DH67" s="22">
        <v>4.2130433495622128</v>
      </c>
      <c r="DI67" s="22">
        <v>4.0672069361899048</v>
      </c>
      <c r="DJ67" s="22">
        <v>0</v>
      </c>
      <c r="DK67" s="22">
        <v>4.5558785463217646</v>
      </c>
      <c r="DL67" s="22">
        <v>3.331706351833418</v>
      </c>
      <c r="DM67" s="22">
        <v>0</v>
      </c>
      <c r="DN67" s="22">
        <v>6.6349492204182905</v>
      </c>
      <c r="DO67" s="22">
        <v>4.8012142304796726</v>
      </c>
      <c r="DP67" s="22">
        <v>0</v>
      </c>
      <c r="DQ67" s="22">
        <v>0</v>
      </c>
      <c r="DR67" s="22">
        <v>4.5021463453304023</v>
      </c>
      <c r="DS67" s="22">
        <v>3.3723068453837186</v>
      </c>
      <c r="DT67" s="22">
        <v>5.7311191776837278</v>
      </c>
      <c r="DU67" s="22">
        <v>4.5678575437050313</v>
      </c>
      <c r="DV67" s="22">
        <v>4.7695372051623854</v>
      </c>
      <c r="DW67" s="22">
        <v>0</v>
      </c>
      <c r="DX67" s="22">
        <v>3.2127399987075478</v>
      </c>
      <c r="DY67" s="22">
        <v>0</v>
      </c>
      <c r="DZ67" s="22">
        <v>0</v>
      </c>
      <c r="EA67" s="22">
        <v>3.3662755831610411</v>
      </c>
      <c r="EB67" s="22">
        <v>4.4105749579612166</v>
      </c>
      <c r="EC67" s="22">
        <v>4.977670717285946</v>
      </c>
      <c r="ED67" s="22">
        <v>4.9830904614645988</v>
      </c>
      <c r="EE67" s="22">
        <v>0</v>
      </c>
      <c r="EF67" s="22">
        <v>4.1049009615089744</v>
      </c>
      <c r="EG67" s="22">
        <v>4.7083569092210382</v>
      </c>
      <c r="EH67" s="22">
        <v>4.445345789892599</v>
      </c>
      <c r="EI67" s="22">
        <v>4.8475768768694252</v>
      </c>
      <c r="EJ67" s="22">
        <v>4.3592385209631175</v>
      </c>
      <c r="EK67" s="22">
        <v>0</v>
      </c>
      <c r="EL67" s="22">
        <v>3.9042132429312915</v>
      </c>
      <c r="EM67" s="22">
        <v>4.6021816616412252</v>
      </c>
      <c r="EN67" s="22">
        <v>0</v>
      </c>
      <c r="EO67" s="22">
        <v>0</v>
      </c>
      <c r="EP67" s="22">
        <v>5.601304561594473</v>
      </c>
      <c r="EQ67" s="22">
        <v>4.6028517836239189</v>
      </c>
      <c r="ER67" s="22">
        <v>3.2902242646086961</v>
      </c>
      <c r="ES67" s="22">
        <v>4.7965268122497946</v>
      </c>
      <c r="ET67" s="22">
        <v>3.8382683412637562</v>
      </c>
      <c r="EU67" s="22">
        <v>4.1845087201800197</v>
      </c>
      <c r="EV67" s="22">
        <v>3.3113893622066826</v>
      </c>
      <c r="EW67" s="22">
        <v>4.4930757198017091</v>
      </c>
      <c r="EX67" s="22">
        <v>5.324073167155249</v>
      </c>
      <c r="EY67" s="22">
        <v>0</v>
      </c>
      <c r="EZ67" s="22">
        <v>5.7094799670789786</v>
      </c>
      <c r="FA67" s="22">
        <v>5.7865729066158034</v>
      </c>
      <c r="FB67" s="22">
        <v>4.6538091737311333</v>
      </c>
      <c r="FC67" s="22">
        <v>4.921171854948625</v>
      </c>
      <c r="FD67" s="22">
        <v>4.0474789992440492</v>
      </c>
      <c r="FE67" s="22">
        <v>4.3941712293308228</v>
      </c>
      <c r="FF67" s="22">
        <v>4.8159303835127503</v>
      </c>
      <c r="FG67" s="22">
        <v>3.6005145043600351</v>
      </c>
      <c r="FH67" s="22">
        <v>6.1361772092927902</v>
      </c>
      <c r="FI67" s="22">
        <v>0</v>
      </c>
      <c r="FJ67" s="22">
        <v>5.6640562090835527</v>
      </c>
      <c r="FK67" s="22">
        <v>0</v>
      </c>
      <c r="FL67" s="22">
        <v>4.6047977253329009</v>
      </c>
      <c r="FM67" s="22">
        <v>0</v>
      </c>
      <c r="FN67" s="22">
        <v>3.5714835131075233</v>
      </c>
      <c r="FO67" s="22">
        <v>3.7818957159761339</v>
      </c>
      <c r="FP67" s="22">
        <v>3.4375865098554641</v>
      </c>
      <c r="FQ67" s="22">
        <v>0</v>
      </c>
      <c r="FR67" s="22">
        <v>4.8564993503969163</v>
      </c>
      <c r="FS67" s="22">
        <v>4.5059574397746474</v>
      </c>
      <c r="FT67" s="22">
        <v>4.8273679858539253</v>
      </c>
      <c r="FU67" s="22">
        <v>4.7812662271317095</v>
      </c>
      <c r="FV67" s="22">
        <v>3.7983118875417858</v>
      </c>
      <c r="FW67" s="22">
        <v>3.1268242031801492</v>
      </c>
      <c r="FX67" s="22">
        <v>10.148379743174573</v>
      </c>
      <c r="FY67" s="22">
        <v>3.1411641777958721</v>
      </c>
      <c r="FZ67" s="22">
        <v>6.0980301047294656</v>
      </c>
      <c r="GA67" s="22">
        <v>4.5149085789453238</v>
      </c>
      <c r="GB67" s="22">
        <v>8.3434964041870856</v>
      </c>
      <c r="GC67" s="22">
        <v>0</v>
      </c>
      <c r="GD67" s="22">
        <v>3.4165724499616772</v>
      </c>
      <c r="GE67" s="22">
        <v>3.3738259735982865</v>
      </c>
      <c r="GF67" s="22">
        <v>8.7298404689828075</v>
      </c>
      <c r="GG67" s="22">
        <v>7.6912767680976701</v>
      </c>
      <c r="GH67" s="22">
        <v>0</v>
      </c>
      <c r="GI67" s="22">
        <v>4.6253350565675646</v>
      </c>
      <c r="GJ67" s="22">
        <v>0</v>
      </c>
      <c r="GK67" s="22">
        <v>6.2672652495976191</v>
      </c>
      <c r="GL67" s="22">
        <v>6.625325466136827</v>
      </c>
      <c r="GM67" s="22">
        <v>4.2697176306974143</v>
      </c>
      <c r="GN67" s="22">
        <v>4.9139992075506598</v>
      </c>
      <c r="GO67" s="22">
        <v>4.5626305665355176</v>
      </c>
      <c r="GP67" s="22">
        <v>3.7471519636455923</v>
      </c>
      <c r="GQ67" s="22">
        <v>0</v>
      </c>
      <c r="GR67" s="22">
        <v>0</v>
      </c>
      <c r="GS67" s="22">
        <v>4.8255374085517877</v>
      </c>
      <c r="GT67" s="22">
        <v>4.2828173835296184</v>
      </c>
      <c r="GU67" s="22">
        <v>0</v>
      </c>
      <c r="GV67" s="22">
        <v>0</v>
      </c>
      <c r="GW67" s="22">
        <v>0</v>
      </c>
      <c r="GX67" s="22">
        <v>3.8616223142016679</v>
      </c>
      <c r="GY67" s="22">
        <v>4.4800647862721235</v>
      </c>
      <c r="GZ67" s="22">
        <v>0</v>
      </c>
      <c r="HA67" s="22">
        <v>0</v>
      </c>
      <c r="HB67" s="22">
        <v>6.4814155828314259</v>
      </c>
      <c r="HC67" s="22">
        <v>0</v>
      </c>
      <c r="HD67" s="22">
        <v>4.4823600857052952</v>
      </c>
      <c r="HE67" s="22">
        <v>4.069232179550454</v>
      </c>
      <c r="HF67" s="22">
        <v>0</v>
      </c>
      <c r="HG67" s="22">
        <v>4.4112343017477542</v>
      </c>
      <c r="HH67" s="22">
        <v>5.34944431952957</v>
      </c>
      <c r="HI67" s="22">
        <v>6.4876924105260709</v>
      </c>
      <c r="HJ67" s="22">
        <v>3.8570532279554754</v>
      </c>
      <c r="HK67" s="22">
        <v>3.5187969708349556</v>
      </c>
      <c r="HL67" s="22">
        <v>3.1751542545389384</v>
      </c>
      <c r="HM67" s="22">
        <v>0</v>
      </c>
      <c r="HN67" s="22">
        <v>3.3962941390927881</v>
      </c>
      <c r="HO67" s="22">
        <v>4.184995157411322</v>
      </c>
      <c r="HP67" s="22">
        <v>0</v>
      </c>
      <c r="HQ67" s="22">
        <v>3.9986042480450124</v>
      </c>
      <c r="HR67" s="22">
        <v>0</v>
      </c>
      <c r="HS67" s="22">
        <v>4.0241296596359462</v>
      </c>
      <c r="HT67" s="22">
        <v>4.6787046103272587</v>
      </c>
      <c r="HU67" s="22">
        <v>0</v>
      </c>
      <c r="HV67" s="22">
        <v>0</v>
      </c>
      <c r="HW67" s="22">
        <v>10.105023449071718</v>
      </c>
      <c r="HX67" s="22">
        <v>8.205092399548402</v>
      </c>
      <c r="HY67" s="22">
        <v>0</v>
      </c>
      <c r="HZ67" s="22">
        <v>7.2566160924792262</v>
      </c>
      <c r="IA67" s="22">
        <v>0</v>
      </c>
      <c r="IB67" s="22">
        <v>4.5949100388679653</v>
      </c>
      <c r="IC67" s="22">
        <v>0</v>
      </c>
      <c r="ID67" s="22">
        <v>4.9653485112357885</v>
      </c>
      <c r="IE67" s="22">
        <v>4.4532279691193253</v>
      </c>
      <c r="IF67" s="22">
        <v>4.9285610385704786</v>
      </c>
      <c r="IG67" s="22">
        <v>4.5257880331482738</v>
      </c>
      <c r="IH67" s="22">
        <v>3.4220118972007185</v>
      </c>
      <c r="II67" s="22">
        <v>4.9483758432324976</v>
      </c>
      <c r="IJ67" s="22">
        <v>4.1845183179248124</v>
      </c>
      <c r="IK67" s="22">
        <v>9.6387865693536092</v>
      </c>
      <c r="IL67" s="22">
        <v>3.2623465179931372</v>
      </c>
      <c r="IM67" s="22">
        <v>0</v>
      </c>
      <c r="IN67" s="22">
        <v>0</v>
      </c>
      <c r="IO67" s="22">
        <v>3.2096501637715846</v>
      </c>
      <c r="IP67" s="22">
        <v>4.3191894439514726</v>
      </c>
      <c r="IQ67" s="22">
        <v>4.8484450487885624</v>
      </c>
      <c r="IR67" s="22">
        <v>4.9131282686721534</v>
      </c>
      <c r="IS67" s="22">
        <v>0</v>
      </c>
      <c r="IT67" s="22">
        <v>5.5700960042262775</v>
      </c>
      <c r="IU67" s="22">
        <v>3.478152891388163</v>
      </c>
      <c r="IV67" s="22">
        <v>5.2630088996543023</v>
      </c>
      <c r="IW67" s="22">
        <v>0</v>
      </c>
      <c r="IX67" s="22">
        <v>0</v>
      </c>
      <c r="IY67" s="22">
        <v>3.4253351304214448</v>
      </c>
      <c r="IZ67" s="22">
        <v>6.1611174037820469</v>
      </c>
      <c r="JA67" s="22">
        <v>4.8608267160598189</v>
      </c>
      <c r="JB67" s="22">
        <v>3.9877784287091345</v>
      </c>
      <c r="JC67" s="22">
        <v>3.8524515798781067</v>
      </c>
      <c r="JD67" s="22">
        <v>3.657008996931836</v>
      </c>
      <c r="JE67" s="22">
        <v>0</v>
      </c>
      <c r="JF67" s="22">
        <v>0</v>
      </c>
      <c r="JG67" s="22">
        <v>0</v>
      </c>
      <c r="JH67" s="22">
        <v>4.6585819653701037</v>
      </c>
      <c r="JI67" s="22">
        <v>4.8225107847247273</v>
      </c>
      <c r="JJ67" s="22">
        <v>4.8848158305262555</v>
      </c>
      <c r="JK67" s="22">
        <v>0</v>
      </c>
      <c r="JL67" s="22">
        <v>0</v>
      </c>
      <c r="JM67" s="22">
        <v>6.7558490671894305</v>
      </c>
      <c r="JN67" s="22">
        <v>5.1275928766179124</v>
      </c>
      <c r="JO67" s="22">
        <v>4.7167773267719895</v>
      </c>
      <c r="JP67" s="22">
        <v>3.3566275204066187</v>
      </c>
      <c r="JQ67" s="22">
        <v>4.1094179938081652</v>
      </c>
      <c r="JR67" s="22">
        <v>4.3308773983735591</v>
      </c>
      <c r="JS67" s="22">
        <v>7.0105607973488091</v>
      </c>
      <c r="JT67" s="22">
        <v>4.7877290828619152</v>
      </c>
      <c r="JU67" s="22">
        <v>7.1182130349690684</v>
      </c>
      <c r="JV67" s="22">
        <v>0</v>
      </c>
      <c r="JW67" s="22">
        <v>0</v>
      </c>
      <c r="JX67" s="22">
        <v>4.1877789760474116</v>
      </c>
      <c r="JY67" s="22">
        <v>4.5805667790118605</v>
      </c>
      <c r="JZ67" s="22">
        <v>0</v>
      </c>
      <c r="KA67" s="22">
        <v>0</v>
      </c>
      <c r="KB67" s="22">
        <v>3.475659643067047</v>
      </c>
      <c r="KC67" s="22">
        <v>0</v>
      </c>
      <c r="KD67" s="22">
        <v>3.6112846762407571</v>
      </c>
      <c r="KE67" s="22">
        <v>4.1075410430785269</v>
      </c>
      <c r="KF67" s="22">
        <v>4.6251020896229047</v>
      </c>
      <c r="KG67" s="22">
        <v>3.4134833922144026</v>
      </c>
      <c r="KH67" s="22">
        <v>3.6005341766867787</v>
      </c>
      <c r="KI67" s="22">
        <v>0</v>
      </c>
      <c r="KJ67" s="22">
        <v>4.5919538254383951</v>
      </c>
      <c r="KK67" s="22">
        <v>4.1891768563073128</v>
      </c>
      <c r="KL67" s="22">
        <v>4.6000045163091272</v>
      </c>
      <c r="KM67" s="22">
        <v>4.4902231532614678</v>
      </c>
      <c r="KN67" s="22">
        <v>3.7590006229002029</v>
      </c>
      <c r="KO67" s="22">
        <v>6.2125371848681263</v>
      </c>
      <c r="KP67" s="22">
        <v>3.6223155881743878</v>
      </c>
      <c r="KQ67" s="22">
        <v>4.3971082109492272</v>
      </c>
      <c r="KR67" s="22">
        <v>7.1820864535190712</v>
      </c>
      <c r="KS67" s="22">
        <v>3.1267399366479367</v>
      </c>
      <c r="KT67" s="22">
        <v>3.6728239820804447</v>
      </c>
      <c r="KU67" s="22">
        <v>4.1483289066236466</v>
      </c>
      <c r="KV67" s="22">
        <v>7.9720069570292162</v>
      </c>
      <c r="KW67" s="22">
        <v>3.2181734803598374</v>
      </c>
      <c r="KX67" s="22">
        <v>6.2481224788006173</v>
      </c>
      <c r="KY67" s="22">
        <v>0</v>
      </c>
      <c r="KZ67" s="22">
        <v>0</v>
      </c>
      <c r="LA67" s="22">
        <v>3.7615286197979003</v>
      </c>
      <c r="LB67" s="22">
        <v>4.2189222483430058</v>
      </c>
      <c r="LC67" s="22">
        <v>0</v>
      </c>
      <c r="LD67" s="22">
        <v>3.4737994016613811</v>
      </c>
      <c r="LE67" s="22">
        <v>6.1769325982516321</v>
      </c>
      <c r="LF67" s="22">
        <v>3.4591556421946734</v>
      </c>
      <c r="LG67" s="22">
        <v>7.7537097188674347</v>
      </c>
      <c r="LH67" s="22">
        <v>3.3736136446241289</v>
      </c>
      <c r="LI67" s="22">
        <v>4.6715067441109568</v>
      </c>
      <c r="LJ67" s="22">
        <v>4.9309017590712756</v>
      </c>
      <c r="LK67" s="22">
        <v>3.4952807694207877</v>
      </c>
      <c r="LL67" s="22">
        <v>3.2150979975704104</v>
      </c>
      <c r="LM67" s="22">
        <v>4.8236230125185102</v>
      </c>
      <c r="LN67" s="22">
        <v>0</v>
      </c>
      <c r="LO67" s="22">
        <v>4.2521656646858901</v>
      </c>
      <c r="LP67" s="22">
        <v>0</v>
      </c>
      <c r="LQ67" s="22">
        <v>0</v>
      </c>
      <c r="LR67" s="22">
        <v>0</v>
      </c>
      <c r="LS67" s="22">
        <v>4.3195628107059747</v>
      </c>
      <c r="LT67" s="22">
        <v>4.9352080493699759</v>
      </c>
      <c r="LU67" s="22">
        <v>5.1386617613853414</v>
      </c>
      <c r="LV67" s="22">
        <v>4.4870140438433737</v>
      </c>
      <c r="LW67" s="22">
        <v>4.7780629547778517</v>
      </c>
      <c r="LX67" s="22">
        <v>4.6553439835552126</v>
      </c>
      <c r="LY67" s="22">
        <v>4.2884171723853797</v>
      </c>
      <c r="LZ67" s="22">
        <v>0</v>
      </c>
      <c r="MA67" s="22">
        <v>4.7544975948985666</v>
      </c>
      <c r="MB67" s="22">
        <v>6.0879264471160983</v>
      </c>
      <c r="MC67" s="22">
        <v>3.7603198199067265</v>
      </c>
      <c r="MD67" s="22">
        <v>0</v>
      </c>
      <c r="ME67" s="22">
        <v>4.1337454046588391</v>
      </c>
      <c r="MF67" s="22">
        <v>3.6987550479825586</v>
      </c>
      <c r="MG67" s="22">
        <v>3.9766383769456297</v>
      </c>
      <c r="MH67" s="22">
        <v>3.974043799797073</v>
      </c>
      <c r="MI67" s="22">
        <v>3.6884116053115577</v>
      </c>
      <c r="MJ67" s="22">
        <v>4.169376211008057</v>
      </c>
      <c r="MK67" s="22">
        <v>3.7389516260009259</v>
      </c>
      <c r="ML67" s="22">
        <v>0</v>
      </c>
      <c r="MM67" s="22">
        <v>0</v>
      </c>
      <c r="MN67" s="22">
        <v>6.3960616612861712</v>
      </c>
      <c r="MO67" s="22">
        <v>6.9869751557951396</v>
      </c>
      <c r="MP67" s="22">
        <v>6.1414912943760642</v>
      </c>
      <c r="MQ67" s="22">
        <v>3.3100303227547556</v>
      </c>
      <c r="MR67" s="22">
        <v>0</v>
      </c>
      <c r="MS67" s="22">
        <v>5.3769209305199368</v>
      </c>
      <c r="MT67" s="22">
        <v>0</v>
      </c>
      <c r="MU67" s="22">
        <v>3.8442757481243461</v>
      </c>
      <c r="MV67" s="22">
        <v>5.4653626026891562</v>
      </c>
      <c r="MW67" s="22">
        <v>3.5531095040496439</v>
      </c>
      <c r="MX67" s="22">
        <v>4.8636891457717866</v>
      </c>
      <c r="MY67" s="22">
        <v>0</v>
      </c>
      <c r="MZ67" s="22">
        <v>0</v>
      </c>
      <c r="NA67" s="22">
        <v>0</v>
      </c>
      <c r="NB67" s="22">
        <v>3.9230652193073183</v>
      </c>
      <c r="NC67" s="22">
        <v>0</v>
      </c>
      <c r="ND67" s="22">
        <v>4.2054275132250041</v>
      </c>
      <c r="NE67" s="22">
        <v>3.2407036249060184</v>
      </c>
      <c r="NF67" s="22">
        <v>4.6876560079399496</v>
      </c>
      <c r="NG67" s="22">
        <v>3.2495310071390122</v>
      </c>
      <c r="NH67" s="22">
        <v>0</v>
      </c>
      <c r="NI67" s="22">
        <v>0</v>
      </c>
      <c r="NJ67" s="22">
        <v>4.0300043190363795</v>
      </c>
      <c r="NK67" s="22">
        <v>5.8494158496053199</v>
      </c>
      <c r="NL67" s="22">
        <v>0</v>
      </c>
      <c r="NM67" s="22">
        <v>4.6929301891941577</v>
      </c>
      <c r="NN67" s="22">
        <v>6.2698873992888888</v>
      </c>
      <c r="NO67" s="22">
        <v>4.0446865747217089</v>
      </c>
      <c r="NP67" s="22">
        <v>0</v>
      </c>
      <c r="NQ67" s="22">
        <v>0</v>
      </c>
      <c r="NR67" s="22">
        <v>3.8069317450281233</v>
      </c>
      <c r="NS67" s="22">
        <v>3.4626936081331223</v>
      </c>
      <c r="NT67" s="22">
        <v>3.736189846182242</v>
      </c>
      <c r="NU67" s="22">
        <v>0</v>
      </c>
      <c r="NV67" s="22">
        <v>4.6575405041221529</v>
      </c>
      <c r="NW67" s="22">
        <v>4.9276511480566478</v>
      </c>
      <c r="NX67" s="22">
        <v>6.0133908189564629</v>
      </c>
      <c r="NY67" s="22">
        <v>3.866287651238963</v>
      </c>
      <c r="NZ67" s="22">
        <v>3.2502707291860133</v>
      </c>
      <c r="OA67" s="22">
        <v>0</v>
      </c>
      <c r="OB67" s="22">
        <v>4.0884622510056943</v>
      </c>
      <c r="OC67" s="22">
        <v>0</v>
      </c>
      <c r="OD67" s="22">
        <v>3.1421889069024473</v>
      </c>
      <c r="OE67" s="22">
        <v>0</v>
      </c>
      <c r="OF67" s="22">
        <v>7.0900532787292567</v>
      </c>
      <c r="OG67" s="22">
        <v>0</v>
      </c>
      <c r="OH67" s="22">
        <v>5.2079508604493352</v>
      </c>
      <c r="OI67" s="22">
        <v>4.3788911801845183</v>
      </c>
      <c r="OJ67" s="22">
        <v>6.1793659638377809</v>
      </c>
      <c r="OK67" s="22">
        <v>4.2038679111283273</v>
      </c>
      <c r="OL67" s="22">
        <v>3.3972662461455911</v>
      </c>
      <c r="OM67" s="22">
        <v>3.8902926298324019</v>
      </c>
      <c r="ON67" s="22">
        <v>4.256291484227404</v>
      </c>
      <c r="OO67" s="22">
        <v>3.8949606113601476</v>
      </c>
      <c r="OP67" s="22">
        <v>4.8359125426504761</v>
      </c>
      <c r="OQ67" s="22">
        <v>3.7110147646162659</v>
      </c>
      <c r="OR67" s="22">
        <v>4.1126764456275851</v>
      </c>
      <c r="OS67" s="22">
        <v>0</v>
      </c>
      <c r="OT67" s="22">
        <v>3.8657237568404526</v>
      </c>
      <c r="OU67" s="22">
        <v>4.9576725666556563</v>
      </c>
      <c r="OV67" s="22">
        <v>0</v>
      </c>
      <c r="OW67" s="22">
        <v>0</v>
      </c>
      <c r="OX67" s="22">
        <v>8.1327978298864458</v>
      </c>
      <c r="OY67" s="22">
        <v>4.1513689982239157</v>
      </c>
      <c r="OZ67" s="22">
        <v>3.41868671705015</v>
      </c>
      <c r="PA67" s="22">
        <v>4.8012969645205885</v>
      </c>
      <c r="PB67" s="22">
        <v>5.2554935074499767</v>
      </c>
      <c r="PC67" s="22">
        <v>5.7743202930195157</v>
      </c>
      <c r="PD67" s="22">
        <v>0</v>
      </c>
      <c r="PE67" s="22">
        <v>0</v>
      </c>
      <c r="PF67" s="22">
        <v>3.4336723869200796</v>
      </c>
      <c r="PG67" s="22">
        <v>5.3433176087459744</v>
      </c>
      <c r="PH67" s="22">
        <v>3.8507636983413249</v>
      </c>
      <c r="PI67" s="22">
        <v>0</v>
      </c>
      <c r="PJ67" s="22">
        <v>3.2017922687809914</v>
      </c>
      <c r="PK67" s="22">
        <v>3.4608482646290213</v>
      </c>
      <c r="PL67" s="22">
        <v>3.7692476145457476</v>
      </c>
      <c r="PM67" s="22">
        <v>4.1530258788261563</v>
      </c>
      <c r="PN67" s="22">
        <v>5.3054443160263016</v>
      </c>
      <c r="PO67" s="22">
        <v>3.6241274031344801</v>
      </c>
      <c r="PP67" s="22">
        <v>4.6644004916306585</v>
      </c>
      <c r="PQ67" s="22">
        <v>0</v>
      </c>
      <c r="PR67" s="22">
        <v>0</v>
      </c>
      <c r="PS67" s="22">
        <v>3.7511594227980822</v>
      </c>
      <c r="PT67" s="22">
        <v>3.9532304008025676</v>
      </c>
      <c r="PU67" s="22">
        <v>4.2233889617491513</v>
      </c>
      <c r="PV67" s="22">
        <v>3.7710777868051082</v>
      </c>
      <c r="PW67" s="22">
        <v>0</v>
      </c>
      <c r="PX67" s="22">
        <v>0</v>
      </c>
      <c r="PY67" s="22">
        <v>4.461420240579173</v>
      </c>
      <c r="PZ67" s="22">
        <v>0</v>
      </c>
      <c r="QA67" s="22">
        <v>4.6251467273104936</v>
      </c>
      <c r="QB67" s="22">
        <v>4.050674467580393</v>
      </c>
      <c r="QC67" s="22">
        <v>3.6608863833826035</v>
      </c>
      <c r="QD67" s="22">
        <v>0</v>
      </c>
      <c r="QE67" s="22">
        <v>3.6759209532756358</v>
      </c>
      <c r="QF67" s="22">
        <v>4.0505087326746434</v>
      </c>
      <c r="QG67" s="22">
        <v>4.761855853888548</v>
      </c>
      <c r="QH67" s="22">
        <v>5.6467715334795043</v>
      </c>
      <c r="QI67" s="22">
        <v>4.6380512022878975</v>
      </c>
      <c r="QJ67" s="22">
        <v>4.9596784540917724</v>
      </c>
      <c r="QK67" s="22">
        <v>4.3634448901284486</v>
      </c>
      <c r="QL67" s="22">
        <v>3.6448873982299119</v>
      </c>
      <c r="QM67" s="22">
        <v>4.0741316012572497</v>
      </c>
      <c r="QN67" s="22">
        <v>0</v>
      </c>
      <c r="QO67" s="22">
        <v>6.8778722499140557</v>
      </c>
      <c r="QP67" s="22">
        <v>4.7088825444225222</v>
      </c>
      <c r="QQ67" s="22">
        <v>0</v>
      </c>
      <c r="QR67" s="22">
        <v>3.9091256393585354</v>
      </c>
      <c r="QS67" s="22">
        <v>0</v>
      </c>
      <c r="QT67" s="22">
        <v>0</v>
      </c>
      <c r="QU67" s="22">
        <v>0</v>
      </c>
      <c r="QV67" s="22">
        <v>3.2880429450888187</v>
      </c>
      <c r="QW67" s="22">
        <v>6.5208472181737305</v>
      </c>
      <c r="QX67" s="22">
        <v>4.3330453641247004</v>
      </c>
      <c r="QY67" s="22">
        <v>3.1247877569403499</v>
      </c>
      <c r="QZ67" s="22">
        <v>0</v>
      </c>
      <c r="RA67" s="22">
        <v>0</v>
      </c>
      <c r="RB67" s="22">
        <v>4.871365214465186</v>
      </c>
      <c r="RC67" s="22">
        <v>3.5890890976879746</v>
      </c>
      <c r="RD67" s="22">
        <v>0</v>
      </c>
      <c r="RE67" s="22">
        <v>0</v>
      </c>
      <c r="RF67" s="22">
        <v>4.0017694069538265</v>
      </c>
      <c r="RG67" s="22">
        <v>3.6347865669522434</v>
      </c>
      <c r="RH67" s="22">
        <v>0</v>
      </c>
      <c r="RI67" s="22">
        <v>4.5418323616035661</v>
      </c>
      <c r="RJ67" s="22">
        <v>4.1670781748834997</v>
      </c>
      <c r="RK67" s="22">
        <v>4.6588810582179576</v>
      </c>
      <c r="RL67" s="22">
        <v>6.1233409605414701</v>
      </c>
      <c r="RM67" s="22">
        <v>0</v>
      </c>
      <c r="RN67" s="22">
        <v>6.0985935016359871</v>
      </c>
      <c r="RO67" s="22">
        <v>4.1095162897836417</v>
      </c>
      <c r="RP67" s="22">
        <v>4.8501910401973873</v>
      </c>
      <c r="RQ67" s="22">
        <v>3.1440790046472102</v>
      </c>
      <c r="RR67" s="22">
        <v>7.1023670178298506</v>
      </c>
      <c r="RS67" s="22">
        <v>0</v>
      </c>
      <c r="RT67" s="22">
        <v>0</v>
      </c>
      <c r="RU67" s="22">
        <v>3.1500965927261859</v>
      </c>
      <c r="RV67" s="22">
        <v>0</v>
      </c>
      <c r="RW67" s="22">
        <v>4.057499592890963</v>
      </c>
      <c r="RX67" s="22">
        <v>3.6218253585975617</v>
      </c>
      <c r="RY67" s="22">
        <v>0</v>
      </c>
      <c r="RZ67" s="22">
        <v>5.2262275744697773</v>
      </c>
      <c r="SA67" s="22">
        <v>6.6325270702224106</v>
      </c>
      <c r="SB67" s="22">
        <v>7.3057584640861331</v>
      </c>
      <c r="SC67" s="22">
        <v>6.9747811620458835</v>
      </c>
      <c r="SD67" s="22">
        <v>4.5691516881342977</v>
      </c>
      <c r="SE67" s="22">
        <v>4.0947703018318862</v>
      </c>
      <c r="SF67" s="22">
        <v>4.1149058400187641</v>
      </c>
      <c r="SG67" s="22">
        <v>4.9733209179248661</v>
      </c>
      <c r="SH67" s="22">
        <v>3.5495457544457167</v>
      </c>
      <c r="SI67" s="22">
        <v>0</v>
      </c>
      <c r="SJ67" s="22">
        <v>0</v>
      </c>
      <c r="SK67" s="22">
        <v>3.8245717987883836</v>
      </c>
      <c r="SL67" s="22">
        <v>3.7420412010978907</v>
      </c>
      <c r="SM67" s="22">
        <v>6.4016004797708614</v>
      </c>
      <c r="SN67" s="22">
        <v>0</v>
      </c>
      <c r="SO67" s="22">
        <v>0</v>
      </c>
      <c r="SP67" s="22">
        <v>4.4310518025886267</v>
      </c>
      <c r="SQ67" s="22">
        <v>0</v>
      </c>
      <c r="SR67" s="22">
        <v>5.7814320009060758</v>
      </c>
      <c r="SS67" s="22">
        <v>4.5776651466730982</v>
      </c>
      <c r="ST67" s="22">
        <v>3.7136171062011272</v>
      </c>
      <c r="SU67" s="22">
        <v>4.6301440328825265</v>
      </c>
      <c r="SV67" s="22">
        <v>4.9674871538300067</v>
      </c>
      <c r="SW67" s="22">
        <v>4.1788087242748588</v>
      </c>
      <c r="SX67" s="22">
        <v>0</v>
      </c>
      <c r="SY67" s="22">
        <v>4.1331122361589223</v>
      </c>
      <c r="SZ67" s="22">
        <v>0</v>
      </c>
      <c r="TA67" s="22">
        <v>3.8355947227682918</v>
      </c>
      <c r="TB67" s="22">
        <v>0</v>
      </c>
      <c r="TC67" s="22">
        <v>3.609091019956395</v>
      </c>
      <c r="TD67" s="22">
        <v>4.1764497349504381</v>
      </c>
      <c r="TE67" s="22">
        <v>3.8733122691046447</v>
      </c>
      <c r="TF67" s="22">
        <v>4.941363024758175</v>
      </c>
      <c r="TG67" s="22">
        <v>0</v>
      </c>
      <c r="TH67" s="22">
        <v>4.7395514857489616</v>
      </c>
      <c r="TI67" s="22">
        <v>0</v>
      </c>
      <c r="TJ67" s="22">
        <v>4.7469596459995955</v>
      </c>
      <c r="TK67" s="22">
        <v>4.7189742892514914</v>
      </c>
      <c r="TL67" s="22">
        <v>3.1715889985207468</v>
      </c>
      <c r="TM67" s="22">
        <v>0</v>
      </c>
      <c r="TN67" s="22">
        <v>0</v>
      </c>
      <c r="TO67" s="22">
        <v>4.2637388126458973</v>
      </c>
      <c r="TP67" s="22">
        <v>0</v>
      </c>
      <c r="TQ67" s="22">
        <v>0</v>
      </c>
      <c r="TR67" s="22">
        <v>0</v>
      </c>
      <c r="TS67" s="22">
        <v>3.3616123243700713</v>
      </c>
      <c r="TT67" s="22">
        <v>4.9816184306982905</v>
      </c>
      <c r="TU67" s="22">
        <v>4.6491295348387212</v>
      </c>
      <c r="TV67" s="22">
        <v>3.5720676055643708</v>
      </c>
      <c r="TW67" s="22">
        <v>4.8147447190713137</v>
      </c>
      <c r="TX67" s="22">
        <v>4.3754052047152072</v>
      </c>
      <c r="TY67" s="22">
        <v>0</v>
      </c>
      <c r="TZ67" s="22">
        <v>0</v>
      </c>
      <c r="UA67" s="22">
        <v>3.3101971608120948</v>
      </c>
      <c r="UB67" s="22">
        <v>3.8647891546133906</v>
      </c>
      <c r="UC67" s="22">
        <v>4.9233355994801968</v>
      </c>
      <c r="UD67" s="22">
        <v>0</v>
      </c>
      <c r="UE67" s="22">
        <v>0</v>
      </c>
      <c r="UF67" s="22">
        <v>4.7628008991014212</v>
      </c>
      <c r="UG67" s="22">
        <v>4.0802180368918926</v>
      </c>
      <c r="UH67" s="22">
        <v>4.0165053487289697</v>
      </c>
      <c r="UI67" s="22">
        <v>0</v>
      </c>
      <c r="UJ67" s="22">
        <v>3.1221300966572016</v>
      </c>
      <c r="UK67" s="22">
        <v>0</v>
      </c>
      <c r="UL67" s="22">
        <v>4.6340162435080856</v>
      </c>
      <c r="UM67" s="22">
        <v>0</v>
      </c>
      <c r="UN67" s="22">
        <v>0</v>
      </c>
      <c r="UO67" s="22">
        <v>0</v>
      </c>
      <c r="UP67" s="22">
        <v>4.0746539493557066</v>
      </c>
      <c r="UQ67" s="22">
        <v>3.98128806729801</v>
      </c>
      <c r="UR67" s="22">
        <v>4.5681865208316594</v>
      </c>
      <c r="US67" s="22">
        <v>4.0351848246064037</v>
      </c>
      <c r="UT67" s="22">
        <v>3.9820000424515456</v>
      </c>
      <c r="UU67" s="22">
        <v>5.8331452858186319</v>
      </c>
      <c r="UV67" s="22">
        <v>0</v>
      </c>
      <c r="UW67" s="22">
        <v>0</v>
      </c>
      <c r="UX67" s="22">
        <v>0</v>
      </c>
      <c r="UY67" s="22">
        <v>4.0105207648593932</v>
      </c>
      <c r="UZ67" s="22">
        <v>5.5808440283910485</v>
      </c>
      <c r="VA67" s="22">
        <v>0</v>
      </c>
      <c r="VB67" s="22">
        <v>4.4914044125471264</v>
      </c>
      <c r="VC67" s="22">
        <v>4.6992416756693274</v>
      </c>
      <c r="VD67" s="22">
        <v>0</v>
      </c>
      <c r="VE67" s="22">
        <v>7.4364352895750674</v>
      </c>
      <c r="VF67" s="22">
        <v>4.6472636766266078</v>
      </c>
      <c r="VG67" s="22">
        <v>0</v>
      </c>
      <c r="VH67" s="22">
        <v>3.3895792115945369</v>
      </c>
      <c r="VI67" s="22">
        <v>3.7912603195291013</v>
      </c>
      <c r="VJ67" s="22">
        <v>4.3277932547498494</v>
      </c>
      <c r="VK67" s="22">
        <v>3.7338692739140242</v>
      </c>
      <c r="VL67" s="22">
        <v>6.2903837536635203</v>
      </c>
      <c r="VM67" s="22">
        <v>0</v>
      </c>
      <c r="VN67" s="22">
        <v>3.5051289869006723</v>
      </c>
      <c r="VO67" s="22">
        <v>3.9546616284642369</v>
      </c>
      <c r="VP67" s="22">
        <v>0</v>
      </c>
      <c r="VQ67" s="22">
        <v>3.2087733114603907</v>
      </c>
      <c r="VR67" s="22">
        <v>4.0117453450802714</v>
      </c>
      <c r="VS67" s="22">
        <v>4.7035084336530417</v>
      </c>
      <c r="VT67" s="22">
        <v>0</v>
      </c>
      <c r="VU67" s="22">
        <v>4.6124240832868963</v>
      </c>
      <c r="VV67" s="22">
        <v>6.3336454508725062</v>
      </c>
      <c r="VW67" s="22">
        <v>3.8823914004024118</v>
      </c>
      <c r="VX67" s="22">
        <v>7.2715701411407849</v>
      </c>
      <c r="VY67" s="22">
        <v>3.3715995636302978</v>
      </c>
      <c r="VZ67" s="22">
        <v>6.5101029367145538</v>
      </c>
      <c r="WA67" s="22">
        <v>0</v>
      </c>
      <c r="WB67" s="22">
        <v>4.9635618992615491</v>
      </c>
      <c r="WC67" s="22">
        <v>0</v>
      </c>
      <c r="WD67" s="22">
        <v>0</v>
      </c>
      <c r="WE67" s="22">
        <v>6.3187254553460228</v>
      </c>
      <c r="WF67" s="22">
        <v>4.7325824724975973</v>
      </c>
      <c r="WG67" s="22">
        <v>3.7301458201836795</v>
      </c>
      <c r="WH67" s="22">
        <v>3.1769183587748557</v>
      </c>
      <c r="WI67" s="22">
        <v>4.6209898444358259</v>
      </c>
      <c r="WJ67" s="22">
        <v>4.6715946209151298</v>
      </c>
      <c r="WK67" s="22">
        <v>4.5517952593509108</v>
      </c>
      <c r="WL67" s="22">
        <v>4.8427942565176636</v>
      </c>
      <c r="WM67" s="22">
        <v>3.8236943196970969</v>
      </c>
      <c r="WN67" s="22">
        <v>3.7786906950641423</v>
      </c>
      <c r="WO67" s="22">
        <v>0</v>
      </c>
      <c r="WP67" s="22">
        <v>0</v>
      </c>
      <c r="WQ67" s="22">
        <v>0</v>
      </c>
      <c r="WR67" s="22">
        <v>3.244374810019508</v>
      </c>
      <c r="WS67" s="22">
        <v>4.750298377359286</v>
      </c>
      <c r="WT67" s="22">
        <v>3.2060265114996582</v>
      </c>
      <c r="WU67" s="22">
        <v>4.3346378684509546</v>
      </c>
      <c r="WV67" s="22">
        <v>3.5190981572959572</v>
      </c>
      <c r="WW67" s="22">
        <v>3.9708916798699647</v>
      </c>
      <c r="WX67" s="22">
        <v>3.7070296590682119</v>
      </c>
      <c r="WY67" s="22">
        <v>5.2191545439922704</v>
      </c>
      <c r="WZ67" s="22">
        <v>3.929627527249977</v>
      </c>
      <c r="XA67" s="22">
        <v>3.3913963681552559</v>
      </c>
      <c r="XB67" s="22">
        <v>3.2714531847741455</v>
      </c>
      <c r="XC67" s="22">
        <v>0</v>
      </c>
      <c r="XD67" s="22">
        <v>3.1529664692934602</v>
      </c>
      <c r="XE67" s="22">
        <v>5.5585134871846948</v>
      </c>
      <c r="XF67" s="22">
        <v>4.6422664646524936</v>
      </c>
      <c r="XG67" s="22">
        <v>3.5168198517058045</v>
      </c>
      <c r="XH67" s="22">
        <v>4.255928662372753</v>
      </c>
      <c r="XI67" s="22">
        <v>4.2453386273700744</v>
      </c>
      <c r="XJ67" s="22">
        <v>5.6999683765259119</v>
      </c>
      <c r="XK67" s="22">
        <v>4.1387521948199719</v>
      </c>
      <c r="XL67" s="22">
        <v>0</v>
      </c>
      <c r="XM67" s="22">
        <v>4.4642551883589476</v>
      </c>
      <c r="XN67" s="22">
        <v>4.9089790845755488</v>
      </c>
      <c r="XO67" s="22">
        <v>4.9363069536630064</v>
      </c>
      <c r="XP67" s="22">
        <v>4.7788360824342817</v>
      </c>
      <c r="XQ67" s="22">
        <v>3.2427787708584219</v>
      </c>
      <c r="XR67" s="22">
        <v>4.7337260425556451</v>
      </c>
      <c r="XS67" s="22">
        <v>6.828322542474714</v>
      </c>
      <c r="XT67" s="22">
        <v>0</v>
      </c>
      <c r="XU67" s="22">
        <v>5.9156409908902745</v>
      </c>
      <c r="XV67" s="22">
        <v>4.2095489788334817</v>
      </c>
      <c r="XW67" s="22">
        <v>5.5799250131876388</v>
      </c>
      <c r="XX67" s="22">
        <v>0</v>
      </c>
      <c r="XY67" s="22">
        <v>7.1543284510406897</v>
      </c>
      <c r="XZ67" s="22">
        <v>7.4723740647843018</v>
      </c>
      <c r="YA67" s="22">
        <v>9.7851789290908151</v>
      </c>
      <c r="YB67" s="22">
        <v>3.4989562288392335</v>
      </c>
      <c r="YC67" s="22">
        <v>0</v>
      </c>
      <c r="YD67" s="22">
        <v>4.0940690918359905</v>
      </c>
      <c r="YE67" s="22">
        <v>0</v>
      </c>
      <c r="YF67" s="22">
        <v>4.420993929496035</v>
      </c>
      <c r="YG67" s="22">
        <v>4.7471480735111982</v>
      </c>
      <c r="YH67" s="22">
        <v>7.3542339965569852</v>
      </c>
      <c r="YI67" s="22">
        <v>3.1829152896534652</v>
      </c>
      <c r="YJ67" s="22">
        <v>3.8682206782978028</v>
      </c>
      <c r="YK67" s="22">
        <v>4.6118023658636957</v>
      </c>
      <c r="YL67" s="22">
        <v>4.6339028363581747</v>
      </c>
      <c r="YM67" s="22">
        <v>7.1146015522553601</v>
      </c>
      <c r="YN67" s="22">
        <v>3.9330148270819336</v>
      </c>
      <c r="YO67" s="22">
        <v>6.7343384707027925</v>
      </c>
      <c r="YP67" s="22">
        <v>0</v>
      </c>
      <c r="YQ67" s="22">
        <v>5.0202932503203037</v>
      </c>
      <c r="YR67" s="22">
        <v>0</v>
      </c>
      <c r="YS67" s="22">
        <v>0</v>
      </c>
      <c r="YT67" s="22">
        <v>0</v>
      </c>
      <c r="YU67" s="22">
        <v>4.26597970421426</v>
      </c>
      <c r="YV67" s="22">
        <v>0</v>
      </c>
      <c r="YW67" s="22">
        <v>7.8716963236069271</v>
      </c>
      <c r="YX67" s="22">
        <v>3.2823766430374235</v>
      </c>
      <c r="YY67" s="22">
        <v>4.4737828641664237</v>
      </c>
      <c r="YZ67" s="22">
        <v>0</v>
      </c>
      <c r="ZA67" s="22">
        <v>0</v>
      </c>
      <c r="ZB67" s="22">
        <v>3.2634081009309739</v>
      </c>
      <c r="ZC67" s="22">
        <v>4.7215110899414867</v>
      </c>
      <c r="ZD67" s="22">
        <v>0</v>
      </c>
      <c r="ZE67" s="22">
        <v>6.6999062185750926</v>
      </c>
      <c r="ZF67" s="22">
        <v>6.4496919313398369</v>
      </c>
      <c r="ZG67" s="22">
        <v>3.6343756408896297</v>
      </c>
      <c r="ZH67" s="22">
        <v>0</v>
      </c>
      <c r="ZI67" s="22">
        <v>3.1675892837811261</v>
      </c>
      <c r="ZJ67" s="22">
        <v>5.0287290848917685</v>
      </c>
      <c r="ZK67" s="22">
        <v>0</v>
      </c>
      <c r="ZL67" s="22">
        <v>3.1998151072766632</v>
      </c>
      <c r="ZM67" s="22">
        <v>3.6817662410903722</v>
      </c>
      <c r="ZN67" s="22">
        <v>4.0468609987292439</v>
      </c>
      <c r="ZO67" s="22">
        <v>4.4713957237545401</v>
      </c>
      <c r="ZP67" s="22">
        <v>0</v>
      </c>
      <c r="ZQ67" s="22">
        <v>3.2817189965862781</v>
      </c>
      <c r="ZR67" s="22">
        <v>3.5732500266749412</v>
      </c>
      <c r="ZS67" s="22">
        <v>0</v>
      </c>
      <c r="ZT67" s="22">
        <v>0</v>
      </c>
      <c r="ZU67" s="22">
        <v>4.0087534051854163</v>
      </c>
      <c r="ZV67" s="22">
        <v>3.3276407138910145</v>
      </c>
      <c r="ZW67" s="22">
        <v>4.2380125147756189</v>
      </c>
      <c r="ZX67" s="22">
        <v>4.2644535831641406</v>
      </c>
      <c r="ZY67" s="22">
        <v>5.6629859343847038</v>
      </c>
      <c r="ZZ67" s="22">
        <v>4.6928191531915218</v>
      </c>
      <c r="AAA67" s="22">
        <v>4.4874627573881298</v>
      </c>
      <c r="AAB67" s="22">
        <v>4.2760421477723867</v>
      </c>
      <c r="AAC67" s="22">
        <v>4.3090963193681091</v>
      </c>
      <c r="AAD67" s="22">
        <v>4.3799209503922611</v>
      </c>
      <c r="AAE67" s="22">
        <v>4.5786375894676894</v>
      </c>
      <c r="AAF67" s="22">
        <v>0</v>
      </c>
      <c r="AAG67" s="22">
        <v>0</v>
      </c>
      <c r="AAH67" s="22">
        <v>0</v>
      </c>
      <c r="AAI67" s="22">
        <v>0</v>
      </c>
      <c r="AAJ67" s="22">
        <v>4.3926413014996797</v>
      </c>
      <c r="AAK67" s="22">
        <v>3.1727776930201799</v>
      </c>
      <c r="AAL67" s="22">
        <v>5.8405679936917227</v>
      </c>
      <c r="AAM67" s="22">
        <v>5.2759152548723867</v>
      </c>
      <c r="AAN67" s="22">
        <v>0</v>
      </c>
      <c r="AAO67" s="22">
        <v>0</v>
      </c>
      <c r="AAP67" s="22">
        <v>3.9869297419209033</v>
      </c>
      <c r="AAQ67" s="22">
        <v>0</v>
      </c>
      <c r="AAR67" s="22">
        <v>3.1995251693297178</v>
      </c>
      <c r="AAS67" s="22">
        <v>4.4898488365579396</v>
      </c>
      <c r="AAT67" s="22">
        <v>4.5270524804946035</v>
      </c>
      <c r="AAU67" s="22">
        <v>0</v>
      </c>
      <c r="AAV67" s="22">
        <v>3.5814234858844429</v>
      </c>
      <c r="AAW67" s="22">
        <v>0</v>
      </c>
      <c r="AAX67" s="22">
        <v>4.1326018779072911</v>
      </c>
      <c r="AAY67" s="22">
        <v>0</v>
      </c>
      <c r="AAZ67" s="22">
        <v>5.2844471851487373</v>
      </c>
      <c r="ABA67" s="22">
        <v>4.7300079336855561</v>
      </c>
      <c r="ABB67" s="22">
        <v>3.7591765916440636</v>
      </c>
      <c r="ABC67" s="22">
        <v>3.5782367393840104</v>
      </c>
      <c r="ABD67" s="22">
        <v>3.9146147316787392</v>
      </c>
      <c r="ABE67" s="22">
        <v>6.4245384560923453</v>
      </c>
      <c r="ABF67" s="22">
        <v>3.2329788415227085</v>
      </c>
      <c r="ABG67" s="22">
        <v>0</v>
      </c>
      <c r="ABH67" s="22">
        <v>0</v>
      </c>
      <c r="ABI67" s="22">
        <v>0</v>
      </c>
      <c r="ABJ67" s="22">
        <v>4.7489375725854188</v>
      </c>
      <c r="ABK67" s="22">
        <v>0</v>
      </c>
      <c r="ABL67" s="22">
        <v>0</v>
      </c>
      <c r="ABM67" s="22">
        <v>0</v>
      </c>
      <c r="ABN67" s="22">
        <v>4.3979127036873251</v>
      </c>
      <c r="ABO67" s="22">
        <v>3.330130415270105</v>
      </c>
      <c r="ABP67" s="22">
        <v>3.3697575160767883</v>
      </c>
      <c r="ABQ67" s="22">
        <v>0</v>
      </c>
      <c r="ABR67" s="22">
        <v>0</v>
      </c>
      <c r="ABS67" s="22">
        <v>4.1695732467342168</v>
      </c>
      <c r="ABT67" s="22">
        <v>4.3051005506422371</v>
      </c>
      <c r="ABU67" s="22">
        <v>0</v>
      </c>
      <c r="ABV67" s="22">
        <v>4.0675846671219915</v>
      </c>
      <c r="ABW67" s="22">
        <v>0</v>
      </c>
      <c r="ABX67" s="22">
        <v>5.9298703963796413</v>
      </c>
      <c r="ABY67" s="22">
        <v>7.8083689958409623</v>
      </c>
      <c r="ABZ67" s="22">
        <v>4.2881621059495956</v>
      </c>
      <c r="ACA67" s="22">
        <v>4.3269400622230023</v>
      </c>
      <c r="ACB67" s="22">
        <v>0</v>
      </c>
      <c r="ACC67" s="22">
        <v>4.7603582961019129</v>
      </c>
      <c r="ACD67" s="22">
        <v>0</v>
      </c>
      <c r="ACE67" s="22">
        <v>4.0951326854992658</v>
      </c>
      <c r="ACF67" s="22">
        <v>3.6513964866753668</v>
      </c>
      <c r="ACG67" s="22">
        <v>6.7750714158060905</v>
      </c>
      <c r="ACH67" s="22">
        <v>6.4302702483807668</v>
      </c>
      <c r="ACI67" s="22">
        <v>4.4978631439153105</v>
      </c>
      <c r="ACJ67" s="22">
        <v>0</v>
      </c>
      <c r="ACK67" s="22">
        <v>0</v>
      </c>
      <c r="ACL67" s="22">
        <v>3.7143961500842124</v>
      </c>
      <c r="ACM67" s="22">
        <v>3.6426440558861941</v>
      </c>
      <c r="ACN67" s="22">
        <v>4.4749567585531622</v>
      </c>
      <c r="ACO67" s="22">
        <v>3.3017391830217093</v>
      </c>
      <c r="ACP67" s="22">
        <v>4.6126428309362382</v>
      </c>
      <c r="ACQ67" s="22">
        <v>4.8490650600288063</v>
      </c>
      <c r="ACR67" s="22">
        <v>3.6569610030855983</v>
      </c>
      <c r="ACS67" s="22">
        <v>3.5690467811655253</v>
      </c>
      <c r="ACT67" s="22">
        <v>4.8747418450657278</v>
      </c>
      <c r="ACU67" s="22">
        <v>4.0453308408614248</v>
      </c>
      <c r="ACV67" s="22">
        <v>3.6512544516008347</v>
      </c>
      <c r="ACW67" s="22">
        <v>0</v>
      </c>
      <c r="ACX67" s="22">
        <v>6.6491696384881616</v>
      </c>
      <c r="ACY67" s="22">
        <v>5.9115331672087166</v>
      </c>
      <c r="ACZ67" s="22">
        <v>3.805338590638712</v>
      </c>
      <c r="ADA67" s="22">
        <v>0</v>
      </c>
      <c r="ADB67" s="22">
        <v>0</v>
      </c>
      <c r="ADC67" s="22">
        <v>3.8725122597534209</v>
      </c>
      <c r="ADD67" s="22">
        <v>0</v>
      </c>
      <c r="ADE67" s="22">
        <v>4.3202029073145241</v>
      </c>
      <c r="ADF67" s="22">
        <v>4.9044346779119223</v>
      </c>
      <c r="ADG67" s="22">
        <v>3.4784599610138685</v>
      </c>
      <c r="ADH67" s="22">
        <v>3.5674272186588496</v>
      </c>
      <c r="ADI67" s="22">
        <v>4.3213904986623675</v>
      </c>
      <c r="ADJ67" s="22">
        <v>3.1661965872626752</v>
      </c>
      <c r="ADK67" s="22">
        <v>3.4513405335601419</v>
      </c>
      <c r="ADL67" s="22">
        <v>7.2312023153413607</v>
      </c>
      <c r="ADM67" s="22">
        <v>4.6142071762587875</v>
      </c>
      <c r="ADN67" s="22">
        <v>5.6169838631023001</v>
      </c>
      <c r="ADO67" s="22">
        <v>6.0767212024399022</v>
      </c>
      <c r="ADP67" s="22">
        <v>4.7613456507679075</v>
      </c>
      <c r="ADQ67" s="22">
        <v>0</v>
      </c>
      <c r="ADR67" s="22">
        <v>3.7287162628490478</v>
      </c>
      <c r="ADS67" s="22">
        <v>7.2393563825643295</v>
      </c>
      <c r="ADT67" s="22">
        <v>4.7630279462318867</v>
      </c>
      <c r="ADU67" s="22">
        <v>8.2463788799509139</v>
      </c>
      <c r="ADV67" s="22">
        <v>3.4211229847278446</v>
      </c>
      <c r="ADW67" s="22">
        <v>0</v>
      </c>
      <c r="ADX67" s="22">
        <v>3.7340943447779864</v>
      </c>
      <c r="ADY67" s="22">
        <v>4.6833223334979266</v>
      </c>
      <c r="ADZ67" s="22">
        <v>4.0033993085380644</v>
      </c>
      <c r="AEA67" s="22">
        <v>0</v>
      </c>
      <c r="AEB67" s="22">
        <v>3.2832990179304034</v>
      </c>
      <c r="AEC67" s="22">
        <v>4.5404754269402474</v>
      </c>
      <c r="AED67" s="22">
        <v>0</v>
      </c>
      <c r="AEE67" s="22">
        <v>4.9207976239267737</v>
      </c>
      <c r="AEF67" s="22">
        <v>3.1846360468771309</v>
      </c>
      <c r="AEG67" s="22">
        <v>0</v>
      </c>
      <c r="AEH67" s="22">
        <v>3.6911696509923786</v>
      </c>
      <c r="AEI67" s="22">
        <v>3.7366361313033849</v>
      </c>
      <c r="AEJ67" s="22">
        <v>3.1373324256855994</v>
      </c>
      <c r="AEK67" s="22">
        <v>3.9869186540599912</v>
      </c>
      <c r="AEL67" s="22">
        <v>0</v>
      </c>
      <c r="AEM67" s="22">
        <v>0</v>
      </c>
      <c r="AEN67" s="22">
        <v>6.1629114235032638</v>
      </c>
      <c r="AEO67" s="22">
        <v>4.0193911415990442</v>
      </c>
      <c r="AEP67" s="22">
        <v>0</v>
      </c>
      <c r="AEQ67" s="22">
        <v>3.8087042819242924</v>
      </c>
      <c r="AER67" s="22">
        <v>4.1920779321808368</v>
      </c>
      <c r="AES67" s="22">
        <v>5.2325828638446641</v>
      </c>
      <c r="AET67" s="22">
        <v>6.2801244835556878</v>
      </c>
      <c r="AEU67" s="22">
        <v>4.2951021248009056</v>
      </c>
      <c r="AEV67" s="22">
        <v>0</v>
      </c>
      <c r="AEW67" s="22">
        <v>0</v>
      </c>
      <c r="AEX67" s="22">
        <v>4.6501716526690871</v>
      </c>
      <c r="AEY67" s="22">
        <v>4.4071892548818141</v>
      </c>
      <c r="AEZ67" s="22">
        <v>4.722290864912793</v>
      </c>
      <c r="AFA67" s="22">
        <v>4.6532251501921564</v>
      </c>
      <c r="AFB67" s="22">
        <v>4.6996975706424564</v>
      </c>
      <c r="AFC67" s="22">
        <v>4.6539344678167254</v>
      </c>
      <c r="AFD67" s="22">
        <v>3.4713699684944004</v>
      </c>
      <c r="AFE67" s="22">
        <v>6.6312751702566741</v>
      </c>
      <c r="AFF67" s="22">
        <v>8.5225575442932442</v>
      </c>
      <c r="AFG67" s="22">
        <v>0</v>
      </c>
      <c r="AFH67" s="22">
        <v>3.73367477231659</v>
      </c>
      <c r="AFI67" s="22">
        <v>4.7633468767162412</v>
      </c>
      <c r="AFJ67" s="22">
        <v>0</v>
      </c>
      <c r="AFK67" s="22">
        <v>3.2379542428534478</v>
      </c>
      <c r="AFL67" s="22">
        <v>3.6264666949864477</v>
      </c>
      <c r="AFM67" s="22">
        <v>4.8601028134580702</v>
      </c>
      <c r="AFN67" s="22">
        <v>5.160636491702375</v>
      </c>
      <c r="AFO67" s="22">
        <v>4.1004306774120778</v>
      </c>
      <c r="AFP67" s="22">
        <v>0</v>
      </c>
      <c r="AFQ67" s="22">
        <v>3.4654820638243109</v>
      </c>
      <c r="AFR67" s="22">
        <v>3.1552903868723661</v>
      </c>
      <c r="AFS67" s="22">
        <v>4.386774422833696</v>
      </c>
      <c r="AFT67" s="22">
        <v>4.2347735424991697</v>
      </c>
      <c r="AFU67" s="22">
        <v>4.6150389791000634</v>
      </c>
      <c r="AFV67" s="22">
        <v>0</v>
      </c>
      <c r="AFW67" s="22">
        <v>4.612889684503898</v>
      </c>
      <c r="AFX67" s="22">
        <v>3.2263277566526085</v>
      </c>
      <c r="AFY67" s="22">
        <v>4.1081871397327632</v>
      </c>
      <c r="AFZ67" s="22">
        <v>4.5637984790373594</v>
      </c>
      <c r="AGA67" s="22">
        <v>3.1552870466839522</v>
      </c>
      <c r="AGB67" s="22">
        <v>6.13193197317125</v>
      </c>
      <c r="AGC67" s="22">
        <v>3.2273389890324324</v>
      </c>
      <c r="AGD67" s="22">
        <v>0</v>
      </c>
      <c r="AGE67" s="22">
        <v>4.2819120327476412</v>
      </c>
      <c r="AGF67" s="22">
        <v>3.1385949512477964</v>
      </c>
      <c r="AGG67" s="22">
        <v>6.0813177755621517</v>
      </c>
      <c r="AGH67" s="22">
        <v>4.3525920615065843</v>
      </c>
      <c r="AGI67" s="22">
        <v>6.4638445329734129</v>
      </c>
      <c r="AGJ67" s="22">
        <v>3.9371417930815369</v>
      </c>
      <c r="AGK67" s="22">
        <v>0</v>
      </c>
      <c r="AGL67" s="22">
        <v>4.6990251053796568</v>
      </c>
      <c r="AGM67" s="22">
        <v>5.7447965518706425</v>
      </c>
      <c r="AGN67" s="22">
        <v>4.2335597204510123</v>
      </c>
      <c r="AGO67" s="22">
        <v>3.813651394797489</v>
      </c>
      <c r="AGP67" s="22">
        <v>3.9876689391676337</v>
      </c>
      <c r="AGQ67" s="22">
        <v>0</v>
      </c>
      <c r="AGR67" s="22">
        <v>3.1377821916248649</v>
      </c>
      <c r="AGS67" s="22">
        <v>3.7264794206712395</v>
      </c>
      <c r="AGT67" s="22">
        <v>3.1808911913540214</v>
      </c>
      <c r="AGU67" s="22">
        <v>4.5576516406144947</v>
      </c>
      <c r="AGV67" s="22">
        <v>4.3174583523068577</v>
      </c>
      <c r="AGW67" s="22">
        <v>8.0966378273231996</v>
      </c>
      <c r="AGX67" s="22">
        <v>3.5332282928284258</v>
      </c>
      <c r="AGY67" s="22">
        <v>5.4175896804552135</v>
      </c>
      <c r="AGZ67" s="22">
        <v>5.5799149630827891</v>
      </c>
      <c r="AHA67" s="22">
        <v>0</v>
      </c>
      <c r="AHB67" s="22">
        <v>4.1935967665631324</v>
      </c>
      <c r="AHC67" s="22">
        <v>0</v>
      </c>
      <c r="AHD67" s="22">
        <v>0</v>
      </c>
      <c r="AHE67" s="22">
        <v>6.2888292953135094</v>
      </c>
      <c r="AHF67" s="22">
        <v>0</v>
      </c>
      <c r="AHG67" s="22">
        <v>0</v>
      </c>
      <c r="AHH67" s="22">
        <v>0</v>
      </c>
      <c r="AHI67" s="22">
        <v>6.397045564392223</v>
      </c>
      <c r="AHJ67" s="22">
        <v>0</v>
      </c>
      <c r="AHK67" s="22">
        <v>3.4135632140096277</v>
      </c>
      <c r="AHL67" s="22">
        <v>0</v>
      </c>
      <c r="AHM67" s="22">
        <v>3.2861881589051336</v>
      </c>
      <c r="AHN67" s="22">
        <v>0</v>
      </c>
      <c r="AHO67" s="22">
        <v>4.1901926088612527</v>
      </c>
      <c r="AHP67" s="22">
        <v>0</v>
      </c>
      <c r="AHQ67" s="22">
        <v>0</v>
      </c>
      <c r="AHR67" s="22">
        <v>4.6123363121878356</v>
      </c>
      <c r="AHS67" s="22">
        <v>3.3487658377271146</v>
      </c>
      <c r="AHT67" s="22">
        <v>0</v>
      </c>
      <c r="AHU67" s="22">
        <v>6.3442124663848087</v>
      </c>
      <c r="AHV67" s="22">
        <v>4.7721585121471435</v>
      </c>
      <c r="AHW67" s="22">
        <v>3.9211404377128929</v>
      </c>
      <c r="AHX67" s="22">
        <v>0</v>
      </c>
      <c r="AHY67" s="22">
        <v>6.0044530076470624</v>
      </c>
      <c r="AHZ67" s="22">
        <v>4.7321654341649264</v>
      </c>
      <c r="AIA67" s="22">
        <v>0</v>
      </c>
      <c r="AIB67" s="22">
        <v>0</v>
      </c>
      <c r="AIC67" s="22">
        <v>3.3452385894488543</v>
      </c>
      <c r="AID67" s="22">
        <v>0</v>
      </c>
      <c r="AIE67" s="22">
        <v>3.4717631919775158</v>
      </c>
      <c r="AIF67" s="22">
        <v>4.6331214995589107</v>
      </c>
      <c r="AIG67" s="22">
        <v>7.7936540796252318</v>
      </c>
      <c r="AIH67" s="22">
        <v>3.7900345900561661</v>
      </c>
      <c r="AII67" s="22">
        <v>6.015333947805301</v>
      </c>
      <c r="AIJ67" s="22">
        <v>4.4435221839230508</v>
      </c>
      <c r="AIK67" s="22">
        <v>0</v>
      </c>
      <c r="AIL67" s="22">
        <v>4.7756323122885078</v>
      </c>
      <c r="AIM67" s="22">
        <v>0</v>
      </c>
      <c r="AIN67" s="22">
        <v>5.3432515670437679</v>
      </c>
      <c r="AIO67" s="22">
        <v>0</v>
      </c>
      <c r="AIP67" s="22">
        <v>4.4019116491544992</v>
      </c>
      <c r="AIQ67" s="22">
        <v>6.4029315364183681</v>
      </c>
      <c r="AIR67" s="22">
        <v>0</v>
      </c>
      <c r="AIS67" s="22">
        <v>6.252546071234689</v>
      </c>
      <c r="AIT67" s="22">
        <v>5.1036890193482218</v>
      </c>
      <c r="AIU67" s="22">
        <v>7.0500835001518913</v>
      </c>
      <c r="AIV67" s="22">
        <v>0</v>
      </c>
      <c r="AIW67" s="22">
        <v>4.822162241442129</v>
      </c>
      <c r="AIX67" s="22">
        <v>5.334836689879892</v>
      </c>
      <c r="AIY67" s="22">
        <v>0</v>
      </c>
      <c r="AIZ67" s="22">
        <v>3.4688972679432482</v>
      </c>
      <c r="AJA67" s="22">
        <v>4.9840306246187538</v>
      </c>
      <c r="AJB67" s="22">
        <v>4.7310393683146685</v>
      </c>
      <c r="AJC67" s="22">
        <v>7.7318903642166532</v>
      </c>
      <c r="AJD67" s="22">
        <v>6.1645686107405</v>
      </c>
      <c r="AJE67" s="22">
        <v>0</v>
      </c>
      <c r="AJF67" s="22">
        <v>5.3238534446031158</v>
      </c>
      <c r="AJG67" s="22">
        <v>4.1627476944122463</v>
      </c>
      <c r="AJH67" s="22">
        <v>0</v>
      </c>
      <c r="AJI67" s="22">
        <v>3.5926103855017573</v>
      </c>
      <c r="AJJ67" s="22">
        <v>4.3224694419186562</v>
      </c>
      <c r="AJK67" s="22">
        <v>5.1685768132713985</v>
      </c>
      <c r="AJL67" s="22">
        <v>0</v>
      </c>
      <c r="AJM67" s="22">
        <v>4.9048748136729134</v>
      </c>
      <c r="AJN67" s="22">
        <v>4.2433774045202881</v>
      </c>
      <c r="AJO67" s="22">
        <v>7.9294353312923072</v>
      </c>
      <c r="AJP67" s="22">
        <v>4.586292888270691</v>
      </c>
      <c r="AJQ67" s="22">
        <v>3.8550276265013963</v>
      </c>
      <c r="AJR67" s="22">
        <v>4.5355870991479605</v>
      </c>
      <c r="AJS67" s="22">
        <v>0</v>
      </c>
      <c r="AJT67" s="22">
        <v>4.9934121205005795</v>
      </c>
      <c r="AJU67" s="22">
        <v>0</v>
      </c>
      <c r="AJV67" s="22">
        <v>4.3582680106628686</v>
      </c>
      <c r="AJW67" s="22">
        <v>0</v>
      </c>
      <c r="AJX67" s="22">
        <v>3.4280343719292432</v>
      </c>
      <c r="AJY67" s="22">
        <v>8.0318062805761912</v>
      </c>
      <c r="AJZ67" s="22">
        <v>3.2226735155563802</v>
      </c>
      <c r="AKA67" s="22">
        <v>3.233772928128019</v>
      </c>
      <c r="AKB67" s="22">
        <v>4.8120607875753194</v>
      </c>
      <c r="AKC67" s="22">
        <v>4.7581039674114436</v>
      </c>
      <c r="AKD67" s="22">
        <v>4.547063770936802</v>
      </c>
      <c r="AKE67" s="22">
        <v>3.8227546776179224</v>
      </c>
      <c r="AKF67" s="22">
        <v>4.6147706301417202</v>
      </c>
      <c r="AKG67" s="22">
        <v>3.516197455348447</v>
      </c>
      <c r="AKH67" s="22">
        <v>4.0041919239854113</v>
      </c>
      <c r="AKI67" s="22">
        <v>3.7985771100502461</v>
      </c>
      <c r="AKJ67" s="22">
        <v>3.5224955605808645</v>
      </c>
      <c r="AKK67" s="22">
        <v>0</v>
      </c>
      <c r="AKL67" s="22">
        <v>4.5625623359810561</v>
      </c>
      <c r="AKM67" s="22">
        <v>8.3577516980832165</v>
      </c>
      <c r="AKN67" s="22">
        <v>4.7818582861218601</v>
      </c>
      <c r="AKO67" s="22">
        <v>7.8822932832154331</v>
      </c>
      <c r="AKP67" s="22">
        <v>0</v>
      </c>
      <c r="AKQ67" s="22">
        <v>4.8432360508013517</v>
      </c>
      <c r="AKR67" s="22">
        <v>9.2067400738005141</v>
      </c>
      <c r="AKS67" s="22">
        <v>4.3713823675643653</v>
      </c>
      <c r="AKT67" s="22">
        <v>3.9442997372243553</v>
      </c>
      <c r="AKU67" s="22">
        <v>3.4807697182986885</v>
      </c>
      <c r="AKV67" s="22">
        <v>3.7657912026625127</v>
      </c>
      <c r="AKW67" s="22">
        <v>4.1630139925982803</v>
      </c>
      <c r="AKX67" s="22">
        <v>0</v>
      </c>
      <c r="AKY67" s="22">
        <v>3.3579483625944704</v>
      </c>
      <c r="AKZ67" s="22">
        <v>4.9938972200524585</v>
      </c>
      <c r="ALA67" s="22">
        <v>0</v>
      </c>
      <c r="ALB67" s="22">
        <v>4.591736848698929</v>
      </c>
      <c r="ALC67" s="22">
        <v>4.8278886748012155</v>
      </c>
      <c r="ALD67" s="22">
        <v>0</v>
      </c>
      <c r="ALE67" s="22">
        <v>4.2339158279355615</v>
      </c>
      <c r="ALF67" s="22">
        <v>3.6278302881401032</v>
      </c>
      <c r="ALG67" s="22">
        <v>0</v>
      </c>
      <c r="ALH67" s="22">
        <v>3.8637197215575725</v>
      </c>
      <c r="ALI67" s="22">
        <v>6.31730323500617</v>
      </c>
      <c r="ALJ67" s="22">
        <v>4.1924593958538026</v>
      </c>
      <c r="ALK67" s="22">
        <v>4.1801265983376652</v>
      </c>
      <c r="ALL67" s="22">
        <v>0</v>
      </c>
      <c r="ALM67" s="22">
        <v>3.6948995261918753</v>
      </c>
      <c r="ALN67" s="22">
        <v>3.9188258938957006</v>
      </c>
      <c r="ALO67" s="22">
        <v>3.500117359450087</v>
      </c>
      <c r="ALP67" s="22">
        <v>5.3080005273129105</v>
      </c>
      <c r="ALQ67" s="22">
        <v>0</v>
      </c>
      <c r="ALR67" s="22">
        <v>0</v>
      </c>
      <c r="ALS67" s="22">
        <v>6.2431610578409487</v>
      </c>
      <c r="ALT67" s="22">
        <v>0</v>
      </c>
      <c r="ALU67" s="22">
        <v>3.2763608882669359</v>
      </c>
      <c r="ALV67" s="22">
        <v>0</v>
      </c>
      <c r="ALW67" s="22">
        <v>3.8313323941547424</v>
      </c>
      <c r="ALX67" s="22">
        <v>0</v>
      </c>
      <c r="ALY67" s="22">
        <v>4.128575588343665</v>
      </c>
      <c r="ALZ67" s="22">
        <v>4.7698542645666748</v>
      </c>
      <c r="AMA67" s="22">
        <v>3.7055892262142152</v>
      </c>
      <c r="AMB67" s="116">
        <v>5.3067742796269073</v>
      </c>
    </row>
    <row r="68" spans="1:1016" x14ac:dyDescent="0.3">
      <c r="A68" s="107">
        <v>2</v>
      </c>
      <c r="B68" s="111">
        <v>55.286563601810485</v>
      </c>
      <c r="C68" s="112" t="str">
        <v>1.a -&gt; 2.b -&gt; 3.a -&gt; 4.b -&gt; 6.a -&gt; 8.b -&gt; 9.a</v>
      </c>
      <c r="D68" s="105">
        <v>0</v>
      </c>
      <c r="E68" s="106">
        <v>0</v>
      </c>
      <c r="H68" s="29">
        <f t="shared" si="36"/>
        <v>48</v>
      </c>
      <c r="I68" s="30">
        <f t="shared" si="35"/>
        <v>971</v>
      </c>
      <c r="J68" s="31">
        <f>I67-I68</f>
        <v>23</v>
      </c>
      <c r="M68" s="131" t="str">
        <f t="shared" si="37"/>
        <v>1.b</v>
      </c>
      <c r="N68" s="132"/>
      <c r="O68" s="30"/>
      <c r="P68" s="30">
        <f t="shared" si="38"/>
        <v>0</v>
      </c>
      <c r="Q68" s="22">
        <v>0</v>
      </c>
      <c r="R68" s="22">
        <v>0</v>
      </c>
      <c r="S68" s="22">
        <v>0</v>
      </c>
      <c r="T68" s="22">
        <v>0</v>
      </c>
      <c r="U68" s="22">
        <v>0</v>
      </c>
      <c r="V68" s="22">
        <v>0</v>
      </c>
      <c r="W68" s="22">
        <v>0</v>
      </c>
      <c r="X68" s="22">
        <v>0</v>
      </c>
      <c r="Y68" s="22">
        <v>0</v>
      </c>
      <c r="Z68" s="22">
        <v>0</v>
      </c>
      <c r="AA68" s="22">
        <v>0</v>
      </c>
      <c r="AB68" s="22">
        <v>0</v>
      </c>
      <c r="AC68" s="22">
        <v>0</v>
      </c>
      <c r="AD68" s="22">
        <v>0</v>
      </c>
      <c r="AE68" s="22">
        <v>0</v>
      </c>
      <c r="AF68" s="22">
        <v>0</v>
      </c>
      <c r="AG68" s="22">
        <v>0</v>
      </c>
      <c r="AH68" s="22">
        <v>0</v>
      </c>
      <c r="AI68" s="22">
        <v>0</v>
      </c>
      <c r="AJ68" s="22">
        <v>0</v>
      </c>
      <c r="AK68" s="22">
        <v>0</v>
      </c>
      <c r="AL68" s="22">
        <v>0</v>
      </c>
      <c r="AM68" s="22">
        <v>0</v>
      </c>
      <c r="AN68" s="22">
        <v>0</v>
      </c>
      <c r="AO68" s="22">
        <v>0</v>
      </c>
      <c r="AP68" s="22">
        <v>0</v>
      </c>
      <c r="AQ68" s="22">
        <v>0</v>
      </c>
      <c r="AR68" s="22">
        <v>0</v>
      </c>
      <c r="AS68" s="22">
        <v>0</v>
      </c>
      <c r="AT68" s="22">
        <v>0</v>
      </c>
      <c r="AU68" s="22">
        <v>0</v>
      </c>
      <c r="AV68" s="22">
        <v>0</v>
      </c>
      <c r="AW68" s="22">
        <v>0</v>
      </c>
      <c r="AX68" s="22">
        <v>0</v>
      </c>
      <c r="AY68" s="22">
        <v>0</v>
      </c>
      <c r="AZ68" s="22">
        <v>0</v>
      </c>
      <c r="BA68" s="22">
        <v>0</v>
      </c>
      <c r="BB68" s="22">
        <v>0</v>
      </c>
      <c r="BC68" s="22">
        <v>0</v>
      </c>
      <c r="BD68" s="22">
        <v>0</v>
      </c>
      <c r="BE68" s="22">
        <v>0</v>
      </c>
      <c r="BF68" s="22">
        <v>0</v>
      </c>
      <c r="BG68" s="22">
        <v>0</v>
      </c>
      <c r="BH68" s="22">
        <v>0</v>
      </c>
      <c r="BI68" s="22">
        <v>0</v>
      </c>
      <c r="BJ68" s="22">
        <v>0</v>
      </c>
      <c r="BK68" s="22">
        <v>0</v>
      </c>
      <c r="BL68" s="22">
        <v>0</v>
      </c>
      <c r="BM68" s="22">
        <v>0</v>
      </c>
      <c r="BN68" s="22">
        <v>0</v>
      </c>
      <c r="BO68" s="22">
        <v>0</v>
      </c>
      <c r="BP68" s="22">
        <v>0</v>
      </c>
      <c r="BQ68" s="22">
        <v>0</v>
      </c>
      <c r="BR68" s="22">
        <v>0</v>
      </c>
      <c r="BS68" s="22">
        <v>0</v>
      </c>
      <c r="BT68" s="22">
        <v>0</v>
      </c>
      <c r="BU68" s="22">
        <v>0</v>
      </c>
      <c r="BV68" s="22">
        <v>0</v>
      </c>
      <c r="BW68" s="22">
        <v>0</v>
      </c>
      <c r="BX68" s="22">
        <v>0</v>
      </c>
      <c r="BY68" s="22">
        <v>0</v>
      </c>
      <c r="BZ68" s="22">
        <v>0</v>
      </c>
      <c r="CA68" s="22">
        <v>0</v>
      </c>
      <c r="CB68" s="22">
        <v>0</v>
      </c>
      <c r="CC68" s="22">
        <v>0</v>
      </c>
      <c r="CD68" s="22">
        <v>0</v>
      </c>
      <c r="CE68" s="22">
        <v>0</v>
      </c>
      <c r="CF68" s="22">
        <v>0</v>
      </c>
      <c r="CG68" s="22">
        <v>0</v>
      </c>
      <c r="CH68" s="22">
        <v>0</v>
      </c>
      <c r="CI68" s="22">
        <v>0</v>
      </c>
      <c r="CJ68" s="22">
        <v>0</v>
      </c>
      <c r="CK68" s="22">
        <v>0</v>
      </c>
      <c r="CL68" s="22">
        <v>0</v>
      </c>
      <c r="CM68" s="22">
        <v>0</v>
      </c>
      <c r="CN68" s="22">
        <v>0</v>
      </c>
      <c r="CO68" s="22">
        <v>0</v>
      </c>
      <c r="CP68" s="22">
        <v>0</v>
      </c>
      <c r="CQ68" s="22">
        <v>0</v>
      </c>
      <c r="CR68" s="22">
        <v>0</v>
      </c>
      <c r="CS68" s="22">
        <v>0</v>
      </c>
      <c r="CT68" s="22">
        <v>0</v>
      </c>
      <c r="CU68" s="22">
        <v>0</v>
      </c>
      <c r="CV68" s="22">
        <v>0</v>
      </c>
      <c r="CW68" s="22">
        <v>0</v>
      </c>
      <c r="CX68" s="22">
        <v>0</v>
      </c>
      <c r="CY68" s="22">
        <v>0</v>
      </c>
      <c r="CZ68" s="22">
        <v>0</v>
      </c>
      <c r="DA68" s="22">
        <v>0</v>
      </c>
      <c r="DB68" s="22">
        <v>0</v>
      </c>
      <c r="DC68" s="22">
        <v>0</v>
      </c>
      <c r="DD68" s="22">
        <v>0</v>
      </c>
      <c r="DE68" s="22">
        <v>0</v>
      </c>
      <c r="DF68" s="22">
        <v>0</v>
      </c>
      <c r="DG68" s="22">
        <v>0</v>
      </c>
      <c r="DH68" s="22">
        <v>0</v>
      </c>
      <c r="DI68" s="22">
        <v>0</v>
      </c>
      <c r="DJ68" s="22">
        <v>0</v>
      </c>
      <c r="DK68" s="22">
        <v>0</v>
      </c>
      <c r="DL68" s="22">
        <v>0</v>
      </c>
      <c r="DM68" s="22">
        <v>0</v>
      </c>
      <c r="DN68" s="22">
        <v>0</v>
      </c>
      <c r="DO68" s="22">
        <v>0</v>
      </c>
      <c r="DP68" s="22">
        <v>0</v>
      </c>
      <c r="DQ68" s="22">
        <v>0</v>
      </c>
      <c r="DR68" s="22">
        <v>0</v>
      </c>
      <c r="DS68" s="22">
        <v>0</v>
      </c>
      <c r="DT68" s="22">
        <v>0</v>
      </c>
      <c r="DU68" s="22">
        <v>0</v>
      </c>
      <c r="DV68" s="22">
        <v>0</v>
      </c>
      <c r="DW68" s="22">
        <v>0</v>
      </c>
      <c r="DX68" s="22">
        <v>0</v>
      </c>
      <c r="DY68" s="22">
        <v>0</v>
      </c>
      <c r="DZ68" s="22">
        <v>0</v>
      </c>
      <c r="EA68" s="22">
        <v>0</v>
      </c>
      <c r="EB68" s="22">
        <v>0</v>
      </c>
      <c r="EC68" s="22">
        <v>0</v>
      </c>
      <c r="ED68" s="22">
        <v>0</v>
      </c>
      <c r="EE68" s="22">
        <v>0</v>
      </c>
      <c r="EF68" s="22">
        <v>0</v>
      </c>
      <c r="EG68" s="22">
        <v>0</v>
      </c>
      <c r="EH68" s="22">
        <v>0</v>
      </c>
      <c r="EI68" s="22">
        <v>0</v>
      </c>
      <c r="EJ68" s="22">
        <v>0</v>
      </c>
      <c r="EK68" s="22">
        <v>0</v>
      </c>
      <c r="EL68" s="22">
        <v>0</v>
      </c>
      <c r="EM68" s="22">
        <v>0</v>
      </c>
      <c r="EN68" s="22">
        <v>0</v>
      </c>
      <c r="EO68" s="22">
        <v>0</v>
      </c>
      <c r="EP68" s="22">
        <v>0</v>
      </c>
      <c r="EQ68" s="22">
        <v>0</v>
      </c>
      <c r="ER68" s="22">
        <v>0</v>
      </c>
      <c r="ES68" s="22">
        <v>0</v>
      </c>
      <c r="ET68" s="22">
        <v>0</v>
      </c>
      <c r="EU68" s="22">
        <v>0</v>
      </c>
      <c r="EV68" s="22">
        <v>0</v>
      </c>
      <c r="EW68" s="22">
        <v>0</v>
      </c>
      <c r="EX68" s="22">
        <v>0</v>
      </c>
      <c r="EY68" s="22">
        <v>0</v>
      </c>
      <c r="EZ68" s="22">
        <v>0</v>
      </c>
      <c r="FA68" s="22">
        <v>0</v>
      </c>
      <c r="FB68" s="22">
        <v>0</v>
      </c>
      <c r="FC68" s="22">
        <v>0</v>
      </c>
      <c r="FD68" s="22">
        <v>0</v>
      </c>
      <c r="FE68" s="22">
        <v>0</v>
      </c>
      <c r="FF68" s="22">
        <v>0</v>
      </c>
      <c r="FG68" s="22">
        <v>0</v>
      </c>
      <c r="FH68" s="22">
        <v>0</v>
      </c>
      <c r="FI68" s="22">
        <v>0</v>
      </c>
      <c r="FJ68" s="22">
        <v>0</v>
      </c>
      <c r="FK68" s="22">
        <v>0</v>
      </c>
      <c r="FL68" s="22">
        <v>0</v>
      </c>
      <c r="FM68" s="22">
        <v>0</v>
      </c>
      <c r="FN68" s="22">
        <v>0</v>
      </c>
      <c r="FO68" s="22">
        <v>0</v>
      </c>
      <c r="FP68" s="22">
        <v>0</v>
      </c>
      <c r="FQ68" s="22">
        <v>0</v>
      </c>
      <c r="FR68" s="22">
        <v>0</v>
      </c>
      <c r="FS68" s="22">
        <v>0</v>
      </c>
      <c r="FT68" s="22">
        <v>0</v>
      </c>
      <c r="FU68" s="22">
        <v>0</v>
      </c>
      <c r="FV68" s="22">
        <v>0</v>
      </c>
      <c r="FW68" s="22">
        <v>0</v>
      </c>
      <c r="FX68" s="22">
        <v>0</v>
      </c>
      <c r="FY68" s="22">
        <v>0</v>
      </c>
      <c r="FZ68" s="22">
        <v>0</v>
      </c>
      <c r="GA68" s="22">
        <v>0</v>
      </c>
      <c r="GB68" s="22">
        <v>0</v>
      </c>
      <c r="GC68" s="22">
        <v>0</v>
      </c>
      <c r="GD68" s="22">
        <v>0</v>
      </c>
      <c r="GE68" s="22">
        <v>0</v>
      </c>
      <c r="GF68" s="22">
        <v>0</v>
      </c>
      <c r="GG68" s="22">
        <v>0</v>
      </c>
      <c r="GH68" s="22">
        <v>0</v>
      </c>
      <c r="GI68" s="22">
        <v>0</v>
      </c>
      <c r="GJ68" s="22">
        <v>0</v>
      </c>
      <c r="GK68" s="22">
        <v>0</v>
      </c>
      <c r="GL68" s="22">
        <v>0</v>
      </c>
      <c r="GM68" s="22">
        <v>0</v>
      </c>
      <c r="GN68" s="22">
        <v>0</v>
      </c>
      <c r="GO68" s="22">
        <v>0</v>
      </c>
      <c r="GP68" s="22">
        <v>0</v>
      </c>
      <c r="GQ68" s="22">
        <v>0</v>
      </c>
      <c r="GR68" s="22">
        <v>0</v>
      </c>
      <c r="GS68" s="22">
        <v>0</v>
      </c>
      <c r="GT68" s="22">
        <v>0</v>
      </c>
      <c r="GU68" s="22">
        <v>0</v>
      </c>
      <c r="GV68" s="22">
        <v>0</v>
      </c>
      <c r="GW68" s="22">
        <v>0</v>
      </c>
      <c r="GX68" s="22">
        <v>0</v>
      </c>
      <c r="GY68" s="22">
        <v>0</v>
      </c>
      <c r="GZ68" s="22">
        <v>0</v>
      </c>
      <c r="HA68" s="22">
        <v>0</v>
      </c>
      <c r="HB68" s="22">
        <v>0</v>
      </c>
      <c r="HC68" s="22">
        <v>0</v>
      </c>
      <c r="HD68" s="22">
        <v>0</v>
      </c>
      <c r="HE68" s="22">
        <v>0</v>
      </c>
      <c r="HF68" s="22">
        <v>0</v>
      </c>
      <c r="HG68" s="22">
        <v>0</v>
      </c>
      <c r="HH68" s="22">
        <v>0</v>
      </c>
      <c r="HI68" s="22">
        <v>0</v>
      </c>
      <c r="HJ68" s="22">
        <v>0</v>
      </c>
      <c r="HK68" s="22">
        <v>0</v>
      </c>
      <c r="HL68" s="22">
        <v>0</v>
      </c>
      <c r="HM68" s="22">
        <v>0</v>
      </c>
      <c r="HN68" s="22">
        <v>0</v>
      </c>
      <c r="HO68" s="22">
        <v>0</v>
      </c>
      <c r="HP68" s="22">
        <v>0</v>
      </c>
      <c r="HQ68" s="22">
        <v>0</v>
      </c>
      <c r="HR68" s="22">
        <v>0</v>
      </c>
      <c r="HS68" s="22">
        <v>0</v>
      </c>
      <c r="HT68" s="22">
        <v>0</v>
      </c>
      <c r="HU68" s="22">
        <v>0</v>
      </c>
      <c r="HV68" s="22">
        <v>0</v>
      </c>
      <c r="HW68" s="22">
        <v>0</v>
      </c>
      <c r="HX68" s="22">
        <v>0</v>
      </c>
      <c r="HY68" s="22">
        <v>0</v>
      </c>
      <c r="HZ68" s="22">
        <v>0</v>
      </c>
      <c r="IA68" s="22">
        <v>0</v>
      </c>
      <c r="IB68" s="22">
        <v>0</v>
      </c>
      <c r="IC68" s="22">
        <v>0</v>
      </c>
      <c r="ID68" s="22">
        <v>0</v>
      </c>
      <c r="IE68" s="22">
        <v>0</v>
      </c>
      <c r="IF68" s="22">
        <v>0</v>
      </c>
      <c r="IG68" s="22">
        <v>0</v>
      </c>
      <c r="IH68" s="22">
        <v>0</v>
      </c>
      <c r="II68" s="22">
        <v>0</v>
      </c>
      <c r="IJ68" s="22">
        <v>0</v>
      </c>
      <c r="IK68" s="22">
        <v>0</v>
      </c>
      <c r="IL68" s="22">
        <v>0</v>
      </c>
      <c r="IM68" s="22">
        <v>0</v>
      </c>
      <c r="IN68" s="22">
        <v>0</v>
      </c>
      <c r="IO68" s="22">
        <v>0</v>
      </c>
      <c r="IP68" s="22">
        <v>0</v>
      </c>
      <c r="IQ68" s="22">
        <v>0</v>
      </c>
      <c r="IR68" s="22">
        <v>0</v>
      </c>
      <c r="IS68" s="22">
        <v>0</v>
      </c>
      <c r="IT68" s="22">
        <v>0</v>
      </c>
      <c r="IU68" s="22">
        <v>0</v>
      </c>
      <c r="IV68" s="22">
        <v>0</v>
      </c>
      <c r="IW68" s="22">
        <v>0</v>
      </c>
      <c r="IX68" s="22">
        <v>0</v>
      </c>
      <c r="IY68" s="22">
        <v>0</v>
      </c>
      <c r="IZ68" s="22">
        <v>0</v>
      </c>
      <c r="JA68" s="22">
        <v>0</v>
      </c>
      <c r="JB68" s="22">
        <v>0</v>
      </c>
      <c r="JC68" s="22">
        <v>0</v>
      </c>
      <c r="JD68" s="22">
        <v>0</v>
      </c>
      <c r="JE68" s="22">
        <v>0</v>
      </c>
      <c r="JF68" s="22">
        <v>0</v>
      </c>
      <c r="JG68" s="22">
        <v>0</v>
      </c>
      <c r="JH68" s="22">
        <v>0</v>
      </c>
      <c r="JI68" s="22">
        <v>0</v>
      </c>
      <c r="JJ68" s="22">
        <v>0</v>
      </c>
      <c r="JK68" s="22">
        <v>0</v>
      </c>
      <c r="JL68" s="22">
        <v>0</v>
      </c>
      <c r="JM68" s="22">
        <v>0</v>
      </c>
      <c r="JN68" s="22">
        <v>0</v>
      </c>
      <c r="JO68" s="22">
        <v>0</v>
      </c>
      <c r="JP68" s="22">
        <v>0</v>
      </c>
      <c r="JQ68" s="22">
        <v>0</v>
      </c>
      <c r="JR68" s="22">
        <v>0</v>
      </c>
      <c r="JS68" s="22">
        <v>0</v>
      </c>
      <c r="JT68" s="22">
        <v>0</v>
      </c>
      <c r="JU68" s="22">
        <v>0</v>
      </c>
      <c r="JV68" s="22">
        <v>0</v>
      </c>
      <c r="JW68" s="22">
        <v>0</v>
      </c>
      <c r="JX68" s="22">
        <v>0</v>
      </c>
      <c r="JY68" s="22">
        <v>0</v>
      </c>
      <c r="JZ68" s="22">
        <v>0</v>
      </c>
      <c r="KA68" s="22">
        <v>0</v>
      </c>
      <c r="KB68" s="22">
        <v>0</v>
      </c>
      <c r="KC68" s="22">
        <v>0</v>
      </c>
      <c r="KD68" s="22">
        <v>0</v>
      </c>
      <c r="KE68" s="22">
        <v>0</v>
      </c>
      <c r="KF68" s="22">
        <v>0</v>
      </c>
      <c r="KG68" s="22">
        <v>0</v>
      </c>
      <c r="KH68" s="22">
        <v>0</v>
      </c>
      <c r="KI68" s="22">
        <v>0</v>
      </c>
      <c r="KJ68" s="22">
        <v>0</v>
      </c>
      <c r="KK68" s="22">
        <v>0</v>
      </c>
      <c r="KL68" s="22">
        <v>0</v>
      </c>
      <c r="KM68" s="22">
        <v>0</v>
      </c>
      <c r="KN68" s="22">
        <v>0</v>
      </c>
      <c r="KO68" s="22">
        <v>0</v>
      </c>
      <c r="KP68" s="22">
        <v>0</v>
      </c>
      <c r="KQ68" s="22">
        <v>0</v>
      </c>
      <c r="KR68" s="22">
        <v>0</v>
      </c>
      <c r="KS68" s="22">
        <v>0</v>
      </c>
      <c r="KT68" s="22">
        <v>0</v>
      </c>
      <c r="KU68" s="22">
        <v>0</v>
      </c>
      <c r="KV68" s="22">
        <v>0</v>
      </c>
      <c r="KW68" s="22">
        <v>0</v>
      </c>
      <c r="KX68" s="22">
        <v>0</v>
      </c>
      <c r="KY68" s="22">
        <v>0</v>
      </c>
      <c r="KZ68" s="22">
        <v>0</v>
      </c>
      <c r="LA68" s="22">
        <v>0</v>
      </c>
      <c r="LB68" s="22">
        <v>0</v>
      </c>
      <c r="LC68" s="22">
        <v>0</v>
      </c>
      <c r="LD68" s="22">
        <v>0</v>
      </c>
      <c r="LE68" s="22">
        <v>0</v>
      </c>
      <c r="LF68" s="22">
        <v>0</v>
      </c>
      <c r="LG68" s="22">
        <v>0</v>
      </c>
      <c r="LH68" s="22">
        <v>0</v>
      </c>
      <c r="LI68" s="22">
        <v>0</v>
      </c>
      <c r="LJ68" s="22">
        <v>0</v>
      </c>
      <c r="LK68" s="22">
        <v>0</v>
      </c>
      <c r="LL68" s="22">
        <v>0</v>
      </c>
      <c r="LM68" s="22">
        <v>0</v>
      </c>
      <c r="LN68" s="22">
        <v>0</v>
      </c>
      <c r="LO68" s="22">
        <v>0</v>
      </c>
      <c r="LP68" s="22">
        <v>0</v>
      </c>
      <c r="LQ68" s="22">
        <v>0</v>
      </c>
      <c r="LR68" s="22">
        <v>0</v>
      </c>
      <c r="LS68" s="22">
        <v>0</v>
      </c>
      <c r="LT68" s="22">
        <v>0</v>
      </c>
      <c r="LU68" s="22">
        <v>0</v>
      </c>
      <c r="LV68" s="22">
        <v>0</v>
      </c>
      <c r="LW68" s="22">
        <v>0</v>
      </c>
      <c r="LX68" s="22">
        <v>0</v>
      </c>
      <c r="LY68" s="22">
        <v>0</v>
      </c>
      <c r="LZ68" s="22">
        <v>0</v>
      </c>
      <c r="MA68" s="22">
        <v>0</v>
      </c>
      <c r="MB68" s="22">
        <v>0</v>
      </c>
      <c r="MC68" s="22">
        <v>0</v>
      </c>
      <c r="MD68" s="22">
        <v>0</v>
      </c>
      <c r="ME68" s="22">
        <v>0</v>
      </c>
      <c r="MF68" s="22">
        <v>0</v>
      </c>
      <c r="MG68" s="22">
        <v>0</v>
      </c>
      <c r="MH68" s="22">
        <v>0</v>
      </c>
      <c r="MI68" s="22">
        <v>0</v>
      </c>
      <c r="MJ68" s="22">
        <v>0</v>
      </c>
      <c r="MK68" s="22">
        <v>0</v>
      </c>
      <c r="ML68" s="22">
        <v>0</v>
      </c>
      <c r="MM68" s="22">
        <v>0</v>
      </c>
      <c r="MN68" s="22">
        <v>0</v>
      </c>
      <c r="MO68" s="22">
        <v>0</v>
      </c>
      <c r="MP68" s="22">
        <v>0</v>
      </c>
      <c r="MQ68" s="22">
        <v>0</v>
      </c>
      <c r="MR68" s="22">
        <v>0</v>
      </c>
      <c r="MS68" s="22">
        <v>0</v>
      </c>
      <c r="MT68" s="22">
        <v>0</v>
      </c>
      <c r="MU68" s="22">
        <v>0</v>
      </c>
      <c r="MV68" s="22">
        <v>0</v>
      </c>
      <c r="MW68" s="22">
        <v>0</v>
      </c>
      <c r="MX68" s="22">
        <v>0</v>
      </c>
      <c r="MY68" s="22">
        <v>0</v>
      </c>
      <c r="MZ68" s="22">
        <v>0</v>
      </c>
      <c r="NA68" s="22">
        <v>0</v>
      </c>
      <c r="NB68" s="22">
        <v>0</v>
      </c>
      <c r="NC68" s="22">
        <v>0</v>
      </c>
      <c r="ND68" s="22">
        <v>0</v>
      </c>
      <c r="NE68" s="22">
        <v>0</v>
      </c>
      <c r="NF68" s="22">
        <v>0</v>
      </c>
      <c r="NG68" s="22">
        <v>0</v>
      </c>
      <c r="NH68" s="22">
        <v>0</v>
      </c>
      <c r="NI68" s="22">
        <v>0</v>
      </c>
      <c r="NJ68" s="22">
        <v>0</v>
      </c>
      <c r="NK68" s="22">
        <v>0</v>
      </c>
      <c r="NL68" s="22">
        <v>0</v>
      </c>
      <c r="NM68" s="22">
        <v>0</v>
      </c>
      <c r="NN68" s="22">
        <v>0</v>
      </c>
      <c r="NO68" s="22">
        <v>0</v>
      </c>
      <c r="NP68" s="22">
        <v>0</v>
      </c>
      <c r="NQ68" s="22">
        <v>0</v>
      </c>
      <c r="NR68" s="22">
        <v>0</v>
      </c>
      <c r="NS68" s="22">
        <v>0</v>
      </c>
      <c r="NT68" s="22">
        <v>0</v>
      </c>
      <c r="NU68" s="22">
        <v>0</v>
      </c>
      <c r="NV68" s="22">
        <v>0</v>
      </c>
      <c r="NW68" s="22">
        <v>0</v>
      </c>
      <c r="NX68" s="22">
        <v>0</v>
      </c>
      <c r="NY68" s="22">
        <v>0</v>
      </c>
      <c r="NZ68" s="22">
        <v>0</v>
      </c>
      <c r="OA68" s="22">
        <v>0</v>
      </c>
      <c r="OB68" s="22">
        <v>0</v>
      </c>
      <c r="OC68" s="22">
        <v>0</v>
      </c>
      <c r="OD68" s="22">
        <v>0</v>
      </c>
      <c r="OE68" s="22">
        <v>0</v>
      </c>
      <c r="OF68" s="22">
        <v>0</v>
      </c>
      <c r="OG68" s="22">
        <v>0</v>
      </c>
      <c r="OH68" s="22">
        <v>0</v>
      </c>
      <c r="OI68" s="22">
        <v>0</v>
      </c>
      <c r="OJ68" s="22">
        <v>0</v>
      </c>
      <c r="OK68" s="22">
        <v>0</v>
      </c>
      <c r="OL68" s="22">
        <v>0</v>
      </c>
      <c r="OM68" s="22">
        <v>0</v>
      </c>
      <c r="ON68" s="22">
        <v>0</v>
      </c>
      <c r="OO68" s="22">
        <v>0</v>
      </c>
      <c r="OP68" s="22">
        <v>0</v>
      </c>
      <c r="OQ68" s="22">
        <v>0</v>
      </c>
      <c r="OR68" s="22">
        <v>0</v>
      </c>
      <c r="OS68" s="22">
        <v>0</v>
      </c>
      <c r="OT68" s="22">
        <v>0</v>
      </c>
      <c r="OU68" s="22">
        <v>0</v>
      </c>
      <c r="OV68" s="22">
        <v>0</v>
      </c>
      <c r="OW68" s="22">
        <v>0</v>
      </c>
      <c r="OX68" s="22">
        <v>0</v>
      </c>
      <c r="OY68" s="22">
        <v>0</v>
      </c>
      <c r="OZ68" s="22">
        <v>0</v>
      </c>
      <c r="PA68" s="22">
        <v>0</v>
      </c>
      <c r="PB68" s="22">
        <v>0</v>
      </c>
      <c r="PC68" s="22">
        <v>0</v>
      </c>
      <c r="PD68" s="22">
        <v>0</v>
      </c>
      <c r="PE68" s="22">
        <v>0</v>
      </c>
      <c r="PF68" s="22">
        <v>0</v>
      </c>
      <c r="PG68" s="22">
        <v>0</v>
      </c>
      <c r="PH68" s="22">
        <v>0</v>
      </c>
      <c r="PI68" s="22">
        <v>0</v>
      </c>
      <c r="PJ68" s="22">
        <v>0</v>
      </c>
      <c r="PK68" s="22">
        <v>0</v>
      </c>
      <c r="PL68" s="22">
        <v>0</v>
      </c>
      <c r="PM68" s="22">
        <v>0</v>
      </c>
      <c r="PN68" s="22">
        <v>0</v>
      </c>
      <c r="PO68" s="22">
        <v>0</v>
      </c>
      <c r="PP68" s="22">
        <v>0</v>
      </c>
      <c r="PQ68" s="22">
        <v>0</v>
      </c>
      <c r="PR68" s="22">
        <v>0</v>
      </c>
      <c r="PS68" s="22">
        <v>0</v>
      </c>
      <c r="PT68" s="22">
        <v>0</v>
      </c>
      <c r="PU68" s="22">
        <v>0</v>
      </c>
      <c r="PV68" s="22">
        <v>0</v>
      </c>
      <c r="PW68" s="22">
        <v>0</v>
      </c>
      <c r="PX68" s="22">
        <v>0</v>
      </c>
      <c r="PY68" s="22">
        <v>0</v>
      </c>
      <c r="PZ68" s="22">
        <v>0</v>
      </c>
      <c r="QA68" s="22">
        <v>0</v>
      </c>
      <c r="QB68" s="22">
        <v>0</v>
      </c>
      <c r="QC68" s="22">
        <v>0</v>
      </c>
      <c r="QD68" s="22">
        <v>0</v>
      </c>
      <c r="QE68" s="22">
        <v>0</v>
      </c>
      <c r="QF68" s="22">
        <v>0</v>
      </c>
      <c r="QG68" s="22">
        <v>0</v>
      </c>
      <c r="QH68" s="22">
        <v>0</v>
      </c>
      <c r="QI68" s="22">
        <v>0</v>
      </c>
      <c r="QJ68" s="22">
        <v>0</v>
      </c>
      <c r="QK68" s="22">
        <v>0</v>
      </c>
      <c r="QL68" s="22">
        <v>0</v>
      </c>
      <c r="QM68" s="22">
        <v>0</v>
      </c>
      <c r="QN68" s="22">
        <v>0</v>
      </c>
      <c r="QO68" s="22">
        <v>0</v>
      </c>
      <c r="QP68" s="22">
        <v>0</v>
      </c>
      <c r="QQ68" s="22">
        <v>0</v>
      </c>
      <c r="QR68" s="22">
        <v>0</v>
      </c>
      <c r="QS68" s="22">
        <v>0</v>
      </c>
      <c r="QT68" s="22">
        <v>0</v>
      </c>
      <c r="QU68" s="22">
        <v>0</v>
      </c>
      <c r="QV68" s="22">
        <v>0</v>
      </c>
      <c r="QW68" s="22">
        <v>0</v>
      </c>
      <c r="QX68" s="22">
        <v>0</v>
      </c>
      <c r="QY68" s="22">
        <v>0</v>
      </c>
      <c r="QZ68" s="22">
        <v>0</v>
      </c>
      <c r="RA68" s="22">
        <v>0</v>
      </c>
      <c r="RB68" s="22">
        <v>0</v>
      </c>
      <c r="RC68" s="22">
        <v>0</v>
      </c>
      <c r="RD68" s="22">
        <v>0</v>
      </c>
      <c r="RE68" s="22">
        <v>0</v>
      </c>
      <c r="RF68" s="22">
        <v>0</v>
      </c>
      <c r="RG68" s="22">
        <v>0</v>
      </c>
      <c r="RH68" s="22">
        <v>0</v>
      </c>
      <c r="RI68" s="22">
        <v>0</v>
      </c>
      <c r="RJ68" s="22">
        <v>0</v>
      </c>
      <c r="RK68" s="22">
        <v>0</v>
      </c>
      <c r="RL68" s="22">
        <v>0</v>
      </c>
      <c r="RM68" s="22">
        <v>0</v>
      </c>
      <c r="RN68" s="22">
        <v>0</v>
      </c>
      <c r="RO68" s="22">
        <v>0</v>
      </c>
      <c r="RP68" s="22">
        <v>0</v>
      </c>
      <c r="RQ68" s="22">
        <v>0</v>
      </c>
      <c r="RR68" s="22">
        <v>0</v>
      </c>
      <c r="RS68" s="22">
        <v>0</v>
      </c>
      <c r="RT68" s="22">
        <v>0</v>
      </c>
      <c r="RU68" s="22">
        <v>0</v>
      </c>
      <c r="RV68" s="22">
        <v>0</v>
      </c>
      <c r="RW68" s="22">
        <v>0</v>
      </c>
      <c r="RX68" s="22">
        <v>0</v>
      </c>
      <c r="RY68" s="22">
        <v>0</v>
      </c>
      <c r="RZ68" s="22">
        <v>0</v>
      </c>
      <c r="SA68" s="22">
        <v>0</v>
      </c>
      <c r="SB68" s="22">
        <v>0</v>
      </c>
      <c r="SC68" s="22">
        <v>0</v>
      </c>
      <c r="SD68" s="22">
        <v>0</v>
      </c>
      <c r="SE68" s="22">
        <v>0</v>
      </c>
      <c r="SF68" s="22">
        <v>0</v>
      </c>
      <c r="SG68" s="22">
        <v>0</v>
      </c>
      <c r="SH68" s="22">
        <v>0</v>
      </c>
      <c r="SI68" s="22">
        <v>0</v>
      </c>
      <c r="SJ68" s="22">
        <v>0</v>
      </c>
      <c r="SK68" s="22">
        <v>0</v>
      </c>
      <c r="SL68" s="22">
        <v>0</v>
      </c>
      <c r="SM68" s="22">
        <v>0</v>
      </c>
      <c r="SN68" s="22">
        <v>0</v>
      </c>
      <c r="SO68" s="22">
        <v>0</v>
      </c>
      <c r="SP68" s="22">
        <v>0</v>
      </c>
      <c r="SQ68" s="22">
        <v>0</v>
      </c>
      <c r="SR68" s="22">
        <v>0</v>
      </c>
      <c r="SS68" s="22">
        <v>0</v>
      </c>
      <c r="ST68" s="22">
        <v>0</v>
      </c>
      <c r="SU68" s="22">
        <v>0</v>
      </c>
      <c r="SV68" s="22">
        <v>0</v>
      </c>
      <c r="SW68" s="22">
        <v>0</v>
      </c>
      <c r="SX68" s="22">
        <v>0</v>
      </c>
      <c r="SY68" s="22">
        <v>0</v>
      </c>
      <c r="SZ68" s="22">
        <v>0</v>
      </c>
      <c r="TA68" s="22">
        <v>0</v>
      </c>
      <c r="TB68" s="22">
        <v>0</v>
      </c>
      <c r="TC68" s="22">
        <v>0</v>
      </c>
      <c r="TD68" s="22">
        <v>0</v>
      </c>
      <c r="TE68" s="22">
        <v>0</v>
      </c>
      <c r="TF68" s="22">
        <v>0</v>
      </c>
      <c r="TG68" s="22">
        <v>0</v>
      </c>
      <c r="TH68" s="22">
        <v>0</v>
      </c>
      <c r="TI68" s="22">
        <v>0</v>
      </c>
      <c r="TJ68" s="22">
        <v>0</v>
      </c>
      <c r="TK68" s="22">
        <v>0</v>
      </c>
      <c r="TL68" s="22">
        <v>0</v>
      </c>
      <c r="TM68" s="22">
        <v>0</v>
      </c>
      <c r="TN68" s="22">
        <v>0</v>
      </c>
      <c r="TO68" s="22">
        <v>0</v>
      </c>
      <c r="TP68" s="22">
        <v>0</v>
      </c>
      <c r="TQ68" s="22">
        <v>0</v>
      </c>
      <c r="TR68" s="22">
        <v>0</v>
      </c>
      <c r="TS68" s="22">
        <v>0</v>
      </c>
      <c r="TT68" s="22">
        <v>0</v>
      </c>
      <c r="TU68" s="22">
        <v>0</v>
      </c>
      <c r="TV68" s="22">
        <v>0</v>
      </c>
      <c r="TW68" s="22">
        <v>0</v>
      </c>
      <c r="TX68" s="22">
        <v>0</v>
      </c>
      <c r="TY68" s="22">
        <v>0</v>
      </c>
      <c r="TZ68" s="22">
        <v>0</v>
      </c>
      <c r="UA68" s="22">
        <v>0</v>
      </c>
      <c r="UB68" s="22">
        <v>0</v>
      </c>
      <c r="UC68" s="22">
        <v>0</v>
      </c>
      <c r="UD68" s="22">
        <v>0</v>
      </c>
      <c r="UE68" s="22">
        <v>0</v>
      </c>
      <c r="UF68" s="22">
        <v>0</v>
      </c>
      <c r="UG68" s="22">
        <v>0</v>
      </c>
      <c r="UH68" s="22">
        <v>0</v>
      </c>
      <c r="UI68" s="22">
        <v>0</v>
      </c>
      <c r="UJ68" s="22">
        <v>0</v>
      </c>
      <c r="UK68" s="22">
        <v>0</v>
      </c>
      <c r="UL68" s="22">
        <v>0</v>
      </c>
      <c r="UM68" s="22">
        <v>0</v>
      </c>
      <c r="UN68" s="22">
        <v>0</v>
      </c>
      <c r="UO68" s="22">
        <v>0</v>
      </c>
      <c r="UP68" s="22">
        <v>0</v>
      </c>
      <c r="UQ68" s="22">
        <v>0</v>
      </c>
      <c r="UR68" s="22">
        <v>0</v>
      </c>
      <c r="US68" s="22">
        <v>0</v>
      </c>
      <c r="UT68" s="22">
        <v>0</v>
      </c>
      <c r="UU68" s="22">
        <v>0</v>
      </c>
      <c r="UV68" s="22">
        <v>0</v>
      </c>
      <c r="UW68" s="22">
        <v>0</v>
      </c>
      <c r="UX68" s="22">
        <v>0</v>
      </c>
      <c r="UY68" s="22">
        <v>0</v>
      </c>
      <c r="UZ68" s="22">
        <v>0</v>
      </c>
      <c r="VA68" s="22">
        <v>0</v>
      </c>
      <c r="VB68" s="22">
        <v>0</v>
      </c>
      <c r="VC68" s="22">
        <v>0</v>
      </c>
      <c r="VD68" s="22">
        <v>0</v>
      </c>
      <c r="VE68" s="22">
        <v>0</v>
      </c>
      <c r="VF68" s="22">
        <v>0</v>
      </c>
      <c r="VG68" s="22">
        <v>0</v>
      </c>
      <c r="VH68" s="22">
        <v>0</v>
      </c>
      <c r="VI68" s="22">
        <v>0</v>
      </c>
      <c r="VJ68" s="22">
        <v>0</v>
      </c>
      <c r="VK68" s="22">
        <v>0</v>
      </c>
      <c r="VL68" s="22">
        <v>0</v>
      </c>
      <c r="VM68" s="22">
        <v>0</v>
      </c>
      <c r="VN68" s="22">
        <v>0</v>
      </c>
      <c r="VO68" s="22">
        <v>0</v>
      </c>
      <c r="VP68" s="22">
        <v>0</v>
      </c>
      <c r="VQ68" s="22">
        <v>0</v>
      </c>
      <c r="VR68" s="22">
        <v>0</v>
      </c>
      <c r="VS68" s="22">
        <v>0</v>
      </c>
      <c r="VT68" s="22">
        <v>0</v>
      </c>
      <c r="VU68" s="22">
        <v>0</v>
      </c>
      <c r="VV68" s="22">
        <v>0</v>
      </c>
      <c r="VW68" s="22">
        <v>0</v>
      </c>
      <c r="VX68" s="22">
        <v>0</v>
      </c>
      <c r="VY68" s="22">
        <v>0</v>
      </c>
      <c r="VZ68" s="22">
        <v>0</v>
      </c>
      <c r="WA68" s="22">
        <v>0</v>
      </c>
      <c r="WB68" s="22">
        <v>0</v>
      </c>
      <c r="WC68" s="22">
        <v>0</v>
      </c>
      <c r="WD68" s="22">
        <v>0</v>
      </c>
      <c r="WE68" s="22">
        <v>0</v>
      </c>
      <c r="WF68" s="22">
        <v>0</v>
      </c>
      <c r="WG68" s="22">
        <v>0</v>
      </c>
      <c r="WH68" s="22">
        <v>0</v>
      </c>
      <c r="WI68" s="22">
        <v>0</v>
      </c>
      <c r="WJ68" s="22">
        <v>0</v>
      </c>
      <c r="WK68" s="22">
        <v>0</v>
      </c>
      <c r="WL68" s="22">
        <v>0</v>
      </c>
      <c r="WM68" s="22">
        <v>0</v>
      </c>
      <c r="WN68" s="22">
        <v>0</v>
      </c>
      <c r="WO68" s="22">
        <v>0</v>
      </c>
      <c r="WP68" s="22">
        <v>0</v>
      </c>
      <c r="WQ68" s="22">
        <v>0</v>
      </c>
      <c r="WR68" s="22">
        <v>0</v>
      </c>
      <c r="WS68" s="22">
        <v>0</v>
      </c>
      <c r="WT68" s="22">
        <v>0</v>
      </c>
      <c r="WU68" s="22">
        <v>0</v>
      </c>
      <c r="WV68" s="22">
        <v>0</v>
      </c>
      <c r="WW68" s="22">
        <v>0</v>
      </c>
      <c r="WX68" s="22">
        <v>0</v>
      </c>
      <c r="WY68" s="22">
        <v>0</v>
      </c>
      <c r="WZ68" s="22">
        <v>0</v>
      </c>
      <c r="XA68" s="22">
        <v>0</v>
      </c>
      <c r="XB68" s="22">
        <v>0</v>
      </c>
      <c r="XC68" s="22">
        <v>0</v>
      </c>
      <c r="XD68" s="22">
        <v>0</v>
      </c>
      <c r="XE68" s="22">
        <v>0</v>
      </c>
      <c r="XF68" s="22">
        <v>0</v>
      </c>
      <c r="XG68" s="22">
        <v>0</v>
      </c>
      <c r="XH68" s="22">
        <v>0</v>
      </c>
      <c r="XI68" s="22">
        <v>0</v>
      </c>
      <c r="XJ68" s="22">
        <v>0</v>
      </c>
      <c r="XK68" s="22">
        <v>0</v>
      </c>
      <c r="XL68" s="22">
        <v>0</v>
      </c>
      <c r="XM68" s="22">
        <v>0</v>
      </c>
      <c r="XN68" s="22">
        <v>0</v>
      </c>
      <c r="XO68" s="22">
        <v>0</v>
      </c>
      <c r="XP68" s="22">
        <v>0</v>
      </c>
      <c r="XQ68" s="22">
        <v>0</v>
      </c>
      <c r="XR68" s="22">
        <v>0</v>
      </c>
      <c r="XS68" s="22">
        <v>0</v>
      </c>
      <c r="XT68" s="22">
        <v>0</v>
      </c>
      <c r="XU68" s="22">
        <v>0</v>
      </c>
      <c r="XV68" s="22">
        <v>0</v>
      </c>
      <c r="XW68" s="22">
        <v>0</v>
      </c>
      <c r="XX68" s="22">
        <v>0</v>
      </c>
      <c r="XY68" s="22">
        <v>0</v>
      </c>
      <c r="XZ68" s="22">
        <v>0</v>
      </c>
      <c r="YA68" s="22">
        <v>0</v>
      </c>
      <c r="YB68" s="22">
        <v>0</v>
      </c>
      <c r="YC68" s="22">
        <v>0</v>
      </c>
      <c r="YD68" s="22">
        <v>0</v>
      </c>
      <c r="YE68" s="22">
        <v>0</v>
      </c>
      <c r="YF68" s="22">
        <v>0</v>
      </c>
      <c r="YG68" s="22">
        <v>0</v>
      </c>
      <c r="YH68" s="22">
        <v>0</v>
      </c>
      <c r="YI68" s="22">
        <v>0</v>
      </c>
      <c r="YJ68" s="22">
        <v>0</v>
      </c>
      <c r="YK68" s="22">
        <v>0</v>
      </c>
      <c r="YL68" s="22">
        <v>0</v>
      </c>
      <c r="YM68" s="22">
        <v>0</v>
      </c>
      <c r="YN68" s="22">
        <v>0</v>
      </c>
      <c r="YO68" s="22">
        <v>0</v>
      </c>
      <c r="YP68" s="22">
        <v>0</v>
      </c>
      <c r="YQ68" s="22">
        <v>0</v>
      </c>
      <c r="YR68" s="22">
        <v>0</v>
      </c>
      <c r="YS68" s="22">
        <v>0</v>
      </c>
      <c r="YT68" s="22">
        <v>0</v>
      </c>
      <c r="YU68" s="22">
        <v>0</v>
      </c>
      <c r="YV68" s="22">
        <v>0</v>
      </c>
      <c r="YW68" s="22">
        <v>0</v>
      </c>
      <c r="YX68" s="22">
        <v>0</v>
      </c>
      <c r="YY68" s="22">
        <v>0</v>
      </c>
      <c r="YZ68" s="22">
        <v>0</v>
      </c>
      <c r="ZA68" s="22">
        <v>0</v>
      </c>
      <c r="ZB68" s="22">
        <v>0</v>
      </c>
      <c r="ZC68" s="22">
        <v>0</v>
      </c>
      <c r="ZD68" s="22">
        <v>0</v>
      </c>
      <c r="ZE68" s="22">
        <v>0</v>
      </c>
      <c r="ZF68" s="22">
        <v>0</v>
      </c>
      <c r="ZG68" s="22">
        <v>0</v>
      </c>
      <c r="ZH68" s="22">
        <v>0</v>
      </c>
      <c r="ZI68" s="22">
        <v>0</v>
      </c>
      <c r="ZJ68" s="22">
        <v>0</v>
      </c>
      <c r="ZK68" s="22">
        <v>0</v>
      </c>
      <c r="ZL68" s="22">
        <v>0</v>
      </c>
      <c r="ZM68" s="22">
        <v>0</v>
      </c>
      <c r="ZN68" s="22">
        <v>0</v>
      </c>
      <c r="ZO68" s="22">
        <v>0</v>
      </c>
      <c r="ZP68" s="22">
        <v>0</v>
      </c>
      <c r="ZQ68" s="22">
        <v>0</v>
      </c>
      <c r="ZR68" s="22">
        <v>0</v>
      </c>
      <c r="ZS68" s="22">
        <v>0</v>
      </c>
      <c r="ZT68" s="22">
        <v>0</v>
      </c>
      <c r="ZU68" s="22">
        <v>0</v>
      </c>
      <c r="ZV68" s="22">
        <v>0</v>
      </c>
      <c r="ZW68" s="22">
        <v>0</v>
      </c>
      <c r="ZX68" s="22">
        <v>0</v>
      </c>
      <c r="ZY68" s="22">
        <v>0</v>
      </c>
      <c r="ZZ68" s="22">
        <v>0</v>
      </c>
      <c r="AAA68" s="22">
        <v>0</v>
      </c>
      <c r="AAB68" s="22">
        <v>0</v>
      </c>
      <c r="AAC68" s="22">
        <v>0</v>
      </c>
      <c r="AAD68" s="22">
        <v>0</v>
      </c>
      <c r="AAE68" s="22">
        <v>0</v>
      </c>
      <c r="AAF68" s="22">
        <v>0</v>
      </c>
      <c r="AAG68" s="22">
        <v>0</v>
      </c>
      <c r="AAH68" s="22">
        <v>0</v>
      </c>
      <c r="AAI68" s="22">
        <v>0</v>
      </c>
      <c r="AAJ68" s="22">
        <v>0</v>
      </c>
      <c r="AAK68" s="22">
        <v>0</v>
      </c>
      <c r="AAL68" s="22">
        <v>0</v>
      </c>
      <c r="AAM68" s="22">
        <v>0</v>
      </c>
      <c r="AAN68" s="22">
        <v>0</v>
      </c>
      <c r="AAO68" s="22">
        <v>0</v>
      </c>
      <c r="AAP68" s="22">
        <v>0</v>
      </c>
      <c r="AAQ68" s="22">
        <v>0</v>
      </c>
      <c r="AAR68" s="22">
        <v>0</v>
      </c>
      <c r="AAS68" s="22">
        <v>0</v>
      </c>
      <c r="AAT68" s="22">
        <v>0</v>
      </c>
      <c r="AAU68" s="22">
        <v>0</v>
      </c>
      <c r="AAV68" s="22">
        <v>0</v>
      </c>
      <c r="AAW68" s="22">
        <v>0</v>
      </c>
      <c r="AAX68" s="22">
        <v>0</v>
      </c>
      <c r="AAY68" s="22">
        <v>0</v>
      </c>
      <c r="AAZ68" s="22">
        <v>0</v>
      </c>
      <c r="ABA68" s="22">
        <v>0</v>
      </c>
      <c r="ABB68" s="22">
        <v>0</v>
      </c>
      <c r="ABC68" s="22">
        <v>0</v>
      </c>
      <c r="ABD68" s="22">
        <v>0</v>
      </c>
      <c r="ABE68" s="22">
        <v>0</v>
      </c>
      <c r="ABF68" s="22">
        <v>0</v>
      </c>
      <c r="ABG68" s="22">
        <v>0</v>
      </c>
      <c r="ABH68" s="22">
        <v>0</v>
      </c>
      <c r="ABI68" s="22">
        <v>0</v>
      </c>
      <c r="ABJ68" s="22">
        <v>0</v>
      </c>
      <c r="ABK68" s="22">
        <v>0</v>
      </c>
      <c r="ABL68" s="22">
        <v>0</v>
      </c>
      <c r="ABM68" s="22">
        <v>0</v>
      </c>
      <c r="ABN68" s="22">
        <v>0</v>
      </c>
      <c r="ABO68" s="22">
        <v>0</v>
      </c>
      <c r="ABP68" s="22">
        <v>0</v>
      </c>
      <c r="ABQ68" s="22">
        <v>0</v>
      </c>
      <c r="ABR68" s="22">
        <v>0</v>
      </c>
      <c r="ABS68" s="22">
        <v>0</v>
      </c>
      <c r="ABT68" s="22">
        <v>0</v>
      </c>
      <c r="ABU68" s="22">
        <v>0</v>
      </c>
      <c r="ABV68" s="22">
        <v>0</v>
      </c>
      <c r="ABW68" s="22">
        <v>0</v>
      </c>
      <c r="ABX68" s="22">
        <v>0</v>
      </c>
      <c r="ABY68" s="22">
        <v>0</v>
      </c>
      <c r="ABZ68" s="22">
        <v>0</v>
      </c>
      <c r="ACA68" s="22">
        <v>0</v>
      </c>
      <c r="ACB68" s="22">
        <v>0</v>
      </c>
      <c r="ACC68" s="22">
        <v>0</v>
      </c>
      <c r="ACD68" s="22">
        <v>0</v>
      </c>
      <c r="ACE68" s="22">
        <v>0</v>
      </c>
      <c r="ACF68" s="22">
        <v>0</v>
      </c>
      <c r="ACG68" s="22">
        <v>0</v>
      </c>
      <c r="ACH68" s="22">
        <v>0</v>
      </c>
      <c r="ACI68" s="22">
        <v>0</v>
      </c>
      <c r="ACJ68" s="22">
        <v>0</v>
      </c>
      <c r="ACK68" s="22">
        <v>0</v>
      </c>
      <c r="ACL68" s="22">
        <v>0</v>
      </c>
      <c r="ACM68" s="22">
        <v>0</v>
      </c>
      <c r="ACN68" s="22">
        <v>0</v>
      </c>
      <c r="ACO68" s="22">
        <v>0</v>
      </c>
      <c r="ACP68" s="22">
        <v>0</v>
      </c>
      <c r="ACQ68" s="22">
        <v>0</v>
      </c>
      <c r="ACR68" s="22">
        <v>0</v>
      </c>
      <c r="ACS68" s="22">
        <v>0</v>
      </c>
      <c r="ACT68" s="22">
        <v>0</v>
      </c>
      <c r="ACU68" s="22">
        <v>0</v>
      </c>
      <c r="ACV68" s="22">
        <v>0</v>
      </c>
      <c r="ACW68" s="22">
        <v>0</v>
      </c>
      <c r="ACX68" s="22">
        <v>0</v>
      </c>
      <c r="ACY68" s="22">
        <v>0</v>
      </c>
      <c r="ACZ68" s="22">
        <v>0</v>
      </c>
      <c r="ADA68" s="22">
        <v>0</v>
      </c>
      <c r="ADB68" s="22">
        <v>0</v>
      </c>
      <c r="ADC68" s="22">
        <v>0</v>
      </c>
      <c r="ADD68" s="22">
        <v>0</v>
      </c>
      <c r="ADE68" s="22">
        <v>0</v>
      </c>
      <c r="ADF68" s="22">
        <v>0</v>
      </c>
      <c r="ADG68" s="22">
        <v>0</v>
      </c>
      <c r="ADH68" s="22">
        <v>0</v>
      </c>
      <c r="ADI68" s="22">
        <v>0</v>
      </c>
      <c r="ADJ68" s="22">
        <v>0</v>
      </c>
      <c r="ADK68" s="22">
        <v>0</v>
      </c>
      <c r="ADL68" s="22">
        <v>0</v>
      </c>
      <c r="ADM68" s="22">
        <v>0</v>
      </c>
      <c r="ADN68" s="22">
        <v>0</v>
      </c>
      <c r="ADO68" s="22">
        <v>0</v>
      </c>
      <c r="ADP68" s="22">
        <v>0</v>
      </c>
      <c r="ADQ68" s="22">
        <v>0</v>
      </c>
      <c r="ADR68" s="22">
        <v>0</v>
      </c>
      <c r="ADS68" s="22">
        <v>0</v>
      </c>
      <c r="ADT68" s="22">
        <v>0</v>
      </c>
      <c r="ADU68" s="22">
        <v>0</v>
      </c>
      <c r="ADV68" s="22">
        <v>0</v>
      </c>
      <c r="ADW68" s="22">
        <v>0</v>
      </c>
      <c r="ADX68" s="22">
        <v>0</v>
      </c>
      <c r="ADY68" s="22">
        <v>0</v>
      </c>
      <c r="ADZ68" s="22">
        <v>0</v>
      </c>
      <c r="AEA68" s="22">
        <v>0</v>
      </c>
      <c r="AEB68" s="22">
        <v>0</v>
      </c>
      <c r="AEC68" s="22">
        <v>0</v>
      </c>
      <c r="AED68" s="22">
        <v>0</v>
      </c>
      <c r="AEE68" s="22">
        <v>0</v>
      </c>
      <c r="AEF68" s="22">
        <v>0</v>
      </c>
      <c r="AEG68" s="22">
        <v>0</v>
      </c>
      <c r="AEH68" s="22">
        <v>0</v>
      </c>
      <c r="AEI68" s="22">
        <v>0</v>
      </c>
      <c r="AEJ68" s="22">
        <v>0</v>
      </c>
      <c r="AEK68" s="22">
        <v>0</v>
      </c>
      <c r="AEL68" s="22">
        <v>0</v>
      </c>
      <c r="AEM68" s="22">
        <v>0</v>
      </c>
      <c r="AEN68" s="22">
        <v>0</v>
      </c>
      <c r="AEO68" s="22">
        <v>0</v>
      </c>
      <c r="AEP68" s="22">
        <v>0</v>
      </c>
      <c r="AEQ68" s="22">
        <v>0</v>
      </c>
      <c r="AER68" s="22">
        <v>0</v>
      </c>
      <c r="AES68" s="22">
        <v>0</v>
      </c>
      <c r="AET68" s="22">
        <v>0</v>
      </c>
      <c r="AEU68" s="22">
        <v>0</v>
      </c>
      <c r="AEV68" s="22">
        <v>0</v>
      </c>
      <c r="AEW68" s="22">
        <v>0</v>
      </c>
      <c r="AEX68" s="22">
        <v>0</v>
      </c>
      <c r="AEY68" s="22">
        <v>0</v>
      </c>
      <c r="AEZ68" s="22">
        <v>0</v>
      </c>
      <c r="AFA68" s="22">
        <v>0</v>
      </c>
      <c r="AFB68" s="22">
        <v>0</v>
      </c>
      <c r="AFC68" s="22">
        <v>0</v>
      </c>
      <c r="AFD68" s="22">
        <v>0</v>
      </c>
      <c r="AFE68" s="22">
        <v>0</v>
      </c>
      <c r="AFF68" s="22">
        <v>0</v>
      </c>
      <c r="AFG68" s="22">
        <v>0</v>
      </c>
      <c r="AFH68" s="22">
        <v>0</v>
      </c>
      <c r="AFI68" s="22">
        <v>0</v>
      </c>
      <c r="AFJ68" s="22">
        <v>0</v>
      </c>
      <c r="AFK68" s="22">
        <v>0</v>
      </c>
      <c r="AFL68" s="22">
        <v>0</v>
      </c>
      <c r="AFM68" s="22">
        <v>0</v>
      </c>
      <c r="AFN68" s="22">
        <v>0</v>
      </c>
      <c r="AFO68" s="22">
        <v>0</v>
      </c>
      <c r="AFP68" s="22">
        <v>0</v>
      </c>
      <c r="AFQ68" s="22">
        <v>0</v>
      </c>
      <c r="AFR68" s="22">
        <v>0</v>
      </c>
      <c r="AFS68" s="22">
        <v>0</v>
      </c>
      <c r="AFT68" s="22">
        <v>0</v>
      </c>
      <c r="AFU68" s="22">
        <v>0</v>
      </c>
      <c r="AFV68" s="22">
        <v>0</v>
      </c>
      <c r="AFW68" s="22">
        <v>0</v>
      </c>
      <c r="AFX68" s="22">
        <v>0</v>
      </c>
      <c r="AFY68" s="22">
        <v>0</v>
      </c>
      <c r="AFZ68" s="22">
        <v>0</v>
      </c>
      <c r="AGA68" s="22">
        <v>0</v>
      </c>
      <c r="AGB68" s="22">
        <v>0</v>
      </c>
      <c r="AGC68" s="22">
        <v>0</v>
      </c>
      <c r="AGD68" s="22">
        <v>0</v>
      </c>
      <c r="AGE68" s="22">
        <v>0</v>
      </c>
      <c r="AGF68" s="22">
        <v>0</v>
      </c>
      <c r="AGG68" s="22">
        <v>0</v>
      </c>
      <c r="AGH68" s="22">
        <v>0</v>
      </c>
      <c r="AGI68" s="22">
        <v>0</v>
      </c>
      <c r="AGJ68" s="22">
        <v>0</v>
      </c>
      <c r="AGK68" s="22">
        <v>0</v>
      </c>
      <c r="AGL68" s="22">
        <v>0</v>
      </c>
      <c r="AGM68" s="22">
        <v>0</v>
      </c>
      <c r="AGN68" s="22">
        <v>0</v>
      </c>
      <c r="AGO68" s="22">
        <v>0</v>
      </c>
      <c r="AGP68" s="22">
        <v>0</v>
      </c>
      <c r="AGQ68" s="22">
        <v>0</v>
      </c>
      <c r="AGR68" s="22">
        <v>0</v>
      </c>
      <c r="AGS68" s="22">
        <v>0</v>
      </c>
      <c r="AGT68" s="22">
        <v>0</v>
      </c>
      <c r="AGU68" s="22">
        <v>0</v>
      </c>
      <c r="AGV68" s="22">
        <v>0</v>
      </c>
      <c r="AGW68" s="22">
        <v>0</v>
      </c>
      <c r="AGX68" s="22">
        <v>0</v>
      </c>
      <c r="AGY68" s="22">
        <v>0</v>
      </c>
      <c r="AGZ68" s="22">
        <v>0</v>
      </c>
      <c r="AHA68" s="22">
        <v>0</v>
      </c>
      <c r="AHB68" s="22">
        <v>0</v>
      </c>
      <c r="AHC68" s="22">
        <v>0</v>
      </c>
      <c r="AHD68" s="22">
        <v>0</v>
      </c>
      <c r="AHE68" s="22">
        <v>0</v>
      </c>
      <c r="AHF68" s="22">
        <v>0</v>
      </c>
      <c r="AHG68" s="22">
        <v>0</v>
      </c>
      <c r="AHH68" s="22">
        <v>0</v>
      </c>
      <c r="AHI68" s="22">
        <v>0</v>
      </c>
      <c r="AHJ68" s="22">
        <v>0</v>
      </c>
      <c r="AHK68" s="22">
        <v>0</v>
      </c>
      <c r="AHL68" s="22">
        <v>0</v>
      </c>
      <c r="AHM68" s="22">
        <v>0</v>
      </c>
      <c r="AHN68" s="22">
        <v>0</v>
      </c>
      <c r="AHO68" s="22">
        <v>0</v>
      </c>
      <c r="AHP68" s="22">
        <v>0</v>
      </c>
      <c r="AHQ68" s="22">
        <v>0</v>
      </c>
      <c r="AHR68" s="22">
        <v>0</v>
      </c>
      <c r="AHS68" s="22">
        <v>0</v>
      </c>
      <c r="AHT68" s="22">
        <v>0</v>
      </c>
      <c r="AHU68" s="22">
        <v>0</v>
      </c>
      <c r="AHV68" s="22">
        <v>0</v>
      </c>
      <c r="AHW68" s="22">
        <v>0</v>
      </c>
      <c r="AHX68" s="22">
        <v>0</v>
      </c>
      <c r="AHY68" s="22">
        <v>0</v>
      </c>
      <c r="AHZ68" s="22">
        <v>0</v>
      </c>
      <c r="AIA68" s="22">
        <v>0</v>
      </c>
      <c r="AIB68" s="22">
        <v>0</v>
      </c>
      <c r="AIC68" s="22">
        <v>0</v>
      </c>
      <c r="AID68" s="22">
        <v>0</v>
      </c>
      <c r="AIE68" s="22">
        <v>0</v>
      </c>
      <c r="AIF68" s="22">
        <v>0</v>
      </c>
      <c r="AIG68" s="22">
        <v>0</v>
      </c>
      <c r="AIH68" s="22">
        <v>0</v>
      </c>
      <c r="AII68" s="22">
        <v>0</v>
      </c>
      <c r="AIJ68" s="22">
        <v>0</v>
      </c>
      <c r="AIK68" s="22">
        <v>0</v>
      </c>
      <c r="AIL68" s="22">
        <v>0</v>
      </c>
      <c r="AIM68" s="22">
        <v>0</v>
      </c>
      <c r="AIN68" s="22">
        <v>0</v>
      </c>
      <c r="AIO68" s="22">
        <v>0</v>
      </c>
      <c r="AIP68" s="22">
        <v>0</v>
      </c>
      <c r="AIQ68" s="22">
        <v>0</v>
      </c>
      <c r="AIR68" s="22">
        <v>0</v>
      </c>
      <c r="AIS68" s="22">
        <v>0</v>
      </c>
      <c r="AIT68" s="22">
        <v>0</v>
      </c>
      <c r="AIU68" s="22">
        <v>0</v>
      </c>
      <c r="AIV68" s="22">
        <v>0</v>
      </c>
      <c r="AIW68" s="22">
        <v>0</v>
      </c>
      <c r="AIX68" s="22">
        <v>0</v>
      </c>
      <c r="AIY68" s="22">
        <v>0</v>
      </c>
      <c r="AIZ68" s="22">
        <v>0</v>
      </c>
      <c r="AJA68" s="22">
        <v>0</v>
      </c>
      <c r="AJB68" s="22">
        <v>0</v>
      </c>
      <c r="AJC68" s="22">
        <v>0</v>
      </c>
      <c r="AJD68" s="22">
        <v>0</v>
      </c>
      <c r="AJE68" s="22">
        <v>0</v>
      </c>
      <c r="AJF68" s="22">
        <v>0</v>
      </c>
      <c r="AJG68" s="22">
        <v>0</v>
      </c>
      <c r="AJH68" s="22">
        <v>0</v>
      </c>
      <c r="AJI68" s="22">
        <v>0</v>
      </c>
      <c r="AJJ68" s="22">
        <v>0</v>
      </c>
      <c r="AJK68" s="22">
        <v>0</v>
      </c>
      <c r="AJL68" s="22">
        <v>0</v>
      </c>
      <c r="AJM68" s="22">
        <v>0</v>
      </c>
      <c r="AJN68" s="22">
        <v>0</v>
      </c>
      <c r="AJO68" s="22">
        <v>0</v>
      </c>
      <c r="AJP68" s="22">
        <v>0</v>
      </c>
      <c r="AJQ68" s="22">
        <v>0</v>
      </c>
      <c r="AJR68" s="22">
        <v>0</v>
      </c>
      <c r="AJS68" s="22">
        <v>0</v>
      </c>
      <c r="AJT68" s="22">
        <v>0</v>
      </c>
      <c r="AJU68" s="22">
        <v>0</v>
      </c>
      <c r="AJV68" s="22">
        <v>0</v>
      </c>
      <c r="AJW68" s="22">
        <v>0</v>
      </c>
      <c r="AJX68" s="22">
        <v>0</v>
      </c>
      <c r="AJY68" s="22">
        <v>0</v>
      </c>
      <c r="AJZ68" s="22">
        <v>0</v>
      </c>
      <c r="AKA68" s="22">
        <v>0</v>
      </c>
      <c r="AKB68" s="22">
        <v>0</v>
      </c>
      <c r="AKC68" s="22">
        <v>0</v>
      </c>
      <c r="AKD68" s="22">
        <v>0</v>
      </c>
      <c r="AKE68" s="22">
        <v>0</v>
      </c>
      <c r="AKF68" s="22">
        <v>0</v>
      </c>
      <c r="AKG68" s="22">
        <v>0</v>
      </c>
      <c r="AKH68" s="22">
        <v>0</v>
      </c>
      <c r="AKI68" s="22">
        <v>0</v>
      </c>
      <c r="AKJ68" s="22">
        <v>0</v>
      </c>
      <c r="AKK68" s="22">
        <v>0</v>
      </c>
      <c r="AKL68" s="22">
        <v>0</v>
      </c>
      <c r="AKM68" s="22">
        <v>0</v>
      </c>
      <c r="AKN68" s="22">
        <v>0</v>
      </c>
      <c r="AKO68" s="22">
        <v>0</v>
      </c>
      <c r="AKP68" s="22">
        <v>0</v>
      </c>
      <c r="AKQ68" s="22">
        <v>0</v>
      </c>
      <c r="AKR68" s="22">
        <v>0</v>
      </c>
      <c r="AKS68" s="22">
        <v>0</v>
      </c>
      <c r="AKT68" s="22">
        <v>0</v>
      </c>
      <c r="AKU68" s="22">
        <v>0</v>
      </c>
      <c r="AKV68" s="22">
        <v>0</v>
      </c>
      <c r="AKW68" s="22">
        <v>0</v>
      </c>
      <c r="AKX68" s="22">
        <v>0</v>
      </c>
      <c r="AKY68" s="22">
        <v>0</v>
      </c>
      <c r="AKZ68" s="22">
        <v>0</v>
      </c>
      <c r="ALA68" s="22">
        <v>0</v>
      </c>
      <c r="ALB68" s="22">
        <v>0</v>
      </c>
      <c r="ALC68" s="22">
        <v>0</v>
      </c>
      <c r="ALD68" s="22">
        <v>0</v>
      </c>
      <c r="ALE68" s="22">
        <v>0</v>
      </c>
      <c r="ALF68" s="22">
        <v>0</v>
      </c>
      <c r="ALG68" s="22">
        <v>0</v>
      </c>
      <c r="ALH68" s="22">
        <v>0</v>
      </c>
      <c r="ALI68" s="22">
        <v>0</v>
      </c>
      <c r="ALJ68" s="22">
        <v>0</v>
      </c>
      <c r="ALK68" s="22">
        <v>0</v>
      </c>
      <c r="ALL68" s="22">
        <v>0</v>
      </c>
      <c r="ALM68" s="22">
        <v>0</v>
      </c>
      <c r="ALN68" s="22">
        <v>0</v>
      </c>
      <c r="ALO68" s="22">
        <v>0</v>
      </c>
      <c r="ALP68" s="22">
        <v>0</v>
      </c>
      <c r="ALQ68" s="22">
        <v>0</v>
      </c>
      <c r="ALR68" s="22">
        <v>0</v>
      </c>
      <c r="ALS68" s="22">
        <v>0</v>
      </c>
      <c r="ALT68" s="22">
        <v>0</v>
      </c>
      <c r="ALU68" s="22">
        <v>0</v>
      </c>
      <c r="ALV68" s="22">
        <v>0</v>
      </c>
      <c r="ALW68" s="22">
        <v>0</v>
      </c>
      <c r="ALX68" s="22">
        <v>0</v>
      </c>
      <c r="ALY68" s="22">
        <v>0</v>
      </c>
      <c r="ALZ68" s="22">
        <v>0</v>
      </c>
      <c r="AMA68" s="22">
        <v>0</v>
      </c>
      <c r="AMB68" s="116">
        <v>0</v>
      </c>
    </row>
    <row r="69" spans="1:1016" x14ac:dyDescent="0.3">
      <c r="A69" s="107">
        <v>3</v>
      </c>
      <c r="B69" s="111">
        <v>51.72193267089844</v>
      </c>
      <c r="C69" s="112" t="str">
        <v>1.a -&gt; 2.b -&gt; 3.a -&gt; 4.b -&gt; 6.a -&gt; 8.b -&gt; 9.a</v>
      </c>
      <c r="D69" s="105">
        <v>3915036.6981929038</v>
      </c>
      <c r="E69" s="106">
        <v>3915036.6981929038</v>
      </c>
      <c r="H69" s="29">
        <f t="shared" si="36"/>
        <v>50</v>
      </c>
      <c r="I69" s="30">
        <f t="shared" si="35"/>
        <v>912</v>
      </c>
      <c r="J69" s="31">
        <f t="shared" ref="J69:J85" si="39">I68-I69</f>
        <v>59</v>
      </c>
      <c r="M69" s="131" t="str">
        <f t="shared" si="37"/>
        <v>1.c</v>
      </c>
      <c r="N69" s="132"/>
      <c r="O69" s="30"/>
      <c r="P69" s="30">
        <f t="shared" si="38"/>
        <v>0</v>
      </c>
      <c r="Q69" s="22">
        <v>0</v>
      </c>
      <c r="R69" s="22">
        <v>0</v>
      </c>
      <c r="S69" s="22">
        <v>0</v>
      </c>
      <c r="T69" s="22">
        <v>0</v>
      </c>
      <c r="U69" s="22">
        <v>0</v>
      </c>
      <c r="V69" s="22">
        <v>0</v>
      </c>
      <c r="W69" s="22">
        <v>0</v>
      </c>
      <c r="X69" s="22">
        <v>0</v>
      </c>
      <c r="Y69" s="22">
        <v>0</v>
      </c>
      <c r="Z69" s="22">
        <v>0</v>
      </c>
      <c r="AA69" s="22">
        <v>0</v>
      </c>
      <c r="AB69" s="22">
        <v>0</v>
      </c>
      <c r="AC69" s="22">
        <v>0</v>
      </c>
      <c r="AD69" s="22">
        <v>0</v>
      </c>
      <c r="AE69" s="22">
        <v>0</v>
      </c>
      <c r="AF69" s="22">
        <v>0</v>
      </c>
      <c r="AG69" s="22">
        <v>0</v>
      </c>
      <c r="AH69" s="22">
        <v>0</v>
      </c>
      <c r="AI69" s="22">
        <v>0</v>
      </c>
      <c r="AJ69" s="22">
        <v>0</v>
      </c>
      <c r="AK69" s="22">
        <v>0</v>
      </c>
      <c r="AL69" s="22">
        <v>0</v>
      </c>
      <c r="AM69" s="22">
        <v>0</v>
      </c>
      <c r="AN69" s="22">
        <v>0</v>
      </c>
      <c r="AO69" s="22">
        <v>0</v>
      </c>
      <c r="AP69" s="22">
        <v>0</v>
      </c>
      <c r="AQ69" s="22">
        <v>0</v>
      </c>
      <c r="AR69" s="22">
        <v>0</v>
      </c>
      <c r="AS69" s="22">
        <v>0</v>
      </c>
      <c r="AT69" s="22">
        <v>0</v>
      </c>
      <c r="AU69" s="22">
        <v>0</v>
      </c>
      <c r="AV69" s="22">
        <v>0</v>
      </c>
      <c r="AW69" s="22">
        <v>0</v>
      </c>
      <c r="AX69" s="22">
        <v>0</v>
      </c>
      <c r="AY69" s="22">
        <v>0</v>
      </c>
      <c r="AZ69" s="22">
        <v>0</v>
      </c>
      <c r="BA69" s="22">
        <v>0</v>
      </c>
      <c r="BB69" s="22">
        <v>0</v>
      </c>
      <c r="BC69" s="22">
        <v>0</v>
      </c>
      <c r="BD69" s="22">
        <v>0</v>
      </c>
      <c r="BE69" s="22">
        <v>0</v>
      </c>
      <c r="BF69" s="22">
        <v>0</v>
      </c>
      <c r="BG69" s="22">
        <v>0</v>
      </c>
      <c r="BH69" s="22">
        <v>0</v>
      </c>
      <c r="BI69" s="22">
        <v>0</v>
      </c>
      <c r="BJ69" s="22">
        <v>0</v>
      </c>
      <c r="BK69" s="22">
        <v>0</v>
      </c>
      <c r="BL69" s="22">
        <v>0</v>
      </c>
      <c r="BM69" s="22">
        <v>0</v>
      </c>
      <c r="BN69" s="22">
        <v>0</v>
      </c>
      <c r="BO69" s="22">
        <v>0</v>
      </c>
      <c r="BP69" s="22">
        <v>0</v>
      </c>
      <c r="BQ69" s="22">
        <v>0</v>
      </c>
      <c r="BR69" s="22">
        <v>0</v>
      </c>
      <c r="BS69" s="22">
        <v>0</v>
      </c>
      <c r="BT69" s="22">
        <v>0</v>
      </c>
      <c r="BU69" s="22">
        <v>0</v>
      </c>
      <c r="BV69" s="22">
        <v>0</v>
      </c>
      <c r="BW69" s="22">
        <v>0</v>
      </c>
      <c r="BX69" s="22">
        <v>0</v>
      </c>
      <c r="BY69" s="22">
        <v>0</v>
      </c>
      <c r="BZ69" s="22">
        <v>0</v>
      </c>
      <c r="CA69" s="22">
        <v>0</v>
      </c>
      <c r="CB69" s="22">
        <v>0</v>
      </c>
      <c r="CC69" s="22">
        <v>0</v>
      </c>
      <c r="CD69" s="22">
        <v>0</v>
      </c>
      <c r="CE69" s="22">
        <v>0</v>
      </c>
      <c r="CF69" s="22">
        <v>0</v>
      </c>
      <c r="CG69" s="22">
        <v>0</v>
      </c>
      <c r="CH69" s="22">
        <v>0</v>
      </c>
      <c r="CI69" s="22">
        <v>0</v>
      </c>
      <c r="CJ69" s="22">
        <v>0</v>
      </c>
      <c r="CK69" s="22">
        <v>0</v>
      </c>
      <c r="CL69" s="22">
        <v>0</v>
      </c>
      <c r="CM69" s="22">
        <v>0</v>
      </c>
      <c r="CN69" s="22">
        <v>0</v>
      </c>
      <c r="CO69" s="22">
        <v>0</v>
      </c>
      <c r="CP69" s="22">
        <v>0</v>
      </c>
      <c r="CQ69" s="22">
        <v>0</v>
      </c>
      <c r="CR69" s="22">
        <v>0</v>
      </c>
      <c r="CS69" s="22">
        <v>0</v>
      </c>
      <c r="CT69" s="22">
        <v>0</v>
      </c>
      <c r="CU69" s="22">
        <v>0</v>
      </c>
      <c r="CV69" s="22">
        <v>0</v>
      </c>
      <c r="CW69" s="22">
        <v>0</v>
      </c>
      <c r="CX69" s="22">
        <v>0</v>
      </c>
      <c r="CY69" s="22">
        <v>0</v>
      </c>
      <c r="CZ69" s="22">
        <v>0</v>
      </c>
      <c r="DA69" s="22">
        <v>0</v>
      </c>
      <c r="DB69" s="22">
        <v>0</v>
      </c>
      <c r="DC69" s="22">
        <v>0</v>
      </c>
      <c r="DD69" s="22">
        <v>0</v>
      </c>
      <c r="DE69" s="22">
        <v>0</v>
      </c>
      <c r="DF69" s="22">
        <v>0</v>
      </c>
      <c r="DG69" s="22">
        <v>0</v>
      </c>
      <c r="DH69" s="22">
        <v>0</v>
      </c>
      <c r="DI69" s="22">
        <v>0</v>
      </c>
      <c r="DJ69" s="22">
        <v>0</v>
      </c>
      <c r="DK69" s="22">
        <v>0</v>
      </c>
      <c r="DL69" s="22">
        <v>0</v>
      </c>
      <c r="DM69" s="22">
        <v>0</v>
      </c>
      <c r="DN69" s="22">
        <v>0</v>
      </c>
      <c r="DO69" s="22">
        <v>0</v>
      </c>
      <c r="DP69" s="22">
        <v>0</v>
      </c>
      <c r="DQ69" s="22">
        <v>0</v>
      </c>
      <c r="DR69" s="22">
        <v>0</v>
      </c>
      <c r="DS69" s="22">
        <v>0</v>
      </c>
      <c r="DT69" s="22">
        <v>0</v>
      </c>
      <c r="DU69" s="22">
        <v>0</v>
      </c>
      <c r="DV69" s="22">
        <v>0</v>
      </c>
      <c r="DW69" s="22">
        <v>0</v>
      </c>
      <c r="DX69" s="22">
        <v>0</v>
      </c>
      <c r="DY69" s="22">
        <v>0</v>
      </c>
      <c r="DZ69" s="22">
        <v>0</v>
      </c>
      <c r="EA69" s="22">
        <v>0</v>
      </c>
      <c r="EB69" s="22">
        <v>0</v>
      </c>
      <c r="EC69" s="22">
        <v>0</v>
      </c>
      <c r="ED69" s="22">
        <v>0</v>
      </c>
      <c r="EE69" s="22">
        <v>0</v>
      </c>
      <c r="EF69" s="22">
        <v>0</v>
      </c>
      <c r="EG69" s="22">
        <v>0</v>
      </c>
      <c r="EH69" s="22">
        <v>0</v>
      </c>
      <c r="EI69" s="22">
        <v>0</v>
      </c>
      <c r="EJ69" s="22">
        <v>0</v>
      </c>
      <c r="EK69" s="22">
        <v>0</v>
      </c>
      <c r="EL69" s="22">
        <v>0</v>
      </c>
      <c r="EM69" s="22">
        <v>0</v>
      </c>
      <c r="EN69" s="22">
        <v>0</v>
      </c>
      <c r="EO69" s="22">
        <v>0</v>
      </c>
      <c r="EP69" s="22">
        <v>0</v>
      </c>
      <c r="EQ69" s="22">
        <v>0</v>
      </c>
      <c r="ER69" s="22">
        <v>0</v>
      </c>
      <c r="ES69" s="22">
        <v>0</v>
      </c>
      <c r="ET69" s="22">
        <v>0</v>
      </c>
      <c r="EU69" s="22">
        <v>0</v>
      </c>
      <c r="EV69" s="22">
        <v>0</v>
      </c>
      <c r="EW69" s="22">
        <v>0</v>
      </c>
      <c r="EX69" s="22">
        <v>0</v>
      </c>
      <c r="EY69" s="22">
        <v>0</v>
      </c>
      <c r="EZ69" s="22">
        <v>0</v>
      </c>
      <c r="FA69" s="22">
        <v>0</v>
      </c>
      <c r="FB69" s="22">
        <v>0</v>
      </c>
      <c r="FC69" s="22">
        <v>0</v>
      </c>
      <c r="FD69" s="22">
        <v>0</v>
      </c>
      <c r="FE69" s="22">
        <v>0</v>
      </c>
      <c r="FF69" s="22">
        <v>0</v>
      </c>
      <c r="FG69" s="22">
        <v>0</v>
      </c>
      <c r="FH69" s="22">
        <v>0</v>
      </c>
      <c r="FI69" s="22">
        <v>0</v>
      </c>
      <c r="FJ69" s="22">
        <v>0</v>
      </c>
      <c r="FK69" s="22">
        <v>0</v>
      </c>
      <c r="FL69" s="22">
        <v>0</v>
      </c>
      <c r="FM69" s="22">
        <v>0</v>
      </c>
      <c r="FN69" s="22">
        <v>0</v>
      </c>
      <c r="FO69" s="22">
        <v>0</v>
      </c>
      <c r="FP69" s="22">
        <v>0</v>
      </c>
      <c r="FQ69" s="22">
        <v>0</v>
      </c>
      <c r="FR69" s="22">
        <v>0</v>
      </c>
      <c r="FS69" s="22">
        <v>0</v>
      </c>
      <c r="FT69" s="22">
        <v>0</v>
      </c>
      <c r="FU69" s="22">
        <v>0</v>
      </c>
      <c r="FV69" s="22">
        <v>0</v>
      </c>
      <c r="FW69" s="22">
        <v>0</v>
      </c>
      <c r="FX69" s="22">
        <v>0</v>
      </c>
      <c r="FY69" s="22">
        <v>0</v>
      </c>
      <c r="FZ69" s="22">
        <v>0</v>
      </c>
      <c r="GA69" s="22">
        <v>0</v>
      </c>
      <c r="GB69" s="22">
        <v>0</v>
      </c>
      <c r="GC69" s="22">
        <v>0</v>
      </c>
      <c r="GD69" s="22">
        <v>0</v>
      </c>
      <c r="GE69" s="22">
        <v>0</v>
      </c>
      <c r="GF69" s="22">
        <v>0</v>
      </c>
      <c r="GG69" s="22">
        <v>0</v>
      </c>
      <c r="GH69" s="22">
        <v>0</v>
      </c>
      <c r="GI69" s="22">
        <v>0</v>
      </c>
      <c r="GJ69" s="22">
        <v>0</v>
      </c>
      <c r="GK69" s="22">
        <v>0</v>
      </c>
      <c r="GL69" s="22">
        <v>0</v>
      </c>
      <c r="GM69" s="22">
        <v>0</v>
      </c>
      <c r="GN69" s="22">
        <v>0</v>
      </c>
      <c r="GO69" s="22">
        <v>0</v>
      </c>
      <c r="GP69" s="22">
        <v>0</v>
      </c>
      <c r="GQ69" s="22">
        <v>0</v>
      </c>
      <c r="GR69" s="22">
        <v>0</v>
      </c>
      <c r="GS69" s="22">
        <v>0</v>
      </c>
      <c r="GT69" s="22">
        <v>0</v>
      </c>
      <c r="GU69" s="22">
        <v>0</v>
      </c>
      <c r="GV69" s="22">
        <v>0</v>
      </c>
      <c r="GW69" s="22">
        <v>0</v>
      </c>
      <c r="GX69" s="22">
        <v>0</v>
      </c>
      <c r="GY69" s="22">
        <v>0</v>
      </c>
      <c r="GZ69" s="22">
        <v>0</v>
      </c>
      <c r="HA69" s="22">
        <v>0</v>
      </c>
      <c r="HB69" s="22">
        <v>0</v>
      </c>
      <c r="HC69" s="22">
        <v>0</v>
      </c>
      <c r="HD69" s="22">
        <v>0</v>
      </c>
      <c r="HE69" s="22">
        <v>0</v>
      </c>
      <c r="HF69" s="22">
        <v>0</v>
      </c>
      <c r="HG69" s="22">
        <v>0</v>
      </c>
      <c r="HH69" s="22">
        <v>0</v>
      </c>
      <c r="HI69" s="22">
        <v>0</v>
      </c>
      <c r="HJ69" s="22">
        <v>0</v>
      </c>
      <c r="HK69" s="22">
        <v>0</v>
      </c>
      <c r="HL69" s="22">
        <v>0</v>
      </c>
      <c r="HM69" s="22">
        <v>0</v>
      </c>
      <c r="HN69" s="22">
        <v>0</v>
      </c>
      <c r="HO69" s="22">
        <v>0</v>
      </c>
      <c r="HP69" s="22">
        <v>0</v>
      </c>
      <c r="HQ69" s="22">
        <v>0</v>
      </c>
      <c r="HR69" s="22">
        <v>0</v>
      </c>
      <c r="HS69" s="22">
        <v>0</v>
      </c>
      <c r="HT69" s="22">
        <v>0</v>
      </c>
      <c r="HU69" s="22">
        <v>0</v>
      </c>
      <c r="HV69" s="22">
        <v>0</v>
      </c>
      <c r="HW69" s="22">
        <v>0</v>
      </c>
      <c r="HX69" s="22">
        <v>0</v>
      </c>
      <c r="HY69" s="22">
        <v>0</v>
      </c>
      <c r="HZ69" s="22">
        <v>0</v>
      </c>
      <c r="IA69" s="22">
        <v>0</v>
      </c>
      <c r="IB69" s="22">
        <v>0</v>
      </c>
      <c r="IC69" s="22">
        <v>0</v>
      </c>
      <c r="ID69" s="22">
        <v>0</v>
      </c>
      <c r="IE69" s="22">
        <v>0</v>
      </c>
      <c r="IF69" s="22">
        <v>0</v>
      </c>
      <c r="IG69" s="22">
        <v>0</v>
      </c>
      <c r="IH69" s="22">
        <v>0</v>
      </c>
      <c r="II69" s="22">
        <v>0</v>
      </c>
      <c r="IJ69" s="22">
        <v>0</v>
      </c>
      <c r="IK69" s="22">
        <v>0</v>
      </c>
      <c r="IL69" s="22">
        <v>0</v>
      </c>
      <c r="IM69" s="22">
        <v>0</v>
      </c>
      <c r="IN69" s="22">
        <v>0</v>
      </c>
      <c r="IO69" s="22">
        <v>0</v>
      </c>
      <c r="IP69" s="22">
        <v>0</v>
      </c>
      <c r="IQ69" s="22">
        <v>0</v>
      </c>
      <c r="IR69" s="22">
        <v>0</v>
      </c>
      <c r="IS69" s="22">
        <v>0</v>
      </c>
      <c r="IT69" s="22">
        <v>0</v>
      </c>
      <c r="IU69" s="22">
        <v>0</v>
      </c>
      <c r="IV69" s="22">
        <v>0</v>
      </c>
      <c r="IW69" s="22">
        <v>0</v>
      </c>
      <c r="IX69" s="22">
        <v>0</v>
      </c>
      <c r="IY69" s="22">
        <v>0</v>
      </c>
      <c r="IZ69" s="22">
        <v>0</v>
      </c>
      <c r="JA69" s="22">
        <v>0</v>
      </c>
      <c r="JB69" s="22">
        <v>0</v>
      </c>
      <c r="JC69" s="22">
        <v>0</v>
      </c>
      <c r="JD69" s="22">
        <v>0</v>
      </c>
      <c r="JE69" s="22">
        <v>0</v>
      </c>
      <c r="JF69" s="22">
        <v>0</v>
      </c>
      <c r="JG69" s="22">
        <v>0</v>
      </c>
      <c r="JH69" s="22">
        <v>0</v>
      </c>
      <c r="JI69" s="22">
        <v>0</v>
      </c>
      <c r="JJ69" s="22">
        <v>0</v>
      </c>
      <c r="JK69" s="22">
        <v>0</v>
      </c>
      <c r="JL69" s="22">
        <v>0</v>
      </c>
      <c r="JM69" s="22">
        <v>0</v>
      </c>
      <c r="JN69" s="22">
        <v>0</v>
      </c>
      <c r="JO69" s="22">
        <v>0</v>
      </c>
      <c r="JP69" s="22">
        <v>0</v>
      </c>
      <c r="JQ69" s="22">
        <v>0</v>
      </c>
      <c r="JR69" s="22">
        <v>0</v>
      </c>
      <c r="JS69" s="22">
        <v>0</v>
      </c>
      <c r="JT69" s="22">
        <v>0</v>
      </c>
      <c r="JU69" s="22">
        <v>0</v>
      </c>
      <c r="JV69" s="22">
        <v>0</v>
      </c>
      <c r="JW69" s="22">
        <v>0</v>
      </c>
      <c r="JX69" s="22">
        <v>0</v>
      </c>
      <c r="JY69" s="22">
        <v>0</v>
      </c>
      <c r="JZ69" s="22">
        <v>0</v>
      </c>
      <c r="KA69" s="22">
        <v>0</v>
      </c>
      <c r="KB69" s="22">
        <v>0</v>
      </c>
      <c r="KC69" s="22">
        <v>0</v>
      </c>
      <c r="KD69" s="22">
        <v>0</v>
      </c>
      <c r="KE69" s="22">
        <v>0</v>
      </c>
      <c r="KF69" s="22">
        <v>0</v>
      </c>
      <c r="KG69" s="22">
        <v>0</v>
      </c>
      <c r="KH69" s="22">
        <v>0</v>
      </c>
      <c r="KI69" s="22">
        <v>0</v>
      </c>
      <c r="KJ69" s="22">
        <v>0</v>
      </c>
      <c r="KK69" s="22">
        <v>0</v>
      </c>
      <c r="KL69" s="22">
        <v>0</v>
      </c>
      <c r="KM69" s="22">
        <v>0</v>
      </c>
      <c r="KN69" s="22">
        <v>0</v>
      </c>
      <c r="KO69" s="22">
        <v>0</v>
      </c>
      <c r="KP69" s="22">
        <v>0</v>
      </c>
      <c r="KQ69" s="22">
        <v>0</v>
      </c>
      <c r="KR69" s="22">
        <v>0</v>
      </c>
      <c r="KS69" s="22">
        <v>0</v>
      </c>
      <c r="KT69" s="22">
        <v>0</v>
      </c>
      <c r="KU69" s="22">
        <v>0</v>
      </c>
      <c r="KV69" s="22">
        <v>0</v>
      </c>
      <c r="KW69" s="22">
        <v>0</v>
      </c>
      <c r="KX69" s="22">
        <v>0</v>
      </c>
      <c r="KY69" s="22">
        <v>0</v>
      </c>
      <c r="KZ69" s="22">
        <v>0</v>
      </c>
      <c r="LA69" s="22">
        <v>0</v>
      </c>
      <c r="LB69" s="22">
        <v>0</v>
      </c>
      <c r="LC69" s="22">
        <v>0</v>
      </c>
      <c r="LD69" s="22">
        <v>0</v>
      </c>
      <c r="LE69" s="22">
        <v>0</v>
      </c>
      <c r="LF69" s="22">
        <v>0</v>
      </c>
      <c r="LG69" s="22">
        <v>0</v>
      </c>
      <c r="LH69" s="22">
        <v>0</v>
      </c>
      <c r="LI69" s="22">
        <v>0</v>
      </c>
      <c r="LJ69" s="22">
        <v>0</v>
      </c>
      <c r="LK69" s="22">
        <v>0</v>
      </c>
      <c r="LL69" s="22">
        <v>0</v>
      </c>
      <c r="LM69" s="22">
        <v>0</v>
      </c>
      <c r="LN69" s="22">
        <v>0</v>
      </c>
      <c r="LO69" s="22">
        <v>0</v>
      </c>
      <c r="LP69" s="22">
        <v>0</v>
      </c>
      <c r="LQ69" s="22">
        <v>0</v>
      </c>
      <c r="LR69" s="22">
        <v>0</v>
      </c>
      <c r="LS69" s="22">
        <v>0</v>
      </c>
      <c r="LT69" s="22">
        <v>0</v>
      </c>
      <c r="LU69" s="22">
        <v>0</v>
      </c>
      <c r="LV69" s="22">
        <v>0</v>
      </c>
      <c r="LW69" s="22">
        <v>0</v>
      </c>
      <c r="LX69" s="22">
        <v>0</v>
      </c>
      <c r="LY69" s="22">
        <v>0</v>
      </c>
      <c r="LZ69" s="22">
        <v>0</v>
      </c>
      <c r="MA69" s="22">
        <v>0</v>
      </c>
      <c r="MB69" s="22">
        <v>0</v>
      </c>
      <c r="MC69" s="22">
        <v>0</v>
      </c>
      <c r="MD69" s="22">
        <v>0</v>
      </c>
      <c r="ME69" s="22">
        <v>0</v>
      </c>
      <c r="MF69" s="22">
        <v>0</v>
      </c>
      <c r="MG69" s="22">
        <v>0</v>
      </c>
      <c r="MH69" s="22">
        <v>0</v>
      </c>
      <c r="MI69" s="22">
        <v>0</v>
      </c>
      <c r="MJ69" s="22">
        <v>0</v>
      </c>
      <c r="MK69" s="22">
        <v>0</v>
      </c>
      <c r="ML69" s="22">
        <v>0</v>
      </c>
      <c r="MM69" s="22">
        <v>0</v>
      </c>
      <c r="MN69" s="22">
        <v>0</v>
      </c>
      <c r="MO69" s="22">
        <v>0</v>
      </c>
      <c r="MP69" s="22">
        <v>0</v>
      </c>
      <c r="MQ69" s="22">
        <v>0</v>
      </c>
      <c r="MR69" s="22">
        <v>0</v>
      </c>
      <c r="MS69" s="22">
        <v>0</v>
      </c>
      <c r="MT69" s="22">
        <v>0</v>
      </c>
      <c r="MU69" s="22">
        <v>0</v>
      </c>
      <c r="MV69" s="22">
        <v>0</v>
      </c>
      <c r="MW69" s="22">
        <v>0</v>
      </c>
      <c r="MX69" s="22">
        <v>0</v>
      </c>
      <c r="MY69" s="22">
        <v>0</v>
      </c>
      <c r="MZ69" s="22">
        <v>0</v>
      </c>
      <c r="NA69" s="22">
        <v>0</v>
      </c>
      <c r="NB69" s="22">
        <v>0</v>
      </c>
      <c r="NC69" s="22">
        <v>0</v>
      </c>
      <c r="ND69" s="22">
        <v>0</v>
      </c>
      <c r="NE69" s="22">
        <v>0</v>
      </c>
      <c r="NF69" s="22">
        <v>0</v>
      </c>
      <c r="NG69" s="22">
        <v>0</v>
      </c>
      <c r="NH69" s="22">
        <v>0</v>
      </c>
      <c r="NI69" s="22">
        <v>0</v>
      </c>
      <c r="NJ69" s="22">
        <v>0</v>
      </c>
      <c r="NK69" s="22">
        <v>0</v>
      </c>
      <c r="NL69" s="22">
        <v>0</v>
      </c>
      <c r="NM69" s="22">
        <v>0</v>
      </c>
      <c r="NN69" s="22">
        <v>0</v>
      </c>
      <c r="NO69" s="22">
        <v>0</v>
      </c>
      <c r="NP69" s="22">
        <v>0</v>
      </c>
      <c r="NQ69" s="22">
        <v>0</v>
      </c>
      <c r="NR69" s="22">
        <v>0</v>
      </c>
      <c r="NS69" s="22">
        <v>0</v>
      </c>
      <c r="NT69" s="22">
        <v>0</v>
      </c>
      <c r="NU69" s="22">
        <v>0</v>
      </c>
      <c r="NV69" s="22">
        <v>0</v>
      </c>
      <c r="NW69" s="22">
        <v>0</v>
      </c>
      <c r="NX69" s="22">
        <v>0</v>
      </c>
      <c r="NY69" s="22">
        <v>0</v>
      </c>
      <c r="NZ69" s="22">
        <v>0</v>
      </c>
      <c r="OA69" s="22">
        <v>0</v>
      </c>
      <c r="OB69" s="22">
        <v>0</v>
      </c>
      <c r="OC69" s="22">
        <v>0</v>
      </c>
      <c r="OD69" s="22">
        <v>0</v>
      </c>
      <c r="OE69" s="22">
        <v>0</v>
      </c>
      <c r="OF69" s="22">
        <v>0</v>
      </c>
      <c r="OG69" s="22">
        <v>0</v>
      </c>
      <c r="OH69" s="22">
        <v>0</v>
      </c>
      <c r="OI69" s="22">
        <v>0</v>
      </c>
      <c r="OJ69" s="22">
        <v>0</v>
      </c>
      <c r="OK69" s="22">
        <v>0</v>
      </c>
      <c r="OL69" s="22">
        <v>0</v>
      </c>
      <c r="OM69" s="22">
        <v>0</v>
      </c>
      <c r="ON69" s="22">
        <v>0</v>
      </c>
      <c r="OO69" s="22">
        <v>0</v>
      </c>
      <c r="OP69" s="22">
        <v>0</v>
      </c>
      <c r="OQ69" s="22">
        <v>0</v>
      </c>
      <c r="OR69" s="22">
        <v>0</v>
      </c>
      <c r="OS69" s="22">
        <v>0</v>
      </c>
      <c r="OT69" s="22">
        <v>0</v>
      </c>
      <c r="OU69" s="22">
        <v>0</v>
      </c>
      <c r="OV69" s="22">
        <v>0</v>
      </c>
      <c r="OW69" s="22">
        <v>0</v>
      </c>
      <c r="OX69" s="22">
        <v>0</v>
      </c>
      <c r="OY69" s="22">
        <v>0</v>
      </c>
      <c r="OZ69" s="22">
        <v>0</v>
      </c>
      <c r="PA69" s="22">
        <v>0</v>
      </c>
      <c r="PB69" s="22">
        <v>0</v>
      </c>
      <c r="PC69" s="22">
        <v>0</v>
      </c>
      <c r="PD69" s="22">
        <v>0</v>
      </c>
      <c r="PE69" s="22">
        <v>0</v>
      </c>
      <c r="PF69" s="22">
        <v>0</v>
      </c>
      <c r="PG69" s="22">
        <v>0</v>
      </c>
      <c r="PH69" s="22">
        <v>0</v>
      </c>
      <c r="PI69" s="22">
        <v>0</v>
      </c>
      <c r="PJ69" s="22">
        <v>0</v>
      </c>
      <c r="PK69" s="22">
        <v>0</v>
      </c>
      <c r="PL69" s="22">
        <v>0</v>
      </c>
      <c r="PM69" s="22">
        <v>0</v>
      </c>
      <c r="PN69" s="22">
        <v>0</v>
      </c>
      <c r="PO69" s="22">
        <v>0</v>
      </c>
      <c r="PP69" s="22">
        <v>0</v>
      </c>
      <c r="PQ69" s="22">
        <v>0</v>
      </c>
      <c r="PR69" s="22">
        <v>0</v>
      </c>
      <c r="PS69" s="22">
        <v>0</v>
      </c>
      <c r="PT69" s="22">
        <v>0</v>
      </c>
      <c r="PU69" s="22">
        <v>0</v>
      </c>
      <c r="PV69" s="22">
        <v>0</v>
      </c>
      <c r="PW69" s="22">
        <v>0</v>
      </c>
      <c r="PX69" s="22">
        <v>0</v>
      </c>
      <c r="PY69" s="22">
        <v>0</v>
      </c>
      <c r="PZ69" s="22">
        <v>0</v>
      </c>
      <c r="QA69" s="22">
        <v>0</v>
      </c>
      <c r="QB69" s="22">
        <v>0</v>
      </c>
      <c r="QC69" s="22">
        <v>0</v>
      </c>
      <c r="QD69" s="22">
        <v>0</v>
      </c>
      <c r="QE69" s="22">
        <v>0</v>
      </c>
      <c r="QF69" s="22">
        <v>0</v>
      </c>
      <c r="QG69" s="22">
        <v>0</v>
      </c>
      <c r="QH69" s="22">
        <v>0</v>
      </c>
      <c r="QI69" s="22">
        <v>0</v>
      </c>
      <c r="QJ69" s="22">
        <v>0</v>
      </c>
      <c r="QK69" s="22">
        <v>0</v>
      </c>
      <c r="QL69" s="22">
        <v>0</v>
      </c>
      <c r="QM69" s="22">
        <v>0</v>
      </c>
      <c r="QN69" s="22">
        <v>0</v>
      </c>
      <c r="QO69" s="22">
        <v>0</v>
      </c>
      <c r="QP69" s="22">
        <v>0</v>
      </c>
      <c r="QQ69" s="22">
        <v>0</v>
      </c>
      <c r="QR69" s="22">
        <v>0</v>
      </c>
      <c r="QS69" s="22">
        <v>0</v>
      </c>
      <c r="QT69" s="22">
        <v>0</v>
      </c>
      <c r="QU69" s="22">
        <v>0</v>
      </c>
      <c r="QV69" s="22">
        <v>0</v>
      </c>
      <c r="QW69" s="22">
        <v>0</v>
      </c>
      <c r="QX69" s="22">
        <v>0</v>
      </c>
      <c r="QY69" s="22">
        <v>0</v>
      </c>
      <c r="QZ69" s="22">
        <v>0</v>
      </c>
      <c r="RA69" s="22">
        <v>0</v>
      </c>
      <c r="RB69" s="22">
        <v>0</v>
      </c>
      <c r="RC69" s="22">
        <v>0</v>
      </c>
      <c r="RD69" s="22">
        <v>0</v>
      </c>
      <c r="RE69" s="22">
        <v>0</v>
      </c>
      <c r="RF69" s="22">
        <v>0</v>
      </c>
      <c r="RG69" s="22">
        <v>0</v>
      </c>
      <c r="RH69" s="22">
        <v>0</v>
      </c>
      <c r="RI69" s="22">
        <v>0</v>
      </c>
      <c r="RJ69" s="22">
        <v>0</v>
      </c>
      <c r="RK69" s="22">
        <v>0</v>
      </c>
      <c r="RL69" s="22">
        <v>0</v>
      </c>
      <c r="RM69" s="22">
        <v>0</v>
      </c>
      <c r="RN69" s="22">
        <v>0</v>
      </c>
      <c r="RO69" s="22">
        <v>0</v>
      </c>
      <c r="RP69" s="22">
        <v>0</v>
      </c>
      <c r="RQ69" s="22">
        <v>0</v>
      </c>
      <c r="RR69" s="22">
        <v>0</v>
      </c>
      <c r="RS69" s="22">
        <v>0</v>
      </c>
      <c r="RT69" s="22">
        <v>0</v>
      </c>
      <c r="RU69" s="22">
        <v>0</v>
      </c>
      <c r="RV69" s="22">
        <v>0</v>
      </c>
      <c r="RW69" s="22">
        <v>0</v>
      </c>
      <c r="RX69" s="22">
        <v>0</v>
      </c>
      <c r="RY69" s="22">
        <v>0</v>
      </c>
      <c r="RZ69" s="22">
        <v>0</v>
      </c>
      <c r="SA69" s="22">
        <v>0</v>
      </c>
      <c r="SB69" s="22">
        <v>0</v>
      </c>
      <c r="SC69" s="22">
        <v>0</v>
      </c>
      <c r="SD69" s="22">
        <v>0</v>
      </c>
      <c r="SE69" s="22">
        <v>0</v>
      </c>
      <c r="SF69" s="22">
        <v>0</v>
      </c>
      <c r="SG69" s="22">
        <v>0</v>
      </c>
      <c r="SH69" s="22">
        <v>0</v>
      </c>
      <c r="SI69" s="22">
        <v>0</v>
      </c>
      <c r="SJ69" s="22">
        <v>0</v>
      </c>
      <c r="SK69" s="22">
        <v>0</v>
      </c>
      <c r="SL69" s="22">
        <v>0</v>
      </c>
      <c r="SM69" s="22">
        <v>0</v>
      </c>
      <c r="SN69" s="22">
        <v>0</v>
      </c>
      <c r="SO69" s="22">
        <v>0</v>
      </c>
      <c r="SP69" s="22">
        <v>0</v>
      </c>
      <c r="SQ69" s="22">
        <v>0</v>
      </c>
      <c r="SR69" s="22">
        <v>0</v>
      </c>
      <c r="SS69" s="22">
        <v>0</v>
      </c>
      <c r="ST69" s="22">
        <v>0</v>
      </c>
      <c r="SU69" s="22">
        <v>0</v>
      </c>
      <c r="SV69" s="22">
        <v>0</v>
      </c>
      <c r="SW69" s="22">
        <v>0</v>
      </c>
      <c r="SX69" s="22">
        <v>0</v>
      </c>
      <c r="SY69" s="22">
        <v>0</v>
      </c>
      <c r="SZ69" s="22">
        <v>0</v>
      </c>
      <c r="TA69" s="22">
        <v>0</v>
      </c>
      <c r="TB69" s="22">
        <v>0</v>
      </c>
      <c r="TC69" s="22">
        <v>0</v>
      </c>
      <c r="TD69" s="22">
        <v>0</v>
      </c>
      <c r="TE69" s="22">
        <v>0</v>
      </c>
      <c r="TF69" s="22">
        <v>0</v>
      </c>
      <c r="TG69" s="22">
        <v>0</v>
      </c>
      <c r="TH69" s="22">
        <v>0</v>
      </c>
      <c r="TI69" s="22">
        <v>0</v>
      </c>
      <c r="TJ69" s="22">
        <v>0</v>
      </c>
      <c r="TK69" s="22">
        <v>0</v>
      </c>
      <c r="TL69" s="22">
        <v>0</v>
      </c>
      <c r="TM69" s="22">
        <v>0</v>
      </c>
      <c r="TN69" s="22">
        <v>0</v>
      </c>
      <c r="TO69" s="22">
        <v>0</v>
      </c>
      <c r="TP69" s="22">
        <v>0</v>
      </c>
      <c r="TQ69" s="22">
        <v>0</v>
      </c>
      <c r="TR69" s="22">
        <v>0</v>
      </c>
      <c r="TS69" s="22">
        <v>0</v>
      </c>
      <c r="TT69" s="22">
        <v>0</v>
      </c>
      <c r="TU69" s="22">
        <v>0</v>
      </c>
      <c r="TV69" s="22">
        <v>0</v>
      </c>
      <c r="TW69" s="22">
        <v>0</v>
      </c>
      <c r="TX69" s="22">
        <v>0</v>
      </c>
      <c r="TY69" s="22">
        <v>0</v>
      </c>
      <c r="TZ69" s="22">
        <v>0</v>
      </c>
      <c r="UA69" s="22">
        <v>0</v>
      </c>
      <c r="UB69" s="22">
        <v>0</v>
      </c>
      <c r="UC69" s="22">
        <v>0</v>
      </c>
      <c r="UD69" s="22">
        <v>0</v>
      </c>
      <c r="UE69" s="22">
        <v>0</v>
      </c>
      <c r="UF69" s="22">
        <v>0</v>
      </c>
      <c r="UG69" s="22">
        <v>0</v>
      </c>
      <c r="UH69" s="22">
        <v>0</v>
      </c>
      <c r="UI69" s="22">
        <v>0</v>
      </c>
      <c r="UJ69" s="22">
        <v>0</v>
      </c>
      <c r="UK69" s="22">
        <v>0</v>
      </c>
      <c r="UL69" s="22">
        <v>0</v>
      </c>
      <c r="UM69" s="22">
        <v>0</v>
      </c>
      <c r="UN69" s="22">
        <v>0</v>
      </c>
      <c r="UO69" s="22">
        <v>0</v>
      </c>
      <c r="UP69" s="22">
        <v>0</v>
      </c>
      <c r="UQ69" s="22">
        <v>0</v>
      </c>
      <c r="UR69" s="22">
        <v>0</v>
      </c>
      <c r="US69" s="22">
        <v>0</v>
      </c>
      <c r="UT69" s="22">
        <v>0</v>
      </c>
      <c r="UU69" s="22">
        <v>0</v>
      </c>
      <c r="UV69" s="22">
        <v>0</v>
      </c>
      <c r="UW69" s="22">
        <v>0</v>
      </c>
      <c r="UX69" s="22">
        <v>0</v>
      </c>
      <c r="UY69" s="22">
        <v>0</v>
      </c>
      <c r="UZ69" s="22">
        <v>0</v>
      </c>
      <c r="VA69" s="22">
        <v>0</v>
      </c>
      <c r="VB69" s="22">
        <v>0</v>
      </c>
      <c r="VC69" s="22">
        <v>0</v>
      </c>
      <c r="VD69" s="22">
        <v>0</v>
      </c>
      <c r="VE69" s="22">
        <v>0</v>
      </c>
      <c r="VF69" s="22">
        <v>0</v>
      </c>
      <c r="VG69" s="22">
        <v>0</v>
      </c>
      <c r="VH69" s="22">
        <v>0</v>
      </c>
      <c r="VI69" s="22">
        <v>0</v>
      </c>
      <c r="VJ69" s="22">
        <v>0</v>
      </c>
      <c r="VK69" s="22">
        <v>0</v>
      </c>
      <c r="VL69" s="22">
        <v>0</v>
      </c>
      <c r="VM69" s="22">
        <v>0</v>
      </c>
      <c r="VN69" s="22">
        <v>0</v>
      </c>
      <c r="VO69" s="22">
        <v>0</v>
      </c>
      <c r="VP69" s="22">
        <v>0</v>
      </c>
      <c r="VQ69" s="22">
        <v>0</v>
      </c>
      <c r="VR69" s="22">
        <v>0</v>
      </c>
      <c r="VS69" s="22">
        <v>0</v>
      </c>
      <c r="VT69" s="22">
        <v>0</v>
      </c>
      <c r="VU69" s="22">
        <v>0</v>
      </c>
      <c r="VV69" s="22">
        <v>0</v>
      </c>
      <c r="VW69" s="22">
        <v>0</v>
      </c>
      <c r="VX69" s="22">
        <v>0</v>
      </c>
      <c r="VY69" s="22">
        <v>0</v>
      </c>
      <c r="VZ69" s="22">
        <v>0</v>
      </c>
      <c r="WA69" s="22">
        <v>0</v>
      </c>
      <c r="WB69" s="22">
        <v>0</v>
      </c>
      <c r="WC69" s="22">
        <v>0</v>
      </c>
      <c r="WD69" s="22">
        <v>0</v>
      </c>
      <c r="WE69" s="22">
        <v>0</v>
      </c>
      <c r="WF69" s="22">
        <v>0</v>
      </c>
      <c r="WG69" s="22">
        <v>0</v>
      </c>
      <c r="WH69" s="22">
        <v>0</v>
      </c>
      <c r="WI69" s="22">
        <v>0</v>
      </c>
      <c r="WJ69" s="22">
        <v>0</v>
      </c>
      <c r="WK69" s="22">
        <v>0</v>
      </c>
      <c r="WL69" s="22">
        <v>0</v>
      </c>
      <c r="WM69" s="22">
        <v>0</v>
      </c>
      <c r="WN69" s="22">
        <v>0</v>
      </c>
      <c r="WO69" s="22">
        <v>0</v>
      </c>
      <c r="WP69" s="22">
        <v>0</v>
      </c>
      <c r="WQ69" s="22">
        <v>0</v>
      </c>
      <c r="WR69" s="22">
        <v>0</v>
      </c>
      <c r="WS69" s="22">
        <v>0</v>
      </c>
      <c r="WT69" s="22">
        <v>0</v>
      </c>
      <c r="WU69" s="22">
        <v>0</v>
      </c>
      <c r="WV69" s="22">
        <v>0</v>
      </c>
      <c r="WW69" s="22">
        <v>0</v>
      </c>
      <c r="WX69" s="22">
        <v>0</v>
      </c>
      <c r="WY69" s="22">
        <v>0</v>
      </c>
      <c r="WZ69" s="22">
        <v>0</v>
      </c>
      <c r="XA69" s="22">
        <v>0</v>
      </c>
      <c r="XB69" s="22">
        <v>0</v>
      </c>
      <c r="XC69" s="22">
        <v>0</v>
      </c>
      <c r="XD69" s="22">
        <v>0</v>
      </c>
      <c r="XE69" s="22">
        <v>0</v>
      </c>
      <c r="XF69" s="22">
        <v>0</v>
      </c>
      <c r="XG69" s="22">
        <v>0</v>
      </c>
      <c r="XH69" s="22">
        <v>0</v>
      </c>
      <c r="XI69" s="22">
        <v>0</v>
      </c>
      <c r="XJ69" s="22">
        <v>0</v>
      </c>
      <c r="XK69" s="22">
        <v>0</v>
      </c>
      <c r="XL69" s="22">
        <v>0</v>
      </c>
      <c r="XM69" s="22">
        <v>0</v>
      </c>
      <c r="XN69" s="22">
        <v>0</v>
      </c>
      <c r="XO69" s="22">
        <v>0</v>
      </c>
      <c r="XP69" s="22">
        <v>0</v>
      </c>
      <c r="XQ69" s="22">
        <v>0</v>
      </c>
      <c r="XR69" s="22">
        <v>0</v>
      </c>
      <c r="XS69" s="22">
        <v>0</v>
      </c>
      <c r="XT69" s="22">
        <v>0</v>
      </c>
      <c r="XU69" s="22">
        <v>0</v>
      </c>
      <c r="XV69" s="22">
        <v>0</v>
      </c>
      <c r="XW69" s="22">
        <v>0</v>
      </c>
      <c r="XX69" s="22">
        <v>0</v>
      </c>
      <c r="XY69" s="22">
        <v>0</v>
      </c>
      <c r="XZ69" s="22">
        <v>0</v>
      </c>
      <c r="YA69" s="22">
        <v>0</v>
      </c>
      <c r="YB69" s="22">
        <v>0</v>
      </c>
      <c r="YC69" s="22">
        <v>0</v>
      </c>
      <c r="YD69" s="22">
        <v>0</v>
      </c>
      <c r="YE69" s="22">
        <v>0</v>
      </c>
      <c r="YF69" s="22">
        <v>0</v>
      </c>
      <c r="YG69" s="22">
        <v>0</v>
      </c>
      <c r="YH69" s="22">
        <v>0</v>
      </c>
      <c r="YI69" s="22">
        <v>0</v>
      </c>
      <c r="YJ69" s="22">
        <v>0</v>
      </c>
      <c r="YK69" s="22">
        <v>0</v>
      </c>
      <c r="YL69" s="22">
        <v>0</v>
      </c>
      <c r="YM69" s="22">
        <v>0</v>
      </c>
      <c r="YN69" s="22">
        <v>0</v>
      </c>
      <c r="YO69" s="22">
        <v>0</v>
      </c>
      <c r="YP69" s="22">
        <v>0</v>
      </c>
      <c r="YQ69" s="22">
        <v>0</v>
      </c>
      <c r="YR69" s="22">
        <v>0</v>
      </c>
      <c r="YS69" s="22">
        <v>0</v>
      </c>
      <c r="YT69" s="22">
        <v>0</v>
      </c>
      <c r="YU69" s="22">
        <v>0</v>
      </c>
      <c r="YV69" s="22">
        <v>0</v>
      </c>
      <c r="YW69" s="22">
        <v>0</v>
      </c>
      <c r="YX69" s="22">
        <v>0</v>
      </c>
      <c r="YY69" s="22">
        <v>0</v>
      </c>
      <c r="YZ69" s="22">
        <v>0</v>
      </c>
      <c r="ZA69" s="22">
        <v>0</v>
      </c>
      <c r="ZB69" s="22">
        <v>0</v>
      </c>
      <c r="ZC69" s="22">
        <v>0</v>
      </c>
      <c r="ZD69" s="22">
        <v>0</v>
      </c>
      <c r="ZE69" s="22">
        <v>0</v>
      </c>
      <c r="ZF69" s="22">
        <v>0</v>
      </c>
      <c r="ZG69" s="22">
        <v>0</v>
      </c>
      <c r="ZH69" s="22">
        <v>0</v>
      </c>
      <c r="ZI69" s="22">
        <v>0</v>
      </c>
      <c r="ZJ69" s="22">
        <v>0</v>
      </c>
      <c r="ZK69" s="22">
        <v>0</v>
      </c>
      <c r="ZL69" s="22">
        <v>0</v>
      </c>
      <c r="ZM69" s="22">
        <v>0</v>
      </c>
      <c r="ZN69" s="22">
        <v>0</v>
      </c>
      <c r="ZO69" s="22">
        <v>0</v>
      </c>
      <c r="ZP69" s="22">
        <v>0</v>
      </c>
      <c r="ZQ69" s="22">
        <v>0</v>
      </c>
      <c r="ZR69" s="22">
        <v>0</v>
      </c>
      <c r="ZS69" s="22">
        <v>0</v>
      </c>
      <c r="ZT69" s="22">
        <v>0</v>
      </c>
      <c r="ZU69" s="22">
        <v>0</v>
      </c>
      <c r="ZV69" s="22">
        <v>0</v>
      </c>
      <c r="ZW69" s="22">
        <v>0</v>
      </c>
      <c r="ZX69" s="22">
        <v>0</v>
      </c>
      <c r="ZY69" s="22">
        <v>0</v>
      </c>
      <c r="ZZ69" s="22">
        <v>0</v>
      </c>
      <c r="AAA69" s="22">
        <v>0</v>
      </c>
      <c r="AAB69" s="22">
        <v>0</v>
      </c>
      <c r="AAC69" s="22">
        <v>0</v>
      </c>
      <c r="AAD69" s="22">
        <v>0</v>
      </c>
      <c r="AAE69" s="22">
        <v>0</v>
      </c>
      <c r="AAF69" s="22">
        <v>0</v>
      </c>
      <c r="AAG69" s="22">
        <v>0</v>
      </c>
      <c r="AAH69" s="22">
        <v>0</v>
      </c>
      <c r="AAI69" s="22">
        <v>0</v>
      </c>
      <c r="AAJ69" s="22">
        <v>0</v>
      </c>
      <c r="AAK69" s="22">
        <v>0</v>
      </c>
      <c r="AAL69" s="22">
        <v>0</v>
      </c>
      <c r="AAM69" s="22">
        <v>0</v>
      </c>
      <c r="AAN69" s="22">
        <v>0</v>
      </c>
      <c r="AAO69" s="22">
        <v>0</v>
      </c>
      <c r="AAP69" s="22">
        <v>0</v>
      </c>
      <c r="AAQ69" s="22">
        <v>0</v>
      </c>
      <c r="AAR69" s="22">
        <v>0</v>
      </c>
      <c r="AAS69" s="22">
        <v>0</v>
      </c>
      <c r="AAT69" s="22">
        <v>0</v>
      </c>
      <c r="AAU69" s="22">
        <v>0</v>
      </c>
      <c r="AAV69" s="22">
        <v>0</v>
      </c>
      <c r="AAW69" s="22">
        <v>0</v>
      </c>
      <c r="AAX69" s="22">
        <v>0</v>
      </c>
      <c r="AAY69" s="22">
        <v>0</v>
      </c>
      <c r="AAZ69" s="22">
        <v>0</v>
      </c>
      <c r="ABA69" s="22">
        <v>0</v>
      </c>
      <c r="ABB69" s="22">
        <v>0</v>
      </c>
      <c r="ABC69" s="22">
        <v>0</v>
      </c>
      <c r="ABD69" s="22">
        <v>0</v>
      </c>
      <c r="ABE69" s="22">
        <v>0</v>
      </c>
      <c r="ABF69" s="22">
        <v>0</v>
      </c>
      <c r="ABG69" s="22">
        <v>0</v>
      </c>
      <c r="ABH69" s="22">
        <v>0</v>
      </c>
      <c r="ABI69" s="22">
        <v>0</v>
      </c>
      <c r="ABJ69" s="22">
        <v>0</v>
      </c>
      <c r="ABK69" s="22">
        <v>0</v>
      </c>
      <c r="ABL69" s="22">
        <v>0</v>
      </c>
      <c r="ABM69" s="22">
        <v>0</v>
      </c>
      <c r="ABN69" s="22">
        <v>0</v>
      </c>
      <c r="ABO69" s="22">
        <v>0</v>
      </c>
      <c r="ABP69" s="22">
        <v>0</v>
      </c>
      <c r="ABQ69" s="22">
        <v>0</v>
      </c>
      <c r="ABR69" s="22">
        <v>0</v>
      </c>
      <c r="ABS69" s="22">
        <v>0</v>
      </c>
      <c r="ABT69" s="22">
        <v>0</v>
      </c>
      <c r="ABU69" s="22">
        <v>0</v>
      </c>
      <c r="ABV69" s="22">
        <v>0</v>
      </c>
      <c r="ABW69" s="22">
        <v>0</v>
      </c>
      <c r="ABX69" s="22">
        <v>0</v>
      </c>
      <c r="ABY69" s="22">
        <v>0</v>
      </c>
      <c r="ABZ69" s="22">
        <v>0</v>
      </c>
      <c r="ACA69" s="22">
        <v>0</v>
      </c>
      <c r="ACB69" s="22">
        <v>0</v>
      </c>
      <c r="ACC69" s="22">
        <v>0</v>
      </c>
      <c r="ACD69" s="22">
        <v>0</v>
      </c>
      <c r="ACE69" s="22">
        <v>0</v>
      </c>
      <c r="ACF69" s="22">
        <v>0</v>
      </c>
      <c r="ACG69" s="22">
        <v>0</v>
      </c>
      <c r="ACH69" s="22">
        <v>0</v>
      </c>
      <c r="ACI69" s="22">
        <v>0</v>
      </c>
      <c r="ACJ69" s="22">
        <v>0</v>
      </c>
      <c r="ACK69" s="22">
        <v>0</v>
      </c>
      <c r="ACL69" s="22">
        <v>0</v>
      </c>
      <c r="ACM69" s="22">
        <v>0</v>
      </c>
      <c r="ACN69" s="22">
        <v>0</v>
      </c>
      <c r="ACO69" s="22">
        <v>0</v>
      </c>
      <c r="ACP69" s="22">
        <v>0</v>
      </c>
      <c r="ACQ69" s="22">
        <v>0</v>
      </c>
      <c r="ACR69" s="22">
        <v>0</v>
      </c>
      <c r="ACS69" s="22">
        <v>0</v>
      </c>
      <c r="ACT69" s="22">
        <v>0</v>
      </c>
      <c r="ACU69" s="22">
        <v>0</v>
      </c>
      <c r="ACV69" s="22">
        <v>0</v>
      </c>
      <c r="ACW69" s="22">
        <v>0</v>
      </c>
      <c r="ACX69" s="22">
        <v>0</v>
      </c>
      <c r="ACY69" s="22">
        <v>0</v>
      </c>
      <c r="ACZ69" s="22">
        <v>0</v>
      </c>
      <c r="ADA69" s="22">
        <v>0</v>
      </c>
      <c r="ADB69" s="22">
        <v>0</v>
      </c>
      <c r="ADC69" s="22">
        <v>0</v>
      </c>
      <c r="ADD69" s="22">
        <v>0</v>
      </c>
      <c r="ADE69" s="22">
        <v>0</v>
      </c>
      <c r="ADF69" s="22">
        <v>0</v>
      </c>
      <c r="ADG69" s="22">
        <v>0</v>
      </c>
      <c r="ADH69" s="22">
        <v>0</v>
      </c>
      <c r="ADI69" s="22">
        <v>0</v>
      </c>
      <c r="ADJ69" s="22">
        <v>0</v>
      </c>
      <c r="ADK69" s="22">
        <v>0</v>
      </c>
      <c r="ADL69" s="22">
        <v>0</v>
      </c>
      <c r="ADM69" s="22">
        <v>0</v>
      </c>
      <c r="ADN69" s="22">
        <v>0</v>
      </c>
      <c r="ADO69" s="22">
        <v>0</v>
      </c>
      <c r="ADP69" s="22">
        <v>0</v>
      </c>
      <c r="ADQ69" s="22">
        <v>0</v>
      </c>
      <c r="ADR69" s="22">
        <v>0</v>
      </c>
      <c r="ADS69" s="22">
        <v>0</v>
      </c>
      <c r="ADT69" s="22">
        <v>0</v>
      </c>
      <c r="ADU69" s="22">
        <v>0</v>
      </c>
      <c r="ADV69" s="22">
        <v>0</v>
      </c>
      <c r="ADW69" s="22">
        <v>0</v>
      </c>
      <c r="ADX69" s="22">
        <v>0</v>
      </c>
      <c r="ADY69" s="22">
        <v>0</v>
      </c>
      <c r="ADZ69" s="22">
        <v>0</v>
      </c>
      <c r="AEA69" s="22">
        <v>0</v>
      </c>
      <c r="AEB69" s="22">
        <v>0</v>
      </c>
      <c r="AEC69" s="22">
        <v>0</v>
      </c>
      <c r="AED69" s="22">
        <v>0</v>
      </c>
      <c r="AEE69" s="22">
        <v>0</v>
      </c>
      <c r="AEF69" s="22">
        <v>0</v>
      </c>
      <c r="AEG69" s="22">
        <v>0</v>
      </c>
      <c r="AEH69" s="22">
        <v>0</v>
      </c>
      <c r="AEI69" s="22">
        <v>0</v>
      </c>
      <c r="AEJ69" s="22">
        <v>0</v>
      </c>
      <c r="AEK69" s="22">
        <v>0</v>
      </c>
      <c r="AEL69" s="22">
        <v>0</v>
      </c>
      <c r="AEM69" s="22">
        <v>0</v>
      </c>
      <c r="AEN69" s="22">
        <v>0</v>
      </c>
      <c r="AEO69" s="22">
        <v>0</v>
      </c>
      <c r="AEP69" s="22">
        <v>0</v>
      </c>
      <c r="AEQ69" s="22">
        <v>0</v>
      </c>
      <c r="AER69" s="22">
        <v>0</v>
      </c>
      <c r="AES69" s="22">
        <v>0</v>
      </c>
      <c r="AET69" s="22">
        <v>0</v>
      </c>
      <c r="AEU69" s="22">
        <v>0</v>
      </c>
      <c r="AEV69" s="22">
        <v>0</v>
      </c>
      <c r="AEW69" s="22">
        <v>0</v>
      </c>
      <c r="AEX69" s="22">
        <v>0</v>
      </c>
      <c r="AEY69" s="22">
        <v>0</v>
      </c>
      <c r="AEZ69" s="22">
        <v>0</v>
      </c>
      <c r="AFA69" s="22">
        <v>0</v>
      </c>
      <c r="AFB69" s="22">
        <v>0</v>
      </c>
      <c r="AFC69" s="22">
        <v>0</v>
      </c>
      <c r="AFD69" s="22">
        <v>0</v>
      </c>
      <c r="AFE69" s="22">
        <v>0</v>
      </c>
      <c r="AFF69" s="22">
        <v>0</v>
      </c>
      <c r="AFG69" s="22">
        <v>0</v>
      </c>
      <c r="AFH69" s="22">
        <v>0</v>
      </c>
      <c r="AFI69" s="22">
        <v>0</v>
      </c>
      <c r="AFJ69" s="22">
        <v>0</v>
      </c>
      <c r="AFK69" s="22">
        <v>0</v>
      </c>
      <c r="AFL69" s="22">
        <v>0</v>
      </c>
      <c r="AFM69" s="22">
        <v>0</v>
      </c>
      <c r="AFN69" s="22">
        <v>0</v>
      </c>
      <c r="AFO69" s="22">
        <v>0</v>
      </c>
      <c r="AFP69" s="22">
        <v>0</v>
      </c>
      <c r="AFQ69" s="22">
        <v>0</v>
      </c>
      <c r="AFR69" s="22">
        <v>0</v>
      </c>
      <c r="AFS69" s="22">
        <v>0</v>
      </c>
      <c r="AFT69" s="22">
        <v>0</v>
      </c>
      <c r="AFU69" s="22">
        <v>0</v>
      </c>
      <c r="AFV69" s="22">
        <v>0</v>
      </c>
      <c r="AFW69" s="22">
        <v>0</v>
      </c>
      <c r="AFX69" s="22">
        <v>0</v>
      </c>
      <c r="AFY69" s="22">
        <v>0</v>
      </c>
      <c r="AFZ69" s="22">
        <v>0</v>
      </c>
      <c r="AGA69" s="22">
        <v>0</v>
      </c>
      <c r="AGB69" s="22">
        <v>0</v>
      </c>
      <c r="AGC69" s="22">
        <v>0</v>
      </c>
      <c r="AGD69" s="22">
        <v>0</v>
      </c>
      <c r="AGE69" s="22">
        <v>0</v>
      </c>
      <c r="AGF69" s="22">
        <v>0</v>
      </c>
      <c r="AGG69" s="22">
        <v>0</v>
      </c>
      <c r="AGH69" s="22">
        <v>0</v>
      </c>
      <c r="AGI69" s="22">
        <v>0</v>
      </c>
      <c r="AGJ69" s="22">
        <v>0</v>
      </c>
      <c r="AGK69" s="22">
        <v>0</v>
      </c>
      <c r="AGL69" s="22">
        <v>0</v>
      </c>
      <c r="AGM69" s="22">
        <v>0</v>
      </c>
      <c r="AGN69" s="22">
        <v>0</v>
      </c>
      <c r="AGO69" s="22">
        <v>0</v>
      </c>
      <c r="AGP69" s="22">
        <v>0</v>
      </c>
      <c r="AGQ69" s="22">
        <v>0</v>
      </c>
      <c r="AGR69" s="22">
        <v>0</v>
      </c>
      <c r="AGS69" s="22">
        <v>0</v>
      </c>
      <c r="AGT69" s="22">
        <v>0</v>
      </c>
      <c r="AGU69" s="22">
        <v>0</v>
      </c>
      <c r="AGV69" s="22">
        <v>0</v>
      </c>
      <c r="AGW69" s="22">
        <v>0</v>
      </c>
      <c r="AGX69" s="22">
        <v>0</v>
      </c>
      <c r="AGY69" s="22">
        <v>0</v>
      </c>
      <c r="AGZ69" s="22">
        <v>0</v>
      </c>
      <c r="AHA69" s="22">
        <v>0</v>
      </c>
      <c r="AHB69" s="22">
        <v>0</v>
      </c>
      <c r="AHC69" s="22">
        <v>0</v>
      </c>
      <c r="AHD69" s="22">
        <v>0</v>
      </c>
      <c r="AHE69" s="22">
        <v>0</v>
      </c>
      <c r="AHF69" s="22">
        <v>0</v>
      </c>
      <c r="AHG69" s="22">
        <v>0</v>
      </c>
      <c r="AHH69" s="22">
        <v>0</v>
      </c>
      <c r="AHI69" s="22">
        <v>0</v>
      </c>
      <c r="AHJ69" s="22">
        <v>0</v>
      </c>
      <c r="AHK69" s="22">
        <v>0</v>
      </c>
      <c r="AHL69" s="22">
        <v>0</v>
      </c>
      <c r="AHM69" s="22">
        <v>0</v>
      </c>
      <c r="AHN69" s="22">
        <v>0</v>
      </c>
      <c r="AHO69" s="22">
        <v>0</v>
      </c>
      <c r="AHP69" s="22">
        <v>0</v>
      </c>
      <c r="AHQ69" s="22">
        <v>0</v>
      </c>
      <c r="AHR69" s="22">
        <v>0</v>
      </c>
      <c r="AHS69" s="22">
        <v>0</v>
      </c>
      <c r="AHT69" s="22">
        <v>0</v>
      </c>
      <c r="AHU69" s="22">
        <v>0</v>
      </c>
      <c r="AHV69" s="22">
        <v>0</v>
      </c>
      <c r="AHW69" s="22">
        <v>0</v>
      </c>
      <c r="AHX69" s="22">
        <v>0</v>
      </c>
      <c r="AHY69" s="22">
        <v>0</v>
      </c>
      <c r="AHZ69" s="22">
        <v>0</v>
      </c>
      <c r="AIA69" s="22">
        <v>0</v>
      </c>
      <c r="AIB69" s="22">
        <v>0</v>
      </c>
      <c r="AIC69" s="22">
        <v>0</v>
      </c>
      <c r="AID69" s="22">
        <v>0</v>
      </c>
      <c r="AIE69" s="22">
        <v>0</v>
      </c>
      <c r="AIF69" s="22">
        <v>0</v>
      </c>
      <c r="AIG69" s="22">
        <v>0</v>
      </c>
      <c r="AIH69" s="22">
        <v>0</v>
      </c>
      <c r="AII69" s="22">
        <v>0</v>
      </c>
      <c r="AIJ69" s="22">
        <v>0</v>
      </c>
      <c r="AIK69" s="22">
        <v>0</v>
      </c>
      <c r="AIL69" s="22">
        <v>0</v>
      </c>
      <c r="AIM69" s="22">
        <v>0</v>
      </c>
      <c r="AIN69" s="22">
        <v>0</v>
      </c>
      <c r="AIO69" s="22">
        <v>0</v>
      </c>
      <c r="AIP69" s="22">
        <v>0</v>
      </c>
      <c r="AIQ69" s="22">
        <v>0</v>
      </c>
      <c r="AIR69" s="22">
        <v>0</v>
      </c>
      <c r="AIS69" s="22">
        <v>0</v>
      </c>
      <c r="AIT69" s="22">
        <v>0</v>
      </c>
      <c r="AIU69" s="22">
        <v>0</v>
      </c>
      <c r="AIV69" s="22">
        <v>0</v>
      </c>
      <c r="AIW69" s="22">
        <v>0</v>
      </c>
      <c r="AIX69" s="22">
        <v>0</v>
      </c>
      <c r="AIY69" s="22">
        <v>0</v>
      </c>
      <c r="AIZ69" s="22">
        <v>0</v>
      </c>
      <c r="AJA69" s="22">
        <v>0</v>
      </c>
      <c r="AJB69" s="22">
        <v>0</v>
      </c>
      <c r="AJC69" s="22">
        <v>0</v>
      </c>
      <c r="AJD69" s="22">
        <v>0</v>
      </c>
      <c r="AJE69" s="22">
        <v>0</v>
      </c>
      <c r="AJF69" s="22">
        <v>0</v>
      </c>
      <c r="AJG69" s="22">
        <v>0</v>
      </c>
      <c r="AJH69" s="22">
        <v>0</v>
      </c>
      <c r="AJI69" s="22">
        <v>0</v>
      </c>
      <c r="AJJ69" s="22">
        <v>0</v>
      </c>
      <c r="AJK69" s="22">
        <v>0</v>
      </c>
      <c r="AJL69" s="22">
        <v>0</v>
      </c>
      <c r="AJM69" s="22">
        <v>0</v>
      </c>
      <c r="AJN69" s="22">
        <v>0</v>
      </c>
      <c r="AJO69" s="22">
        <v>0</v>
      </c>
      <c r="AJP69" s="22">
        <v>0</v>
      </c>
      <c r="AJQ69" s="22">
        <v>0</v>
      </c>
      <c r="AJR69" s="22">
        <v>0</v>
      </c>
      <c r="AJS69" s="22">
        <v>0</v>
      </c>
      <c r="AJT69" s="22">
        <v>0</v>
      </c>
      <c r="AJU69" s="22">
        <v>0</v>
      </c>
      <c r="AJV69" s="22">
        <v>0</v>
      </c>
      <c r="AJW69" s="22">
        <v>0</v>
      </c>
      <c r="AJX69" s="22">
        <v>0</v>
      </c>
      <c r="AJY69" s="22">
        <v>0</v>
      </c>
      <c r="AJZ69" s="22">
        <v>0</v>
      </c>
      <c r="AKA69" s="22">
        <v>0</v>
      </c>
      <c r="AKB69" s="22">
        <v>0</v>
      </c>
      <c r="AKC69" s="22">
        <v>0</v>
      </c>
      <c r="AKD69" s="22">
        <v>0</v>
      </c>
      <c r="AKE69" s="22">
        <v>0</v>
      </c>
      <c r="AKF69" s="22">
        <v>0</v>
      </c>
      <c r="AKG69" s="22">
        <v>0</v>
      </c>
      <c r="AKH69" s="22">
        <v>0</v>
      </c>
      <c r="AKI69" s="22">
        <v>0</v>
      </c>
      <c r="AKJ69" s="22">
        <v>0</v>
      </c>
      <c r="AKK69" s="22">
        <v>0</v>
      </c>
      <c r="AKL69" s="22">
        <v>0</v>
      </c>
      <c r="AKM69" s="22">
        <v>0</v>
      </c>
      <c r="AKN69" s="22">
        <v>0</v>
      </c>
      <c r="AKO69" s="22">
        <v>0</v>
      </c>
      <c r="AKP69" s="22">
        <v>0</v>
      </c>
      <c r="AKQ69" s="22">
        <v>0</v>
      </c>
      <c r="AKR69" s="22">
        <v>0</v>
      </c>
      <c r="AKS69" s="22">
        <v>0</v>
      </c>
      <c r="AKT69" s="22">
        <v>0</v>
      </c>
      <c r="AKU69" s="22">
        <v>0</v>
      </c>
      <c r="AKV69" s="22">
        <v>0</v>
      </c>
      <c r="AKW69" s="22">
        <v>0</v>
      </c>
      <c r="AKX69" s="22">
        <v>0</v>
      </c>
      <c r="AKY69" s="22">
        <v>0</v>
      </c>
      <c r="AKZ69" s="22">
        <v>0</v>
      </c>
      <c r="ALA69" s="22">
        <v>0</v>
      </c>
      <c r="ALB69" s="22">
        <v>0</v>
      </c>
      <c r="ALC69" s="22">
        <v>0</v>
      </c>
      <c r="ALD69" s="22">
        <v>0</v>
      </c>
      <c r="ALE69" s="22">
        <v>0</v>
      </c>
      <c r="ALF69" s="22">
        <v>0</v>
      </c>
      <c r="ALG69" s="22">
        <v>0</v>
      </c>
      <c r="ALH69" s="22">
        <v>0</v>
      </c>
      <c r="ALI69" s="22">
        <v>0</v>
      </c>
      <c r="ALJ69" s="22">
        <v>0</v>
      </c>
      <c r="ALK69" s="22">
        <v>0</v>
      </c>
      <c r="ALL69" s="22">
        <v>0</v>
      </c>
      <c r="ALM69" s="22">
        <v>0</v>
      </c>
      <c r="ALN69" s="22">
        <v>0</v>
      </c>
      <c r="ALO69" s="22">
        <v>0</v>
      </c>
      <c r="ALP69" s="22">
        <v>0</v>
      </c>
      <c r="ALQ69" s="22">
        <v>0</v>
      </c>
      <c r="ALR69" s="22">
        <v>0</v>
      </c>
      <c r="ALS69" s="22">
        <v>0</v>
      </c>
      <c r="ALT69" s="22">
        <v>0</v>
      </c>
      <c r="ALU69" s="22">
        <v>0</v>
      </c>
      <c r="ALV69" s="22">
        <v>0</v>
      </c>
      <c r="ALW69" s="22">
        <v>0</v>
      </c>
      <c r="ALX69" s="22">
        <v>0</v>
      </c>
      <c r="ALY69" s="22">
        <v>0</v>
      </c>
      <c r="ALZ69" s="22">
        <v>0</v>
      </c>
      <c r="AMA69" s="22">
        <v>0</v>
      </c>
      <c r="AMB69" s="116">
        <v>0</v>
      </c>
    </row>
    <row r="70" spans="1:1016" x14ac:dyDescent="0.3">
      <c r="A70" s="107">
        <v>4</v>
      </c>
      <c r="B70" s="111">
        <v>48.926047439803369</v>
      </c>
      <c r="C70" s="112" t="str">
        <v>2.d -&gt; 3.a -&gt; 4.b -&gt; 6.a -&gt; 8.b -&gt; 9.a</v>
      </c>
      <c r="D70" s="105">
        <v>0</v>
      </c>
      <c r="E70" s="106">
        <v>0</v>
      </c>
      <c r="H70" s="29">
        <f t="shared" si="36"/>
        <v>52</v>
      </c>
      <c r="I70" s="30">
        <f t="shared" si="35"/>
        <v>774</v>
      </c>
      <c r="J70" s="31">
        <f t="shared" si="39"/>
        <v>138</v>
      </c>
      <c r="M70" s="131" t="str">
        <f t="shared" si="37"/>
        <v>2.a</v>
      </c>
      <c r="N70" s="132"/>
      <c r="O70" s="30"/>
      <c r="P70" s="30">
        <f t="shared" si="38"/>
        <v>0</v>
      </c>
      <c r="Q70" s="22">
        <v>0</v>
      </c>
      <c r="R70" s="22">
        <v>0</v>
      </c>
      <c r="S70" s="22">
        <v>0</v>
      </c>
      <c r="T70" s="22">
        <v>0</v>
      </c>
      <c r="U70" s="22">
        <v>0</v>
      </c>
      <c r="V70" s="22">
        <v>0</v>
      </c>
      <c r="W70" s="22">
        <v>0</v>
      </c>
      <c r="X70" s="22">
        <v>0</v>
      </c>
      <c r="Y70" s="22">
        <v>0</v>
      </c>
      <c r="Z70" s="22">
        <v>0</v>
      </c>
      <c r="AA70" s="22">
        <v>0</v>
      </c>
      <c r="AB70" s="22">
        <v>0</v>
      </c>
      <c r="AC70" s="22">
        <v>0</v>
      </c>
      <c r="AD70" s="22">
        <v>0</v>
      </c>
      <c r="AE70" s="22">
        <v>0</v>
      </c>
      <c r="AF70" s="22">
        <v>0</v>
      </c>
      <c r="AG70" s="22">
        <v>0</v>
      </c>
      <c r="AH70" s="22">
        <v>0</v>
      </c>
      <c r="AI70" s="22">
        <v>0</v>
      </c>
      <c r="AJ70" s="22">
        <v>0</v>
      </c>
      <c r="AK70" s="22">
        <v>0</v>
      </c>
      <c r="AL70" s="22">
        <v>0</v>
      </c>
      <c r="AM70" s="22">
        <v>0</v>
      </c>
      <c r="AN70" s="22">
        <v>0</v>
      </c>
      <c r="AO70" s="22">
        <v>0</v>
      </c>
      <c r="AP70" s="22">
        <v>0</v>
      </c>
      <c r="AQ70" s="22">
        <v>0</v>
      </c>
      <c r="AR70" s="22">
        <v>0</v>
      </c>
      <c r="AS70" s="22">
        <v>0</v>
      </c>
      <c r="AT70" s="22">
        <v>0</v>
      </c>
      <c r="AU70" s="22">
        <v>0</v>
      </c>
      <c r="AV70" s="22">
        <v>0</v>
      </c>
      <c r="AW70" s="22">
        <v>0</v>
      </c>
      <c r="AX70" s="22">
        <v>0</v>
      </c>
      <c r="AY70" s="22">
        <v>0</v>
      </c>
      <c r="AZ70" s="22">
        <v>0</v>
      </c>
      <c r="BA70" s="22">
        <v>0</v>
      </c>
      <c r="BB70" s="22">
        <v>0</v>
      </c>
      <c r="BC70" s="22">
        <v>0</v>
      </c>
      <c r="BD70" s="22">
        <v>0</v>
      </c>
      <c r="BE70" s="22">
        <v>0</v>
      </c>
      <c r="BF70" s="22">
        <v>0</v>
      </c>
      <c r="BG70" s="22">
        <v>0</v>
      </c>
      <c r="BH70" s="22">
        <v>0</v>
      </c>
      <c r="BI70" s="22">
        <v>0</v>
      </c>
      <c r="BJ70" s="22">
        <v>0</v>
      </c>
      <c r="BK70" s="22">
        <v>0</v>
      </c>
      <c r="BL70" s="22">
        <v>0</v>
      </c>
      <c r="BM70" s="22">
        <v>0</v>
      </c>
      <c r="BN70" s="22">
        <v>0</v>
      </c>
      <c r="BO70" s="22">
        <v>0</v>
      </c>
      <c r="BP70" s="22">
        <v>0</v>
      </c>
      <c r="BQ70" s="22">
        <v>0</v>
      </c>
      <c r="BR70" s="22">
        <v>0</v>
      </c>
      <c r="BS70" s="22">
        <v>0</v>
      </c>
      <c r="BT70" s="22">
        <v>0</v>
      </c>
      <c r="BU70" s="22">
        <v>0</v>
      </c>
      <c r="BV70" s="22">
        <v>0</v>
      </c>
      <c r="BW70" s="22">
        <v>0</v>
      </c>
      <c r="BX70" s="22">
        <v>0</v>
      </c>
      <c r="BY70" s="22">
        <v>0</v>
      </c>
      <c r="BZ70" s="22">
        <v>0</v>
      </c>
      <c r="CA70" s="22">
        <v>0</v>
      </c>
      <c r="CB70" s="22">
        <v>0</v>
      </c>
      <c r="CC70" s="22">
        <v>0</v>
      </c>
      <c r="CD70" s="22">
        <v>0</v>
      </c>
      <c r="CE70" s="22">
        <v>0</v>
      </c>
      <c r="CF70" s="22">
        <v>0</v>
      </c>
      <c r="CG70" s="22">
        <v>0</v>
      </c>
      <c r="CH70" s="22">
        <v>0</v>
      </c>
      <c r="CI70" s="22">
        <v>0</v>
      </c>
      <c r="CJ70" s="22">
        <v>0</v>
      </c>
      <c r="CK70" s="22">
        <v>0</v>
      </c>
      <c r="CL70" s="22">
        <v>0</v>
      </c>
      <c r="CM70" s="22">
        <v>0</v>
      </c>
      <c r="CN70" s="22">
        <v>0</v>
      </c>
      <c r="CO70" s="22">
        <v>0</v>
      </c>
      <c r="CP70" s="22">
        <v>0</v>
      </c>
      <c r="CQ70" s="22">
        <v>0</v>
      </c>
      <c r="CR70" s="22">
        <v>0</v>
      </c>
      <c r="CS70" s="22">
        <v>0</v>
      </c>
      <c r="CT70" s="22">
        <v>0</v>
      </c>
      <c r="CU70" s="22">
        <v>0</v>
      </c>
      <c r="CV70" s="22">
        <v>0</v>
      </c>
      <c r="CW70" s="22">
        <v>0</v>
      </c>
      <c r="CX70" s="22">
        <v>0</v>
      </c>
      <c r="CY70" s="22">
        <v>0</v>
      </c>
      <c r="CZ70" s="22">
        <v>0</v>
      </c>
      <c r="DA70" s="22">
        <v>0</v>
      </c>
      <c r="DB70" s="22">
        <v>0</v>
      </c>
      <c r="DC70" s="22">
        <v>0</v>
      </c>
      <c r="DD70" s="22">
        <v>0</v>
      </c>
      <c r="DE70" s="22">
        <v>0</v>
      </c>
      <c r="DF70" s="22">
        <v>0</v>
      </c>
      <c r="DG70" s="22">
        <v>0</v>
      </c>
      <c r="DH70" s="22">
        <v>0</v>
      </c>
      <c r="DI70" s="22">
        <v>0</v>
      </c>
      <c r="DJ70" s="22">
        <v>0</v>
      </c>
      <c r="DK70" s="22">
        <v>0</v>
      </c>
      <c r="DL70" s="22">
        <v>0</v>
      </c>
      <c r="DM70" s="22">
        <v>0</v>
      </c>
      <c r="DN70" s="22">
        <v>0</v>
      </c>
      <c r="DO70" s="22">
        <v>0</v>
      </c>
      <c r="DP70" s="22">
        <v>0</v>
      </c>
      <c r="DQ70" s="22">
        <v>0</v>
      </c>
      <c r="DR70" s="22">
        <v>0</v>
      </c>
      <c r="DS70" s="22">
        <v>0</v>
      </c>
      <c r="DT70" s="22">
        <v>0</v>
      </c>
      <c r="DU70" s="22">
        <v>0</v>
      </c>
      <c r="DV70" s="22">
        <v>0</v>
      </c>
      <c r="DW70" s="22">
        <v>0</v>
      </c>
      <c r="DX70" s="22">
        <v>0</v>
      </c>
      <c r="DY70" s="22">
        <v>0</v>
      </c>
      <c r="DZ70" s="22">
        <v>0</v>
      </c>
      <c r="EA70" s="22">
        <v>0</v>
      </c>
      <c r="EB70" s="22">
        <v>0</v>
      </c>
      <c r="EC70" s="22">
        <v>0</v>
      </c>
      <c r="ED70" s="22">
        <v>0</v>
      </c>
      <c r="EE70" s="22">
        <v>0</v>
      </c>
      <c r="EF70" s="22">
        <v>0</v>
      </c>
      <c r="EG70" s="22">
        <v>0</v>
      </c>
      <c r="EH70" s="22">
        <v>0</v>
      </c>
      <c r="EI70" s="22">
        <v>0</v>
      </c>
      <c r="EJ70" s="22">
        <v>0</v>
      </c>
      <c r="EK70" s="22">
        <v>0</v>
      </c>
      <c r="EL70" s="22">
        <v>0</v>
      </c>
      <c r="EM70" s="22">
        <v>0</v>
      </c>
      <c r="EN70" s="22">
        <v>0</v>
      </c>
      <c r="EO70" s="22">
        <v>0</v>
      </c>
      <c r="EP70" s="22">
        <v>0</v>
      </c>
      <c r="EQ70" s="22">
        <v>0</v>
      </c>
      <c r="ER70" s="22">
        <v>0</v>
      </c>
      <c r="ES70" s="22">
        <v>0</v>
      </c>
      <c r="ET70" s="22">
        <v>0</v>
      </c>
      <c r="EU70" s="22">
        <v>0</v>
      </c>
      <c r="EV70" s="22">
        <v>0</v>
      </c>
      <c r="EW70" s="22">
        <v>0</v>
      </c>
      <c r="EX70" s="22">
        <v>0</v>
      </c>
      <c r="EY70" s="22">
        <v>0</v>
      </c>
      <c r="EZ70" s="22">
        <v>0</v>
      </c>
      <c r="FA70" s="22">
        <v>0</v>
      </c>
      <c r="FB70" s="22">
        <v>0</v>
      </c>
      <c r="FC70" s="22">
        <v>0</v>
      </c>
      <c r="FD70" s="22">
        <v>0</v>
      </c>
      <c r="FE70" s="22">
        <v>0</v>
      </c>
      <c r="FF70" s="22">
        <v>0</v>
      </c>
      <c r="FG70" s="22">
        <v>0</v>
      </c>
      <c r="FH70" s="22">
        <v>0</v>
      </c>
      <c r="FI70" s="22">
        <v>0</v>
      </c>
      <c r="FJ70" s="22">
        <v>0</v>
      </c>
      <c r="FK70" s="22">
        <v>0</v>
      </c>
      <c r="FL70" s="22">
        <v>0</v>
      </c>
      <c r="FM70" s="22">
        <v>0</v>
      </c>
      <c r="FN70" s="22">
        <v>0</v>
      </c>
      <c r="FO70" s="22">
        <v>0</v>
      </c>
      <c r="FP70" s="22">
        <v>0</v>
      </c>
      <c r="FQ70" s="22">
        <v>0</v>
      </c>
      <c r="FR70" s="22">
        <v>0</v>
      </c>
      <c r="FS70" s="22">
        <v>0</v>
      </c>
      <c r="FT70" s="22">
        <v>0</v>
      </c>
      <c r="FU70" s="22">
        <v>0</v>
      </c>
      <c r="FV70" s="22">
        <v>0</v>
      </c>
      <c r="FW70" s="22">
        <v>0</v>
      </c>
      <c r="FX70" s="22">
        <v>0</v>
      </c>
      <c r="FY70" s="22">
        <v>0</v>
      </c>
      <c r="FZ70" s="22">
        <v>0</v>
      </c>
      <c r="GA70" s="22">
        <v>0</v>
      </c>
      <c r="GB70" s="22">
        <v>0</v>
      </c>
      <c r="GC70" s="22">
        <v>0</v>
      </c>
      <c r="GD70" s="22">
        <v>0</v>
      </c>
      <c r="GE70" s="22">
        <v>0</v>
      </c>
      <c r="GF70" s="22">
        <v>0</v>
      </c>
      <c r="GG70" s="22">
        <v>0</v>
      </c>
      <c r="GH70" s="22">
        <v>0</v>
      </c>
      <c r="GI70" s="22">
        <v>0</v>
      </c>
      <c r="GJ70" s="22">
        <v>0</v>
      </c>
      <c r="GK70" s="22">
        <v>0</v>
      </c>
      <c r="GL70" s="22">
        <v>0</v>
      </c>
      <c r="GM70" s="22">
        <v>0</v>
      </c>
      <c r="GN70" s="22">
        <v>0</v>
      </c>
      <c r="GO70" s="22">
        <v>0</v>
      </c>
      <c r="GP70" s="22">
        <v>0</v>
      </c>
      <c r="GQ70" s="22">
        <v>0</v>
      </c>
      <c r="GR70" s="22">
        <v>0</v>
      </c>
      <c r="GS70" s="22">
        <v>0</v>
      </c>
      <c r="GT70" s="22">
        <v>0</v>
      </c>
      <c r="GU70" s="22">
        <v>0</v>
      </c>
      <c r="GV70" s="22">
        <v>0</v>
      </c>
      <c r="GW70" s="22">
        <v>0</v>
      </c>
      <c r="GX70" s="22">
        <v>0</v>
      </c>
      <c r="GY70" s="22">
        <v>0</v>
      </c>
      <c r="GZ70" s="22">
        <v>0</v>
      </c>
      <c r="HA70" s="22">
        <v>0</v>
      </c>
      <c r="HB70" s="22">
        <v>0</v>
      </c>
      <c r="HC70" s="22">
        <v>0</v>
      </c>
      <c r="HD70" s="22">
        <v>0</v>
      </c>
      <c r="HE70" s="22">
        <v>0</v>
      </c>
      <c r="HF70" s="22">
        <v>0</v>
      </c>
      <c r="HG70" s="22">
        <v>0</v>
      </c>
      <c r="HH70" s="22">
        <v>0</v>
      </c>
      <c r="HI70" s="22">
        <v>0</v>
      </c>
      <c r="HJ70" s="22">
        <v>0</v>
      </c>
      <c r="HK70" s="22">
        <v>0</v>
      </c>
      <c r="HL70" s="22">
        <v>0</v>
      </c>
      <c r="HM70" s="22">
        <v>0</v>
      </c>
      <c r="HN70" s="22">
        <v>0</v>
      </c>
      <c r="HO70" s="22">
        <v>0</v>
      </c>
      <c r="HP70" s="22">
        <v>0</v>
      </c>
      <c r="HQ70" s="22">
        <v>0</v>
      </c>
      <c r="HR70" s="22">
        <v>0</v>
      </c>
      <c r="HS70" s="22">
        <v>0</v>
      </c>
      <c r="HT70" s="22">
        <v>0</v>
      </c>
      <c r="HU70" s="22">
        <v>0</v>
      </c>
      <c r="HV70" s="22">
        <v>0</v>
      </c>
      <c r="HW70" s="22">
        <v>0</v>
      </c>
      <c r="HX70" s="22">
        <v>0</v>
      </c>
      <c r="HY70" s="22">
        <v>0</v>
      </c>
      <c r="HZ70" s="22">
        <v>0</v>
      </c>
      <c r="IA70" s="22">
        <v>0</v>
      </c>
      <c r="IB70" s="22">
        <v>0</v>
      </c>
      <c r="IC70" s="22">
        <v>0</v>
      </c>
      <c r="ID70" s="22">
        <v>0</v>
      </c>
      <c r="IE70" s="22">
        <v>0</v>
      </c>
      <c r="IF70" s="22">
        <v>0</v>
      </c>
      <c r="IG70" s="22">
        <v>0</v>
      </c>
      <c r="IH70" s="22">
        <v>0</v>
      </c>
      <c r="II70" s="22">
        <v>0</v>
      </c>
      <c r="IJ70" s="22">
        <v>0</v>
      </c>
      <c r="IK70" s="22">
        <v>0</v>
      </c>
      <c r="IL70" s="22">
        <v>0</v>
      </c>
      <c r="IM70" s="22">
        <v>0</v>
      </c>
      <c r="IN70" s="22">
        <v>0</v>
      </c>
      <c r="IO70" s="22">
        <v>0</v>
      </c>
      <c r="IP70" s="22">
        <v>0</v>
      </c>
      <c r="IQ70" s="22">
        <v>0</v>
      </c>
      <c r="IR70" s="22">
        <v>0</v>
      </c>
      <c r="IS70" s="22">
        <v>0</v>
      </c>
      <c r="IT70" s="22">
        <v>0</v>
      </c>
      <c r="IU70" s="22">
        <v>0</v>
      </c>
      <c r="IV70" s="22">
        <v>0</v>
      </c>
      <c r="IW70" s="22">
        <v>0</v>
      </c>
      <c r="IX70" s="22">
        <v>0</v>
      </c>
      <c r="IY70" s="22">
        <v>0</v>
      </c>
      <c r="IZ70" s="22">
        <v>0</v>
      </c>
      <c r="JA70" s="22">
        <v>0</v>
      </c>
      <c r="JB70" s="22">
        <v>0</v>
      </c>
      <c r="JC70" s="22">
        <v>0</v>
      </c>
      <c r="JD70" s="22">
        <v>0</v>
      </c>
      <c r="JE70" s="22">
        <v>0</v>
      </c>
      <c r="JF70" s="22">
        <v>0</v>
      </c>
      <c r="JG70" s="22">
        <v>0</v>
      </c>
      <c r="JH70" s="22">
        <v>0</v>
      </c>
      <c r="JI70" s="22">
        <v>0</v>
      </c>
      <c r="JJ70" s="22">
        <v>0</v>
      </c>
      <c r="JK70" s="22">
        <v>0</v>
      </c>
      <c r="JL70" s="22">
        <v>0</v>
      </c>
      <c r="JM70" s="22">
        <v>0</v>
      </c>
      <c r="JN70" s="22">
        <v>0</v>
      </c>
      <c r="JO70" s="22">
        <v>0</v>
      </c>
      <c r="JP70" s="22">
        <v>0</v>
      </c>
      <c r="JQ70" s="22">
        <v>0</v>
      </c>
      <c r="JR70" s="22">
        <v>0</v>
      </c>
      <c r="JS70" s="22">
        <v>0</v>
      </c>
      <c r="JT70" s="22">
        <v>0</v>
      </c>
      <c r="JU70" s="22">
        <v>0</v>
      </c>
      <c r="JV70" s="22">
        <v>0</v>
      </c>
      <c r="JW70" s="22">
        <v>0</v>
      </c>
      <c r="JX70" s="22">
        <v>0</v>
      </c>
      <c r="JY70" s="22">
        <v>0</v>
      </c>
      <c r="JZ70" s="22">
        <v>0</v>
      </c>
      <c r="KA70" s="22">
        <v>0</v>
      </c>
      <c r="KB70" s="22">
        <v>0</v>
      </c>
      <c r="KC70" s="22">
        <v>0</v>
      </c>
      <c r="KD70" s="22">
        <v>0</v>
      </c>
      <c r="KE70" s="22">
        <v>0</v>
      </c>
      <c r="KF70" s="22">
        <v>0</v>
      </c>
      <c r="KG70" s="22">
        <v>0</v>
      </c>
      <c r="KH70" s="22">
        <v>0</v>
      </c>
      <c r="KI70" s="22">
        <v>0</v>
      </c>
      <c r="KJ70" s="22">
        <v>0</v>
      </c>
      <c r="KK70" s="22">
        <v>0</v>
      </c>
      <c r="KL70" s="22">
        <v>0</v>
      </c>
      <c r="KM70" s="22">
        <v>0</v>
      </c>
      <c r="KN70" s="22">
        <v>0</v>
      </c>
      <c r="KO70" s="22">
        <v>0</v>
      </c>
      <c r="KP70" s="22">
        <v>0</v>
      </c>
      <c r="KQ70" s="22">
        <v>0</v>
      </c>
      <c r="KR70" s="22">
        <v>0</v>
      </c>
      <c r="KS70" s="22">
        <v>0</v>
      </c>
      <c r="KT70" s="22">
        <v>0</v>
      </c>
      <c r="KU70" s="22">
        <v>0</v>
      </c>
      <c r="KV70" s="22">
        <v>0</v>
      </c>
      <c r="KW70" s="22">
        <v>0</v>
      </c>
      <c r="KX70" s="22">
        <v>0</v>
      </c>
      <c r="KY70" s="22">
        <v>0</v>
      </c>
      <c r="KZ70" s="22">
        <v>0</v>
      </c>
      <c r="LA70" s="22">
        <v>0</v>
      </c>
      <c r="LB70" s="22">
        <v>0</v>
      </c>
      <c r="LC70" s="22">
        <v>0</v>
      </c>
      <c r="LD70" s="22">
        <v>0</v>
      </c>
      <c r="LE70" s="22">
        <v>0</v>
      </c>
      <c r="LF70" s="22">
        <v>0</v>
      </c>
      <c r="LG70" s="22">
        <v>0</v>
      </c>
      <c r="LH70" s="22">
        <v>0</v>
      </c>
      <c r="LI70" s="22">
        <v>0</v>
      </c>
      <c r="LJ70" s="22">
        <v>0</v>
      </c>
      <c r="LK70" s="22">
        <v>0</v>
      </c>
      <c r="LL70" s="22">
        <v>0</v>
      </c>
      <c r="LM70" s="22">
        <v>0</v>
      </c>
      <c r="LN70" s="22">
        <v>0</v>
      </c>
      <c r="LO70" s="22">
        <v>0</v>
      </c>
      <c r="LP70" s="22">
        <v>0</v>
      </c>
      <c r="LQ70" s="22">
        <v>0</v>
      </c>
      <c r="LR70" s="22">
        <v>0</v>
      </c>
      <c r="LS70" s="22">
        <v>0</v>
      </c>
      <c r="LT70" s="22">
        <v>0</v>
      </c>
      <c r="LU70" s="22">
        <v>0</v>
      </c>
      <c r="LV70" s="22">
        <v>0</v>
      </c>
      <c r="LW70" s="22">
        <v>0</v>
      </c>
      <c r="LX70" s="22">
        <v>0</v>
      </c>
      <c r="LY70" s="22">
        <v>0</v>
      </c>
      <c r="LZ70" s="22">
        <v>0</v>
      </c>
      <c r="MA70" s="22">
        <v>0</v>
      </c>
      <c r="MB70" s="22">
        <v>0</v>
      </c>
      <c r="MC70" s="22">
        <v>0</v>
      </c>
      <c r="MD70" s="22">
        <v>0</v>
      </c>
      <c r="ME70" s="22">
        <v>0</v>
      </c>
      <c r="MF70" s="22">
        <v>0</v>
      </c>
      <c r="MG70" s="22">
        <v>0</v>
      </c>
      <c r="MH70" s="22">
        <v>0</v>
      </c>
      <c r="MI70" s="22">
        <v>0</v>
      </c>
      <c r="MJ70" s="22">
        <v>0</v>
      </c>
      <c r="MK70" s="22">
        <v>0</v>
      </c>
      <c r="ML70" s="22">
        <v>0</v>
      </c>
      <c r="MM70" s="22">
        <v>0</v>
      </c>
      <c r="MN70" s="22">
        <v>0</v>
      </c>
      <c r="MO70" s="22">
        <v>0</v>
      </c>
      <c r="MP70" s="22">
        <v>0</v>
      </c>
      <c r="MQ70" s="22">
        <v>0</v>
      </c>
      <c r="MR70" s="22">
        <v>0</v>
      </c>
      <c r="MS70" s="22">
        <v>0</v>
      </c>
      <c r="MT70" s="22">
        <v>0</v>
      </c>
      <c r="MU70" s="22">
        <v>0</v>
      </c>
      <c r="MV70" s="22">
        <v>0</v>
      </c>
      <c r="MW70" s="22">
        <v>0</v>
      </c>
      <c r="MX70" s="22">
        <v>0</v>
      </c>
      <c r="MY70" s="22">
        <v>0</v>
      </c>
      <c r="MZ70" s="22">
        <v>0</v>
      </c>
      <c r="NA70" s="22">
        <v>0</v>
      </c>
      <c r="NB70" s="22">
        <v>0</v>
      </c>
      <c r="NC70" s="22">
        <v>0</v>
      </c>
      <c r="ND70" s="22">
        <v>0</v>
      </c>
      <c r="NE70" s="22">
        <v>0</v>
      </c>
      <c r="NF70" s="22">
        <v>0</v>
      </c>
      <c r="NG70" s="22">
        <v>0</v>
      </c>
      <c r="NH70" s="22">
        <v>0</v>
      </c>
      <c r="NI70" s="22">
        <v>0</v>
      </c>
      <c r="NJ70" s="22">
        <v>0</v>
      </c>
      <c r="NK70" s="22">
        <v>0</v>
      </c>
      <c r="NL70" s="22">
        <v>0</v>
      </c>
      <c r="NM70" s="22">
        <v>0</v>
      </c>
      <c r="NN70" s="22">
        <v>0</v>
      </c>
      <c r="NO70" s="22">
        <v>0</v>
      </c>
      <c r="NP70" s="22">
        <v>0</v>
      </c>
      <c r="NQ70" s="22">
        <v>0</v>
      </c>
      <c r="NR70" s="22">
        <v>0</v>
      </c>
      <c r="NS70" s="22">
        <v>0</v>
      </c>
      <c r="NT70" s="22">
        <v>0</v>
      </c>
      <c r="NU70" s="22">
        <v>0</v>
      </c>
      <c r="NV70" s="22">
        <v>0</v>
      </c>
      <c r="NW70" s="22">
        <v>0</v>
      </c>
      <c r="NX70" s="22">
        <v>0</v>
      </c>
      <c r="NY70" s="22">
        <v>0</v>
      </c>
      <c r="NZ70" s="22">
        <v>0</v>
      </c>
      <c r="OA70" s="22">
        <v>0</v>
      </c>
      <c r="OB70" s="22">
        <v>0</v>
      </c>
      <c r="OC70" s="22">
        <v>0</v>
      </c>
      <c r="OD70" s="22">
        <v>0</v>
      </c>
      <c r="OE70" s="22">
        <v>0</v>
      </c>
      <c r="OF70" s="22">
        <v>0</v>
      </c>
      <c r="OG70" s="22">
        <v>0</v>
      </c>
      <c r="OH70" s="22">
        <v>0</v>
      </c>
      <c r="OI70" s="22">
        <v>0</v>
      </c>
      <c r="OJ70" s="22">
        <v>0</v>
      </c>
      <c r="OK70" s="22">
        <v>0</v>
      </c>
      <c r="OL70" s="22">
        <v>0</v>
      </c>
      <c r="OM70" s="22">
        <v>0</v>
      </c>
      <c r="ON70" s="22">
        <v>0</v>
      </c>
      <c r="OO70" s="22">
        <v>0</v>
      </c>
      <c r="OP70" s="22">
        <v>0</v>
      </c>
      <c r="OQ70" s="22">
        <v>0</v>
      </c>
      <c r="OR70" s="22">
        <v>0</v>
      </c>
      <c r="OS70" s="22">
        <v>0</v>
      </c>
      <c r="OT70" s="22">
        <v>0</v>
      </c>
      <c r="OU70" s="22">
        <v>0</v>
      </c>
      <c r="OV70" s="22">
        <v>0</v>
      </c>
      <c r="OW70" s="22">
        <v>0</v>
      </c>
      <c r="OX70" s="22">
        <v>0</v>
      </c>
      <c r="OY70" s="22">
        <v>0</v>
      </c>
      <c r="OZ70" s="22">
        <v>0</v>
      </c>
      <c r="PA70" s="22">
        <v>0</v>
      </c>
      <c r="PB70" s="22">
        <v>0</v>
      </c>
      <c r="PC70" s="22">
        <v>0</v>
      </c>
      <c r="PD70" s="22">
        <v>0</v>
      </c>
      <c r="PE70" s="22">
        <v>0</v>
      </c>
      <c r="PF70" s="22">
        <v>0</v>
      </c>
      <c r="PG70" s="22">
        <v>0</v>
      </c>
      <c r="PH70" s="22">
        <v>0</v>
      </c>
      <c r="PI70" s="22">
        <v>0</v>
      </c>
      <c r="PJ70" s="22">
        <v>0</v>
      </c>
      <c r="PK70" s="22">
        <v>0</v>
      </c>
      <c r="PL70" s="22">
        <v>0</v>
      </c>
      <c r="PM70" s="22">
        <v>0</v>
      </c>
      <c r="PN70" s="22">
        <v>0</v>
      </c>
      <c r="PO70" s="22">
        <v>0</v>
      </c>
      <c r="PP70" s="22">
        <v>0</v>
      </c>
      <c r="PQ70" s="22">
        <v>0</v>
      </c>
      <c r="PR70" s="22">
        <v>0</v>
      </c>
      <c r="PS70" s="22">
        <v>0</v>
      </c>
      <c r="PT70" s="22">
        <v>0</v>
      </c>
      <c r="PU70" s="22">
        <v>0</v>
      </c>
      <c r="PV70" s="22">
        <v>0</v>
      </c>
      <c r="PW70" s="22">
        <v>0</v>
      </c>
      <c r="PX70" s="22">
        <v>0</v>
      </c>
      <c r="PY70" s="22">
        <v>0</v>
      </c>
      <c r="PZ70" s="22">
        <v>0</v>
      </c>
      <c r="QA70" s="22">
        <v>0</v>
      </c>
      <c r="QB70" s="22">
        <v>0</v>
      </c>
      <c r="QC70" s="22">
        <v>0</v>
      </c>
      <c r="QD70" s="22">
        <v>0</v>
      </c>
      <c r="QE70" s="22">
        <v>0</v>
      </c>
      <c r="QF70" s="22">
        <v>0</v>
      </c>
      <c r="QG70" s="22">
        <v>0</v>
      </c>
      <c r="QH70" s="22">
        <v>0</v>
      </c>
      <c r="QI70" s="22">
        <v>0</v>
      </c>
      <c r="QJ70" s="22">
        <v>0</v>
      </c>
      <c r="QK70" s="22">
        <v>0</v>
      </c>
      <c r="QL70" s="22">
        <v>0</v>
      </c>
      <c r="QM70" s="22">
        <v>0</v>
      </c>
      <c r="QN70" s="22">
        <v>0</v>
      </c>
      <c r="QO70" s="22">
        <v>0</v>
      </c>
      <c r="QP70" s="22">
        <v>0</v>
      </c>
      <c r="QQ70" s="22">
        <v>0</v>
      </c>
      <c r="QR70" s="22">
        <v>0</v>
      </c>
      <c r="QS70" s="22">
        <v>0</v>
      </c>
      <c r="QT70" s="22">
        <v>0</v>
      </c>
      <c r="QU70" s="22">
        <v>0</v>
      </c>
      <c r="QV70" s="22">
        <v>0</v>
      </c>
      <c r="QW70" s="22">
        <v>0</v>
      </c>
      <c r="QX70" s="22">
        <v>0</v>
      </c>
      <c r="QY70" s="22">
        <v>0</v>
      </c>
      <c r="QZ70" s="22">
        <v>0</v>
      </c>
      <c r="RA70" s="22">
        <v>0</v>
      </c>
      <c r="RB70" s="22">
        <v>0</v>
      </c>
      <c r="RC70" s="22">
        <v>0</v>
      </c>
      <c r="RD70" s="22">
        <v>0</v>
      </c>
      <c r="RE70" s="22">
        <v>0</v>
      </c>
      <c r="RF70" s="22">
        <v>0</v>
      </c>
      <c r="RG70" s="22">
        <v>0</v>
      </c>
      <c r="RH70" s="22">
        <v>0</v>
      </c>
      <c r="RI70" s="22">
        <v>0</v>
      </c>
      <c r="RJ70" s="22">
        <v>0</v>
      </c>
      <c r="RK70" s="22">
        <v>0</v>
      </c>
      <c r="RL70" s="22">
        <v>0</v>
      </c>
      <c r="RM70" s="22">
        <v>0</v>
      </c>
      <c r="RN70" s="22">
        <v>0</v>
      </c>
      <c r="RO70" s="22">
        <v>0</v>
      </c>
      <c r="RP70" s="22">
        <v>0</v>
      </c>
      <c r="RQ70" s="22">
        <v>0</v>
      </c>
      <c r="RR70" s="22">
        <v>0</v>
      </c>
      <c r="RS70" s="22">
        <v>0</v>
      </c>
      <c r="RT70" s="22">
        <v>0</v>
      </c>
      <c r="RU70" s="22">
        <v>0</v>
      </c>
      <c r="RV70" s="22">
        <v>0</v>
      </c>
      <c r="RW70" s="22">
        <v>0</v>
      </c>
      <c r="RX70" s="22">
        <v>0</v>
      </c>
      <c r="RY70" s="22">
        <v>0</v>
      </c>
      <c r="RZ70" s="22">
        <v>0</v>
      </c>
      <c r="SA70" s="22">
        <v>0</v>
      </c>
      <c r="SB70" s="22">
        <v>0</v>
      </c>
      <c r="SC70" s="22">
        <v>0</v>
      </c>
      <c r="SD70" s="22">
        <v>0</v>
      </c>
      <c r="SE70" s="22">
        <v>0</v>
      </c>
      <c r="SF70" s="22">
        <v>0</v>
      </c>
      <c r="SG70" s="22">
        <v>0</v>
      </c>
      <c r="SH70" s="22">
        <v>0</v>
      </c>
      <c r="SI70" s="22">
        <v>0</v>
      </c>
      <c r="SJ70" s="22">
        <v>0</v>
      </c>
      <c r="SK70" s="22">
        <v>0</v>
      </c>
      <c r="SL70" s="22">
        <v>0</v>
      </c>
      <c r="SM70" s="22">
        <v>0</v>
      </c>
      <c r="SN70" s="22">
        <v>0</v>
      </c>
      <c r="SO70" s="22">
        <v>0</v>
      </c>
      <c r="SP70" s="22">
        <v>0</v>
      </c>
      <c r="SQ70" s="22">
        <v>0</v>
      </c>
      <c r="SR70" s="22">
        <v>0</v>
      </c>
      <c r="SS70" s="22">
        <v>0</v>
      </c>
      <c r="ST70" s="22">
        <v>0</v>
      </c>
      <c r="SU70" s="22">
        <v>0</v>
      </c>
      <c r="SV70" s="22">
        <v>0</v>
      </c>
      <c r="SW70" s="22">
        <v>0</v>
      </c>
      <c r="SX70" s="22">
        <v>0</v>
      </c>
      <c r="SY70" s="22">
        <v>0</v>
      </c>
      <c r="SZ70" s="22">
        <v>0</v>
      </c>
      <c r="TA70" s="22">
        <v>0</v>
      </c>
      <c r="TB70" s="22">
        <v>0</v>
      </c>
      <c r="TC70" s="22">
        <v>0</v>
      </c>
      <c r="TD70" s="22">
        <v>0</v>
      </c>
      <c r="TE70" s="22">
        <v>0</v>
      </c>
      <c r="TF70" s="22">
        <v>0</v>
      </c>
      <c r="TG70" s="22">
        <v>0</v>
      </c>
      <c r="TH70" s="22">
        <v>0</v>
      </c>
      <c r="TI70" s="22">
        <v>0</v>
      </c>
      <c r="TJ70" s="22">
        <v>0</v>
      </c>
      <c r="TK70" s="22">
        <v>0</v>
      </c>
      <c r="TL70" s="22">
        <v>0</v>
      </c>
      <c r="TM70" s="22">
        <v>0</v>
      </c>
      <c r="TN70" s="22">
        <v>0</v>
      </c>
      <c r="TO70" s="22">
        <v>0</v>
      </c>
      <c r="TP70" s="22">
        <v>0</v>
      </c>
      <c r="TQ70" s="22">
        <v>0</v>
      </c>
      <c r="TR70" s="22">
        <v>0</v>
      </c>
      <c r="TS70" s="22">
        <v>0</v>
      </c>
      <c r="TT70" s="22">
        <v>0</v>
      </c>
      <c r="TU70" s="22">
        <v>0</v>
      </c>
      <c r="TV70" s="22">
        <v>0</v>
      </c>
      <c r="TW70" s="22">
        <v>0</v>
      </c>
      <c r="TX70" s="22">
        <v>0</v>
      </c>
      <c r="TY70" s="22">
        <v>0</v>
      </c>
      <c r="TZ70" s="22">
        <v>0</v>
      </c>
      <c r="UA70" s="22">
        <v>0</v>
      </c>
      <c r="UB70" s="22">
        <v>0</v>
      </c>
      <c r="UC70" s="22">
        <v>0</v>
      </c>
      <c r="UD70" s="22">
        <v>0</v>
      </c>
      <c r="UE70" s="22">
        <v>0</v>
      </c>
      <c r="UF70" s="22">
        <v>0</v>
      </c>
      <c r="UG70" s="22">
        <v>0</v>
      </c>
      <c r="UH70" s="22">
        <v>0</v>
      </c>
      <c r="UI70" s="22">
        <v>0</v>
      </c>
      <c r="UJ70" s="22">
        <v>0</v>
      </c>
      <c r="UK70" s="22">
        <v>0</v>
      </c>
      <c r="UL70" s="22">
        <v>0</v>
      </c>
      <c r="UM70" s="22">
        <v>0</v>
      </c>
      <c r="UN70" s="22">
        <v>0</v>
      </c>
      <c r="UO70" s="22">
        <v>0</v>
      </c>
      <c r="UP70" s="22">
        <v>0</v>
      </c>
      <c r="UQ70" s="22">
        <v>0</v>
      </c>
      <c r="UR70" s="22">
        <v>0</v>
      </c>
      <c r="US70" s="22">
        <v>0</v>
      </c>
      <c r="UT70" s="22">
        <v>0</v>
      </c>
      <c r="UU70" s="22">
        <v>0</v>
      </c>
      <c r="UV70" s="22">
        <v>0</v>
      </c>
      <c r="UW70" s="22">
        <v>0</v>
      </c>
      <c r="UX70" s="22">
        <v>0</v>
      </c>
      <c r="UY70" s="22">
        <v>0</v>
      </c>
      <c r="UZ70" s="22">
        <v>0</v>
      </c>
      <c r="VA70" s="22">
        <v>0</v>
      </c>
      <c r="VB70" s="22">
        <v>0</v>
      </c>
      <c r="VC70" s="22">
        <v>0</v>
      </c>
      <c r="VD70" s="22">
        <v>0</v>
      </c>
      <c r="VE70" s="22">
        <v>0</v>
      </c>
      <c r="VF70" s="22">
        <v>0</v>
      </c>
      <c r="VG70" s="22">
        <v>0</v>
      </c>
      <c r="VH70" s="22">
        <v>0</v>
      </c>
      <c r="VI70" s="22">
        <v>0</v>
      </c>
      <c r="VJ70" s="22">
        <v>0</v>
      </c>
      <c r="VK70" s="22">
        <v>0</v>
      </c>
      <c r="VL70" s="22">
        <v>0</v>
      </c>
      <c r="VM70" s="22">
        <v>0</v>
      </c>
      <c r="VN70" s="22">
        <v>0</v>
      </c>
      <c r="VO70" s="22">
        <v>0</v>
      </c>
      <c r="VP70" s="22">
        <v>0</v>
      </c>
      <c r="VQ70" s="22">
        <v>0</v>
      </c>
      <c r="VR70" s="22">
        <v>0</v>
      </c>
      <c r="VS70" s="22">
        <v>0</v>
      </c>
      <c r="VT70" s="22">
        <v>0</v>
      </c>
      <c r="VU70" s="22">
        <v>0</v>
      </c>
      <c r="VV70" s="22">
        <v>0</v>
      </c>
      <c r="VW70" s="22">
        <v>0</v>
      </c>
      <c r="VX70" s="22">
        <v>0</v>
      </c>
      <c r="VY70" s="22">
        <v>0</v>
      </c>
      <c r="VZ70" s="22">
        <v>0</v>
      </c>
      <c r="WA70" s="22">
        <v>0</v>
      </c>
      <c r="WB70" s="22">
        <v>0</v>
      </c>
      <c r="WC70" s="22">
        <v>0</v>
      </c>
      <c r="WD70" s="22">
        <v>0</v>
      </c>
      <c r="WE70" s="22">
        <v>0</v>
      </c>
      <c r="WF70" s="22">
        <v>0</v>
      </c>
      <c r="WG70" s="22">
        <v>0</v>
      </c>
      <c r="WH70" s="22">
        <v>0</v>
      </c>
      <c r="WI70" s="22">
        <v>0</v>
      </c>
      <c r="WJ70" s="22">
        <v>0</v>
      </c>
      <c r="WK70" s="22">
        <v>0</v>
      </c>
      <c r="WL70" s="22">
        <v>0</v>
      </c>
      <c r="WM70" s="22">
        <v>0</v>
      </c>
      <c r="WN70" s="22">
        <v>0</v>
      </c>
      <c r="WO70" s="22">
        <v>0</v>
      </c>
      <c r="WP70" s="22">
        <v>0</v>
      </c>
      <c r="WQ70" s="22">
        <v>0</v>
      </c>
      <c r="WR70" s="22">
        <v>0</v>
      </c>
      <c r="WS70" s="22">
        <v>0</v>
      </c>
      <c r="WT70" s="22">
        <v>0</v>
      </c>
      <c r="WU70" s="22">
        <v>0</v>
      </c>
      <c r="WV70" s="22">
        <v>0</v>
      </c>
      <c r="WW70" s="22">
        <v>0</v>
      </c>
      <c r="WX70" s="22">
        <v>0</v>
      </c>
      <c r="WY70" s="22">
        <v>0</v>
      </c>
      <c r="WZ70" s="22">
        <v>0</v>
      </c>
      <c r="XA70" s="22">
        <v>0</v>
      </c>
      <c r="XB70" s="22">
        <v>0</v>
      </c>
      <c r="XC70" s="22">
        <v>0</v>
      </c>
      <c r="XD70" s="22">
        <v>0</v>
      </c>
      <c r="XE70" s="22">
        <v>0</v>
      </c>
      <c r="XF70" s="22">
        <v>0</v>
      </c>
      <c r="XG70" s="22">
        <v>0</v>
      </c>
      <c r="XH70" s="22">
        <v>0</v>
      </c>
      <c r="XI70" s="22">
        <v>0</v>
      </c>
      <c r="XJ70" s="22">
        <v>0</v>
      </c>
      <c r="XK70" s="22">
        <v>0</v>
      </c>
      <c r="XL70" s="22">
        <v>0</v>
      </c>
      <c r="XM70" s="22">
        <v>0</v>
      </c>
      <c r="XN70" s="22">
        <v>0</v>
      </c>
      <c r="XO70" s="22">
        <v>0</v>
      </c>
      <c r="XP70" s="22">
        <v>0</v>
      </c>
      <c r="XQ70" s="22">
        <v>0</v>
      </c>
      <c r="XR70" s="22">
        <v>0</v>
      </c>
      <c r="XS70" s="22">
        <v>0</v>
      </c>
      <c r="XT70" s="22">
        <v>0</v>
      </c>
      <c r="XU70" s="22">
        <v>0</v>
      </c>
      <c r="XV70" s="22">
        <v>0</v>
      </c>
      <c r="XW70" s="22">
        <v>0</v>
      </c>
      <c r="XX70" s="22">
        <v>0</v>
      </c>
      <c r="XY70" s="22">
        <v>0</v>
      </c>
      <c r="XZ70" s="22">
        <v>0</v>
      </c>
      <c r="YA70" s="22">
        <v>0</v>
      </c>
      <c r="YB70" s="22">
        <v>0</v>
      </c>
      <c r="YC70" s="22">
        <v>0</v>
      </c>
      <c r="YD70" s="22">
        <v>0</v>
      </c>
      <c r="YE70" s="22">
        <v>0</v>
      </c>
      <c r="YF70" s="22">
        <v>0</v>
      </c>
      <c r="YG70" s="22">
        <v>0</v>
      </c>
      <c r="YH70" s="22">
        <v>0</v>
      </c>
      <c r="YI70" s="22">
        <v>0</v>
      </c>
      <c r="YJ70" s="22">
        <v>0</v>
      </c>
      <c r="YK70" s="22">
        <v>0</v>
      </c>
      <c r="YL70" s="22">
        <v>0</v>
      </c>
      <c r="YM70" s="22">
        <v>0</v>
      </c>
      <c r="YN70" s="22">
        <v>0</v>
      </c>
      <c r="YO70" s="22">
        <v>0</v>
      </c>
      <c r="YP70" s="22">
        <v>0</v>
      </c>
      <c r="YQ70" s="22">
        <v>0</v>
      </c>
      <c r="YR70" s="22">
        <v>0</v>
      </c>
      <c r="YS70" s="22">
        <v>0</v>
      </c>
      <c r="YT70" s="22">
        <v>0</v>
      </c>
      <c r="YU70" s="22">
        <v>0</v>
      </c>
      <c r="YV70" s="22">
        <v>0</v>
      </c>
      <c r="YW70" s="22">
        <v>0</v>
      </c>
      <c r="YX70" s="22">
        <v>0</v>
      </c>
      <c r="YY70" s="22">
        <v>0</v>
      </c>
      <c r="YZ70" s="22">
        <v>0</v>
      </c>
      <c r="ZA70" s="22">
        <v>0</v>
      </c>
      <c r="ZB70" s="22">
        <v>0</v>
      </c>
      <c r="ZC70" s="22">
        <v>0</v>
      </c>
      <c r="ZD70" s="22">
        <v>0</v>
      </c>
      <c r="ZE70" s="22">
        <v>0</v>
      </c>
      <c r="ZF70" s="22">
        <v>0</v>
      </c>
      <c r="ZG70" s="22">
        <v>0</v>
      </c>
      <c r="ZH70" s="22">
        <v>0</v>
      </c>
      <c r="ZI70" s="22">
        <v>0</v>
      </c>
      <c r="ZJ70" s="22">
        <v>0</v>
      </c>
      <c r="ZK70" s="22">
        <v>0</v>
      </c>
      <c r="ZL70" s="22">
        <v>0</v>
      </c>
      <c r="ZM70" s="22">
        <v>0</v>
      </c>
      <c r="ZN70" s="22">
        <v>0</v>
      </c>
      <c r="ZO70" s="22">
        <v>0</v>
      </c>
      <c r="ZP70" s="22">
        <v>0</v>
      </c>
      <c r="ZQ70" s="22">
        <v>0</v>
      </c>
      <c r="ZR70" s="22">
        <v>0</v>
      </c>
      <c r="ZS70" s="22">
        <v>0</v>
      </c>
      <c r="ZT70" s="22">
        <v>0</v>
      </c>
      <c r="ZU70" s="22">
        <v>0</v>
      </c>
      <c r="ZV70" s="22">
        <v>0</v>
      </c>
      <c r="ZW70" s="22">
        <v>0</v>
      </c>
      <c r="ZX70" s="22">
        <v>0</v>
      </c>
      <c r="ZY70" s="22">
        <v>0</v>
      </c>
      <c r="ZZ70" s="22">
        <v>0</v>
      </c>
      <c r="AAA70" s="22">
        <v>0</v>
      </c>
      <c r="AAB70" s="22">
        <v>0</v>
      </c>
      <c r="AAC70" s="22">
        <v>0</v>
      </c>
      <c r="AAD70" s="22">
        <v>0</v>
      </c>
      <c r="AAE70" s="22">
        <v>0</v>
      </c>
      <c r="AAF70" s="22">
        <v>0</v>
      </c>
      <c r="AAG70" s="22">
        <v>0</v>
      </c>
      <c r="AAH70" s="22">
        <v>0</v>
      </c>
      <c r="AAI70" s="22">
        <v>0</v>
      </c>
      <c r="AAJ70" s="22">
        <v>0</v>
      </c>
      <c r="AAK70" s="22">
        <v>0</v>
      </c>
      <c r="AAL70" s="22">
        <v>0</v>
      </c>
      <c r="AAM70" s="22">
        <v>0</v>
      </c>
      <c r="AAN70" s="22">
        <v>0</v>
      </c>
      <c r="AAO70" s="22">
        <v>0</v>
      </c>
      <c r="AAP70" s="22">
        <v>0</v>
      </c>
      <c r="AAQ70" s="22">
        <v>0</v>
      </c>
      <c r="AAR70" s="22">
        <v>0</v>
      </c>
      <c r="AAS70" s="22">
        <v>0</v>
      </c>
      <c r="AAT70" s="22">
        <v>0</v>
      </c>
      <c r="AAU70" s="22">
        <v>0</v>
      </c>
      <c r="AAV70" s="22">
        <v>0</v>
      </c>
      <c r="AAW70" s="22">
        <v>0</v>
      </c>
      <c r="AAX70" s="22">
        <v>0</v>
      </c>
      <c r="AAY70" s="22">
        <v>0</v>
      </c>
      <c r="AAZ70" s="22">
        <v>0</v>
      </c>
      <c r="ABA70" s="22">
        <v>0</v>
      </c>
      <c r="ABB70" s="22">
        <v>0</v>
      </c>
      <c r="ABC70" s="22">
        <v>0</v>
      </c>
      <c r="ABD70" s="22">
        <v>0</v>
      </c>
      <c r="ABE70" s="22">
        <v>0</v>
      </c>
      <c r="ABF70" s="22">
        <v>0</v>
      </c>
      <c r="ABG70" s="22">
        <v>0</v>
      </c>
      <c r="ABH70" s="22">
        <v>0</v>
      </c>
      <c r="ABI70" s="22">
        <v>0</v>
      </c>
      <c r="ABJ70" s="22">
        <v>0</v>
      </c>
      <c r="ABK70" s="22">
        <v>0</v>
      </c>
      <c r="ABL70" s="22">
        <v>0</v>
      </c>
      <c r="ABM70" s="22">
        <v>0</v>
      </c>
      <c r="ABN70" s="22">
        <v>0</v>
      </c>
      <c r="ABO70" s="22">
        <v>0</v>
      </c>
      <c r="ABP70" s="22">
        <v>0</v>
      </c>
      <c r="ABQ70" s="22">
        <v>0</v>
      </c>
      <c r="ABR70" s="22">
        <v>0</v>
      </c>
      <c r="ABS70" s="22">
        <v>0</v>
      </c>
      <c r="ABT70" s="22">
        <v>0</v>
      </c>
      <c r="ABU70" s="22">
        <v>0</v>
      </c>
      <c r="ABV70" s="22">
        <v>0</v>
      </c>
      <c r="ABW70" s="22">
        <v>0</v>
      </c>
      <c r="ABX70" s="22">
        <v>0</v>
      </c>
      <c r="ABY70" s="22">
        <v>0</v>
      </c>
      <c r="ABZ70" s="22">
        <v>0</v>
      </c>
      <c r="ACA70" s="22">
        <v>0</v>
      </c>
      <c r="ACB70" s="22">
        <v>0</v>
      </c>
      <c r="ACC70" s="22">
        <v>0</v>
      </c>
      <c r="ACD70" s="22">
        <v>0</v>
      </c>
      <c r="ACE70" s="22">
        <v>0</v>
      </c>
      <c r="ACF70" s="22">
        <v>0</v>
      </c>
      <c r="ACG70" s="22">
        <v>0</v>
      </c>
      <c r="ACH70" s="22">
        <v>0</v>
      </c>
      <c r="ACI70" s="22">
        <v>0</v>
      </c>
      <c r="ACJ70" s="22">
        <v>0</v>
      </c>
      <c r="ACK70" s="22">
        <v>0</v>
      </c>
      <c r="ACL70" s="22">
        <v>0</v>
      </c>
      <c r="ACM70" s="22">
        <v>0</v>
      </c>
      <c r="ACN70" s="22">
        <v>0</v>
      </c>
      <c r="ACO70" s="22">
        <v>0</v>
      </c>
      <c r="ACP70" s="22">
        <v>0</v>
      </c>
      <c r="ACQ70" s="22">
        <v>0</v>
      </c>
      <c r="ACR70" s="22">
        <v>0</v>
      </c>
      <c r="ACS70" s="22">
        <v>0</v>
      </c>
      <c r="ACT70" s="22">
        <v>0</v>
      </c>
      <c r="ACU70" s="22">
        <v>0</v>
      </c>
      <c r="ACV70" s="22">
        <v>0</v>
      </c>
      <c r="ACW70" s="22">
        <v>0</v>
      </c>
      <c r="ACX70" s="22">
        <v>0</v>
      </c>
      <c r="ACY70" s="22">
        <v>0</v>
      </c>
      <c r="ACZ70" s="22">
        <v>0</v>
      </c>
      <c r="ADA70" s="22">
        <v>0</v>
      </c>
      <c r="ADB70" s="22">
        <v>0</v>
      </c>
      <c r="ADC70" s="22">
        <v>0</v>
      </c>
      <c r="ADD70" s="22">
        <v>0</v>
      </c>
      <c r="ADE70" s="22">
        <v>0</v>
      </c>
      <c r="ADF70" s="22">
        <v>0</v>
      </c>
      <c r="ADG70" s="22">
        <v>0</v>
      </c>
      <c r="ADH70" s="22">
        <v>0</v>
      </c>
      <c r="ADI70" s="22">
        <v>0</v>
      </c>
      <c r="ADJ70" s="22">
        <v>0</v>
      </c>
      <c r="ADK70" s="22">
        <v>0</v>
      </c>
      <c r="ADL70" s="22">
        <v>0</v>
      </c>
      <c r="ADM70" s="22">
        <v>0</v>
      </c>
      <c r="ADN70" s="22">
        <v>0</v>
      </c>
      <c r="ADO70" s="22">
        <v>0</v>
      </c>
      <c r="ADP70" s="22">
        <v>0</v>
      </c>
      <c r="ADQ70" s="22">
        <v>0</v>
      </c>
      <c r="ADR70" s="22">
        <v>0</v>
      </c>
      <c r="ADS70" s="22">
        <v>0</v>
      </c>
      <c r="ADT70" s="22">
        <v>0</v>
      </c>
      <c r="ADU70" s="22">
        <v>0</v>
      </c>
      <c r="ADV70" s="22">
        <v>0</v>
      </c>
      <c r="ADW70" s="22">
        <v>0</v>
      </c>
      <c r="ADX70" s="22">
        <v>0</v>
      </c>
      <c r="ADY70" s="22">
        <v>0</v>
      </c>
      <c r="ADZ70" s="22">
        <v>0</v>
      </c>
      <c r="AEA70" s="22">
        <v>0</v>
      </c>
      <c r="AEB70" s="22">
        <v>0</v>
      </c>
      <c r="AEC70" s="22">
        <v>0</v>
      </c>
      <c r="AED70" s="22">
        <v>0</v>
      </c>
      <c r="AEE70" s="22">
        <v>0</v>
      </c>
      <c r="AEF70" s="22">
        <v>0</v>
      </c>
      <c r="AEG70" s="22">
        <v>0</v>
      </c>
      <c r="AEH70" s="22">
        <v>0</v>
      </c>
      <c r="AEI70" s="22">
        <v>0</v>
      </c>
      <c r="AEJ70" s="22">
        <v>0</v>
      </c>
      <c r="AEK70" s="22">
        <v>0</v>
      </c>
      <c r="AEL70" s="22">
        <v>0</v>
      </c>
      <c r="AEM70" s="22">
        <v>0</v>
      </c>
      <c r="AEN70" s="22">
        <v>0</v>
      </c>
      <c r="AEO70" s="22">
        <v>0</v>
      </c>
      <c r="AEP70" s="22">
        <v>0</v>
      </c>
      <c r="AEQ70" s="22">
        <v>0</v>
      </c>
      <c r="AER70" s="22">
        <v>0</v>
      </c>
      <c r="AES70" s="22">
        <v>0</v>
      </c>
      <c r="AET70" s="22">
        <v>0</v>
      </c>
      <c r="AEU70" s="22">
        <v>0</v>
      </c>
      <c r="AEV70" s="22">
        <v>0</v>
      </c>
      <c r="AEW70" s="22">
        <v>0</v>
      </c>
      <c r="AEX70" s="22">
        <v>0</v>
      </c>
      <c r="AEY70" s="22">
        <v>0</v>
      </c>
      <c r="AEZ70" s="22">
        <v>0</v>
      </c>
      <c r="AFA70" s="22">
        <v>0</v>
      </c>
      <c r="AFB70" s="22">
        <v>0</v>
      </c>
      <c r="AFC70" s="22">
        <v>0</v>
      </c>
      <c r="AFD70" s="22">
        <v>0</v>
      </c>
      <c r="AFE70" s="22">
        <v>0</v>
      </c>
      <c r="AFF70" s="22">
        <v>0</v>
      </c>
      <c r="AFG70" s="22">
        <v>0</v>
      </c>
      <c r="AFH70" s="22">
        <v>0</v>
      </c>
      <c r="AFI70" s="22">
        <v>0</v>
      </c>
      <c r="AFJ70" s="22">
        <v>0</v>
      </c>
      <c r="AFK70" s="22">
        <v>0</v>
      </c>
      <c r="AFL70" s="22">
        <v>0</v>
      </c>
      <c r="AFM70" s="22">
        <v>0</v>
      </c>
      <c r="AFN70" s="22">
        <v>0</v>
      </c>
      <c r="AFO70" s="22">
        <v>0</v>
      </c>
      <c r="AFP70" s="22">
        <v>0</v>
      </c>
      <c r="AFQ70" s="22">
        <v>0</v>
      </c>
      <c r="AFR70" s="22">
        <v>0</v>
      </c>
      <c r="AFS70" s="22">
        <v>0</v>
      </c>
      <c r="AFT70" s="22">
        <v>0</v>
      </c>
      <c r="AFU70" s="22">
        <v>0</v>
      </c>
      <c r="AFV70" s="22">
        <v>0</v>
      </c>
      <c r="AFW70" s="22">
        <v>0</v>
      </c>
      <c r="AFX70" s="22">
        <v>0</v>
      </c>
      <c r="AFY70" s="22">
        <v>0</v>
      </c>
      <c r="AFZ70" s="22">
        <v>0</v>
      </c>
      <c r="AGA70" s="22">
        <v>0</v>
      </c>
      <c r="AGB70" s="22">
        <v>0</v>
      </c>
      <c r="AGC70" s="22">
        <v>0</v>
      </c>
      <c r="AGD70" s="22">
        <v>0</v>
      </c>
      <c r="AGE70" s="22">
        <v>0</v>
      </c>
      <c r="AGF70" s="22">
        <v>0</v>
      </c>
      <c r="AGG70" s="22">
        <v>0</v>
      </c>
      <c r="AGH70" s="22">
        <v>0</v>
      </c>
      <c r="AGI70" s="22">
        <v>0</v>
      </c>
      <c r="AGJ70" s="22">
        <v>0</v>
      </c>
      <c r="AGK70" s="22">
        <v>0</v>
      </c>
      <c r="AGL70" s="22">
        <v>0</v>
      </c>
      <c r="AGM70" s="22">
        <v>0</v>
      </c>
      <c r="AGN70" s="22">
        <v>0</v>
      </c>
      <c r="AGO70" s="22">
        <v>0</v>
      </c>
      <c r="AGP70" s="22">
        <v>0</v>
      </c>
      <c r="AGQ70" s="22">
        <v>0</v>
      </c>
      <c r="AGR70" s="22">
        <v>0</v>
      </c>
      <c r="AGS70" s="22">
        <v>0</v>
      </c>
      <c r="AGT70" s="22">
        <v>0</v>
      </c>
      <c r="AGU70" s="22">
        <v>0</v>
      </c>
      <c r="AGV70" s="22">
        <v>0</v>
      </c>
      <c r="AGW70" s="22">
        <v>0</v>
      </c>
      <c r="AGX70" s="22">
        <v>0</v>
      </c>
      <c r="AGY70" s="22">
        <v>0</v>
      </c>
      <c r="AGZ70" s="22">
        <v>0</v>
      </c>
      <c r="AHA70" s="22">
        <v>0</v>
      </c>
      <c r="AHB70" s="22">
        <v>0</v>
      </c>
      <c r="AHC70" s="22">
        <v>0</v>
      </c>
      <c r="AHD70" s="22">
        <v>0</v>
      </c>
      <c r="AHE70" s="22">
        <v>0</v>
      </c>
      <c r="AHF70" s="22">
        <v>0</v>
      </c>
      <c r="AHG70" s="22">
        <v>11.413616474252194</v>
      </c>
      <c r="AHH70" s="22">
        <v>0</v>
      </c>
      <c r="AHI70" s="22">
        <v>0</v>
      </c>
      <c r="AHJ70" s="22">
        <v>0</v>
      </c>
      <c r="AHK70" s="22">
        <v>0</v>
      </c>
      <c r="AHL70" s="22">
        <v>0</v>
      </c>
      <c r="AHM70" s="22">
        <v>0</v>
      </c>
      <c r="AHN70" s="22">
        <v>0</v>
      </c>
      <c r="AHO70" s="22">
        <v>0</v>
      </c>
      <c r="AHP70" s="22">
        <v>0</v>
      </c>
      <c r="AHQ70" s="22">
        <v>0</v>
      </c>
      <c r="AHR70" s="22">
        <v>0</v>
      </c>
      <c r="AHS70" s="22">
        <v>0</v>
      </c>
      <c r="AHT70" s="22">
        <v>0</v>
      </c>
      <c r="AHU70" s="22">
        <v>0</v>
      </c>
      <c r="AHV70" s="22">
        <v>0</v>
      </c>
      <c r="AHW70" s="22">
        <v>0</v>
      </c>
      <c r="AHX70" s="22">
        <v>0</v>
      </c>
      <c r="AHY70" s="22">
        <v>0</v>
      </c>
      <c r="AHZ70" s="22">
        <v>0</v>
      </c>
      <c r="AIA70" s="22">
        <v>0</v>
      </c>
      <c r="AIB70" s="22">
        <v>0</v>
      </c>
      <c r="AIC70" s="22">
        <v>0</v>
      </c>
      <c r="AID70" s="22">
        <v>0</v>
      </c>
      <c r="AIE70" s="22">
        <v>0</v>
      </c>
      <c r="AIF70" s="22">
        <v>0</v>
      </c>
      <c r="AIG70" s="22">
        <v>0</v>
      </c>
      <c r="AIH70" s="22">
        <v>0</v>
      </c>
      <c r="AII70" s="22">
        <v>0</v>
      </c>
      <c r="AIJ70" s="22">
        <v>0</v>
      </c>
      <c r="AIK70" s="22">
        <v>0</v>
      </c>
      <c r="AIL70" s="22">
        <v>0</v>
      </c>
      <c r="AIM70" s="22">
        <v>0</v>
      </c>
      <c r="AIN70" s="22">
        <v>0</v>
      </c>
      <c r="AIO70" s="22">
        <v>0</v>
      </c>
      <c r="AIP70" s="22">
        <v>0</v>
      </c>
      <c r="AIQ70" s="22">
        <v>0</v>
      </c>
      <c r="AIR70" s="22">
        <v>0</v>
      </c>
      <c r="AIS70" s="22">
        <v>0</v>
      </c>
      <c r="AIT70" s="22">
        <v>0</v>
      </c>
      <c r="AIU70" s="22">
        <v>0</v>
      </c>
      <c r="AIV70" s="22">
        <v>0</v>
      </c>
      <c r="AIW70" s="22">
        <v>0</v>
      </c>
      <c r="AIX70" s="22">
        <v>0</v>
      </c>
      <c r="AIY70" s="22">
        <v>0</v>
      </c>
      <c r="AIZ70" s="22">
        <v>0</v>
      </c>
      <c r="AJA70" s="22">
        <v>0</v>
      </c>
      <c r="AJB70" s="22">
        <v>0</v>
      </c>
      <c r="AJC70" s="22">
        <v>0</v>
      </c>
      <c r="AJD70" s="22">
        <v>0</v>
      </c>
      <c r="AJE70" s="22">
        <v>0</v>
      </c>
      <c r="AJF70" s="22">
        <v>0</v>
      </c>
      <c r="AJG70" s="22">
        <v>0</v>
      </c>
      <c r="AJH70" s="22">
        <v>0</v>
      </c>
      <c r="AJI70" s="22">
        <v>0</v>
      </c>
      <c r="AJJ70" s="22">
        <v>0</v>
      </c>
      <c r="AJK70" s="22">
        <v>0</v>
      </c>
      <c r="AJL70" s="22">
        <v>0</v>
      </c>
      <c r="AJM70" s="22">
        <v>0</v>
      </c>
      <c r="AJN70" s="22">
        <v>0</v>
      </c>
      <c r="AJO70" s="22">
        <v>0</v>
      </c>
      <c r="AJP70" s="22">
        <v>0</v>
      </c>
      <c r="AJQ70" s="22">
        <v>0</v>
      </c>
      <c r="AJR70" s="22">
        <v>0</v>
      </c>
      <c r="AJS70" s="22">
        <v>0</v>
      </c>
      <c r="AJT70" s="22">
        <v>0</v>
      </c>
      <c r="AJU70" s="22">
        <v>0</v>
      </c>
      <c r="AJV70" s="22">
        <v>0</v>
      </c>
      <c r="AJW70" s="22">
        <v>0</v>
      </c>
      <c r="AJX70" s="22">
        <v>0</v>
      </c>
      <c r="AJY70" s="22">
        <v>0</v>
      </c>
      <c r="AJZ70" s="22">
        <v>0</v>
      </c>
      <c r="AKA70" s="22">
        <v>0</v>
      </c>
      <c r="AKB70" s="22">
        <v>0</v>
      </c>
      <c r="AKC70" s="22">
        <v>0</v>
      </c>
      <c r="AKD70" s="22">
        <v>0</v>
      </c>
      <c r="AKE70" s="22">
        <v>0</v>
      </c>
      <c r="AKF70" s="22">
        <v>0</v>
      </c>
      <c r="AKG70" s="22">
        <v>0</v>
      </c>
      <c r="AKH70" s="22">
        <v>0</v>
      </c>
      <c r="AKI70" s="22">
        <v>0</v>
      </c>
      <c r="AKJ70" s="22">
        <v>0</v>
      </c>
      <c r="AKK70" s="22">
        <v>0</v>
      </c>
      <c r="AKL70" s="22">
        <v>0</v>
      </c>
      <c r="AKM70" s="22">
        <v>0</v>
      </c>
      <c r="AKN70" s="22">
        <v>0</v>
      </c>
      <c r="AKO70" s="22">
        <v>0</v>
      </c>
      <c r="AKP70" s="22">
        <v>0</v>
      </c>
      <c r="AKQ70" s="22">
        <v>0</v>
      </c>
      <c r="AKR70" s="22">
        <v>0</v>
      </c>
      <c r="AKS70" s="22">
        <v>0</v>
      </c>
      <c r="AKT70" s="22">
        <v>0</v>
      </c>
      <c r="AKU70" s="22">
        <v>0</v>
      </c>
      <c r="AKV70" s="22">
        <v>0</v>
      </c>
      <c r="AKW70" s="22">
        <v>0</v>
      </c>
      <c r="AKX70" s="22">
        <v>0</v>
      </c>
      <c r="AKY70" s="22">
        <v>0</v>
      </c>
      <c r="AKZ70" s="22">
        <v>0</v>
      </c>
      <c r="ALA70" s="22">
        <v>0</v>
      </c>
      <c r="ALB70" s="22">
        <v>0</v>
      </c>
      <c r="ALC70" s="22">
        <v>0</v>
      </c>
      <c r="ALD70" s="22">
        <v>0</v>
      </c>
      <c r="ALE70" s="22">
        <v>0</v>
      </c>
      <c r="ALF70" s="22">
        <v>0</v>
      </c>
      <c r="ALG70" s="22">
        <v>0</v>
      </c>
      <c r="ALH70" s="22">
        <v>0</v>
      </c>
      <c r="ALI70" s="22">
        <v>0</v>
      </c>
      <c r="ALJ70" s="22">
        <v>0</v>
      </c>
      <c r="ALK70" s="22">
        <v>0</v>
      </c>
      <c r="ALL70" s="22">
        <v>0</v>
      </c>
      <c r="ALM70" s="22">
        <v>0</v>
      </c>
      <c r="ALN70" s="22">
        <v>0</v>
      </c>
      <c r="ALO70" s="22">
        <v>0</v>
      </c>
      <c r="ALP70" s="22">
        <v>0</v>
      </c>
      <c r="ALQ70" s="22">
        <v>0</v>
      </c>
      <c r="ALR70" s="22">
        <v>0</v>
      </c>
      <c r="ALS70" s="22">
        <v>0</v>
      </c>
      <c r="ALT70" s="22">
        <v>0</v>
      </c>
      <c r="ALU70" s="22">
        <v>0</v>
      </c>
      <c r="ALV70" s="22">
        <v>0</v>
      </c>
      <c r="ALW70" s="22">
        <v>0</v>
      </c>
      <c r="ALX70" s="22">
        <v>0</v>
      </c>
      <c r="ALY70" s="22">
        <v>0</v>
      </c>
      <c r="ALZ70" s="22">
        <v>0</v>
      </c>
      <c r="AMA70" s="22">
        <v>0</v>
      </c>
      <c r="AMB70" s="116">
        <v>0</v>
      </c>
    </row>
    <row r="71" spans="1:1016" x14ac:dyDescent="0.3">
      <c r="A71" s="107">
        <v>5</v>
      </c>
      <c r="B71" s="111">
        <v>52.496501136804</v>
      </c>
      <c r="C71" s="112" t="str">
        <v>1.a -&gt; 2.b -&gt; 3.a -&gt; 4.b -&gt; 6.a -&gt; 8.b -&gt; 9.a</v>
      </c>
      <c r="D71" s="105">
        <v>0</v>
      </c>
      <c r="E71" s="106">
        <v>0</v>
      </c>
      <c r="H71" s="29">
        <f t="shared" si="36"/>
        <v>54</v>
      </c>
      <c r="I71" s="30">
        <f t="shared" si="35"/>
        <v>599</v>
      </c>
      <c r="J71" s="31">
        <f t="shared" si="39"/>
        <v>175</v>
      </c>
      <c r="M71" s="131" t="str">
        <f t="shared" si="37"/>
        <v>2.b</v>
      </c>
      <c r="N71" s="132"/>
      <c r="O71" s="30"/>
      <c r="P71" s="30">
        <f t="shared" si="38"/>
        <v>10.316016517346725</v>
      </c>
      <c r="Q71" s="22">
        <v>0</v>
      </c>
      <c r="R71" s="22">
        <v>8.4782223703805357</v>
      </c>
      <c r="S71" s="22">
        <v>13.20959290848643</v>
      </c>
      <c r="T71" s="22">
        <v>0</v>
      </c>
      <c r="U71" s="22">
        <v>11.471227265661582</v>
      </c>
      <c r="V71" s="22">
        <v>9.9646015709731728</v>
      </c>
      <c r="W71" s="22">
        <v>7.2846198792103678</v>
      </c>
      <c r="X71" s="22">
        <v>12.365274990675971</v>
      </c>
      <c r="Y71" s="22">
        <v>12.292927065631375</v>
      </c>
      <c r="Z71" s="22">
        <v>12.133617897301086</v>
      </c>
      <c r="AA71" s="22">
        <v>7.9890592133160681</v>
      </c>
      <c r="AB71" s="22">
        <v>0</v>
      </c>
      <c r="AC71" s="22">
        <v>0</v>
      </c>
      <c r="AD71" s="22">
        <v>12.629173368448392</v>
      </c>
      <c r="AE71" s="22">
        <v>0</v>
      </c>
      <c r="AF71" s="22">
        <v>9.346995251022209</v>
      </c>
      <c r="AG71" s="22">
        <v>9.8190424058120698</v>
      </c>
      <c r="AH71" s="22">
        <v>7.5047893191222101</v>
      </c>
      <c r="AI71" s="22">
        <v>12.291659112786874</v>
      </c>
      <c r="AJ71" s="22">
        <v>12.715349056059495</v>
      </c>
      <c r="AK71" s="22">
        <v>10.333081104094163</v>
      </c>
      <c r="AL71" s="22">
        <v>7.9497511258814484</v>
      </c>
      <c r="AM71" s="22">
        <v>9.2534322377759963</v>
      </c>
      <c r="AN71" s="22">
        <v>9.4860004804810618</v>
      </c>
      <c r="AO71" s="22">
        <v>10.640939992154017</v>
      </c>
      <c r="AP71" s="22">
        <v>9.3111092618200928</v>
      </c>
      <c r="AQ71" s="22">
        <v>11.230039087357</v>
      </c>
      <c r="AR71" s="22">
        <v>7.4081390437204391</v>
      </c>
      <c r="AS71" s="22">
        <v>10.679731655167416</v>
      </c>
      <c r="AT71" s="22">
        <v>12.580164778139299</v>
      </c>
      <c r="AU71" s="22">
        <v>10.640905884793028</v>
      </c>
      <c r="AV71" s="22">
        <v>14.679046555395358</v>
      </c>
      <c r="AW71" s="22">
        <v>11.16434072031012</v>
      </c>
      <c r="AX71" s="22">
        <v>12.984092171071097</v>
      </c>
      <c r="AY71" s="22">
        <v>0</v>
      </c>
      <c r="AZ71" s="22">
        <v>11.985180243616924</v>
      </c>
      <c r="BA71" s="22">
        <v>12.186369953444228</v>
      </c>
      <c r="BB71" s="22">
        <v>8.9809875653591007</v>
      </c>
      <c r="BC71" s="22">
        <v>11.226087770191953</v>
      </c>
      <c r="BD71" s="22">
        <v>11.912342492723837</v>
      </c>
      <c r="BE71" s="22">
        <v>10.90038422239013</v>
      </c>
      <c r="BF71" s="22">
        <v>0</v>
      </c>
      <c r="BG71" s="22">
        <v>9.4926113758701831</v>
      </c>
      <c r="BH71" s="22">
        <v>10.735859942389652</v>
      </c>
      <c r="BI71" s="22">
        <v>8.3736510358285159</v>
      </c>
      <c r="BJ71" s="22">
        <v>12.599048869917169</v>
      </c>
      <c r="BK71" s="22">
        <v>0</v>
      </c>
      <c r="BL71" s="22">
        <v>10.400647830916569</v>
      </c>
      <c r="BM71" s="22">
        <v>0</v>
      </c>
      <c r="BN71" s="22">
        <v>8.7772714493330568</v>
      </c>
      <c r="BO71" s="22">
        <v>8.113057512557134</v>
      </c>
      <c r="BP71" s="22">
        <v>9.2979091710876673</v>
      </c>
      <c r="BQ71" s="22">
        <v>14.27785566717643</v>
      </c>
      <c r="BR71" s="22">
        <v>0</v>
      </c>
      <c r="BS71" s="22">
        <v>10.346970645477995</v>
      </c>
      <c r="BT71" s="22">
        <v>0</v>
      </c>
      <c r="BU71" s="22">
        <v>0</v>
      </c>
      <c r="BV71" s="22">
        <v>11.564296734752133</v>
      </c>
      <c r="BW71" s="22">
        <v>10.265872302697971</v>
      </c>
      <c r="BX71" s="22">
        <v>8.6257787544745952</v>
      </c>
      <c r="BY71" s="22">
        <v>9.8429748655762523</v>
      </c>
      <c r="BZ71" s="22">
        <v>0</v>
      </c>
      <c r="CA71" s="22">
        <v>8.1763716933783144</v>
      </c>
      <c r="CB71" s="22">
        <v>9.4781725516077131</v>
      </c>
      <c r="CC71" s="22">
        <v>9.4355168605688959</v>
      </c>
      <c r="CD71" s="22">
        <v>8.9990604727063328</v>
      </c>
      <c r="CE71" s="22">
        <v>11.980586006538942</v>
      </c>
      <c r="CF71" s="22">
        <v>11.270508561516181</v>
      </c>
      <c r="CG71" s="22">
        <v>11.924686928046867</v>
      </c>
      <c r="CH71" s="22">
        <v>10.72123430785723</v>
      </c>
      <c r="CI71" s="22">
        <v>12.618455164832994</v>
      </c>
      <c r="CJ71" s="22">
        <v>0</v>
      </c>
      <c r="CK71" s="22">
        <v>12.538876516977325</v>
      </c>
      <c r="CL71" s="22">
        <v>12.026360423536971</v>
      </c>
      <c r="CM71" s="22">
        <v>10.464691368630156</v>
      </c>
      <c r="CN71" s="22">
        <v>8.4546936654951423</v>
      </c>
      <c r="CO71" s="22">
        <v>14.56151247354939</v>
      </c>
      <c r="CP71" s="22">
        <v>0</v>
      </c>
      <c r="CQ71" s="22">
        <v>0</v>
      </c>
      <c r="CR71" s="22">
        <v>11.301492573926225</v>
      </c>
      <c r="CS71" s="22">
        <v>9.3606815265671859</v>
      </c>
      <c r="CT71" s="22">
        <v>10.944242914905772</v>
      </c>
      <c r="CU71" s="22">
        <v>0</v>
      </c>
      <c r="CV71" s="22">
        <v>0</v>
      </c>
      <c r="CW71" s="22">
        <v>0</v>
      </c>
      <c r="CX71" s="22">
        <v>9.9190825938712806</v>
      </c>
      <c r="CY71" s="22">
        <v>0</v>
      </c>
      <c r="CZ71" s="22">
        <v>0</v>
      </c>
      <c r="DA71" s="22">
        <v>15.151221011647065</v>
      </c>
      <c r="DB71" s="22">
        <v>8.8269024512264878</v>
      </c>
      <c r="DC71" s="22">
        <v>8.5677840213757008</v>
      </c>
      <c r="DD71" s="22">
        <v>12.398785670520738</v>
      </c>
      <c r="DE71" s="22">
        <v>12.658224354730919</v>
      </c>
      <c r="DF71" s="22">
        <v>0</v>
      </c>
      <c r="DG71" s="22">
        <v>10.701183827361092</v>
      </c>
      <c r="DH71" s="22">
        <v>9.3027707280125469</v>
      </c>
      <c r="DI71" s="22">
        <v>15.244847208288286</v>
      </c>
      <c r="DJ71" s="22">
        <v>0</v>
      </c>
      <c r="DK71" s="22">
        <v>9.7045511698815972</v>
      </c>
      <c r="DL71" s="22">
        <v>11.520980247994885</v>
      </c>
      <c r="DM71" s="22">
        <v>0</v>
      </c>
      <c r="DN71" s="22">
        <v>10.869111329084262</v>
      </c>
      <c r="DO71" s="22">
        <v>9.3904134484473616</v>
      </c>
      <c r="DP71" s="22">
        <v>0</v>
      </c>
      <c r="DQ71" s="22">
        <v>0</v>
      </c>
      <c r="DR71" s="22">
        <v>12.569708231603727</v>
      </c>
      <c r="DS71" s="22">
        <v>11.422482635578751</v>
      </c>
      <c r="DT71" s="22">
        <v>12.679395125480369</v>
      </c>
      <c r="DU71" s="22">
        <v>10.695261068409309</v>
      </c>
      <c r="DV71" s="22">
        <v>9.8114103700499982</v>
      </c>
      <c r="DW71" s="22">
        <v>0</v>
      </c>
      <c r="DX71" s="22">
        <v>12.150377832120284</v>
      </c>
      <c r="DY71" s="22">
        <v>0</v>
      </c>
      <c r="DZ71" s="22">
        <v>0</v>
      </c>
      <c r="EA71" s="22">
        <v>8.2707936496008188</v>
      </c>
      <c r="EB71" s="22">
        <v>12.196799104334787</v>
      </c>
      <c r="EC71" s="22">
        <v>9.5415501289535314</v>
      </c>
      <c r="ED71" s="22">
        <v>10.364175376249477</v>
      </c>
      <c r="EE71" s="22">
        <v>0</v>
      </c>
      <c r="EF71" s="22">
        <v>11.944146137917414</v>
      </c>
      <c r="EG71" s="22">
        <v>11.708878155099228</v>
      </c>
      <c r="EH71" s="22">
        <v>10.553829215234146</v>
      </c>
      <c r="EI71" s="22">
        <v>7.8345096006523818</v>
      </c>
      <c r="EJ71" s="22">
        <v>9.1126822775695473</v>
      </c>
      <c r="EK71" s="22">
        <v>0</v>
      </c>
      <c r="EL71" s="22">
        <v>11.634340299991891</v>
      </c>
      <c r="EM71" s="22">
        <v>9.4521702521014959</v>
      </c>
      <c r="EN71" s="22">
        <v>0</v>
      </c>
      <c r="EO71" s="22">
        <v>0</v>
      </c>
      <c r="EP71" s="22">
        <v>11.786655547330156</v>
      </c>
      <c r="EQ71" s="22">
        <v>11.612244720337912</v>
      </c>
      <c r="ER71" s="22">
        <v>12.681678561260924</v>
      </c>
      <c r="ES71" s="22">
        <v>9.9712340955156833</v>
      </c>
      <c r="ET71" s="22">
        <v>8.1933043433818966</v>
      </c>
      <c r="EU71" s="22">
        <v>10.022320810472593</v>
      </c>
      <c r="EV71" s="22">
        <v>8.8752678025048226</v>
      </c>
      <c r="EW71" s="22">
        <v>11.169157199328765</v>
      </c>
      <c r="EX71" s="22">
        <v>9.1923463956918567</v>
      </c>
      <c r="EY71" s="22">
        <v>0</v>
      </c>
      <c r="EZ71" s="22">
        <v>7.0379453443456441</v>
      </c>
      <c r="FA71" s="22">
        <v>11.100186116760597</v>
      </c>
      <c r="FB71" s="22">
        <v>11.114782518882015</v>
      </c>
      <c r="FC71" s="22">
        <v>11.03071901970543</v>
      </c>
      <c r="FD71" s="22">
        <v>8.7023568177340334</v>
      </c>
      <c r="FE71" s="22">
        <v>8.6959529838059098</v>
      </c>
      <c r="FF71" s="22">
        <v>11.473786428337917</v>
      </c>
      <c r="FG71" s="22">
        <v>12.237454090965912</v>
      </c>
      <c r="FH71" s="22">
        <v>12.890760947717354</v>
      </c>
      <c r="FI71" s="22">
        <v>0</v>
      </c>
      <c r="FJ71" s="22">
        <v>11.878357369219884</v>
      </c>
      <c r="FK71" s="22">
        <v>0</v>
      </c>
      <c r="FL71" s="22">
        <v>9.3300685260910541</v>
      </c>
      <c r="FM71" s="22">
        <v>0</v>
      </c>
      <c r="FN71" s="22">
        <v>11.610693278955296</v>
      </c>
      <c r="FO71" s="22">
        <v>12.435693312203512</v>
      </c>
      <c r="FP71" s="22">
        <v>14.191818066485332</v>
      </c>
      <c r="FQ71" s="22">
        <v>0</v>
      </c>
      <c r="FR71" s="22">
        <v>11.165593497687951</v>
      </c>
      <c r="FS71" s="22">
        <v>13.288427737333411</v>
      </c>
      <c r="FT71" s="22">
        <v>11.004364304477349</v>
      </c>
      <c r="FU71" s="22">
        <v>12.050584859913215</v>
      </c>
      <c r="FV71" s="22">
        <v>11.855652825863988</v>
      </c>
      <c r="FW71" s="22">
        <v>10.397773971082643</v>
      </c>
      <c r="FX71" s="22">
        <v>11.66091870306991</v>
      </c>
      <c r="FY71" s="22">
        <v>8.9582321539055556</v>
      </c>
      <c r="FZ71" s="22">
        <v>12.487969803166427</v>
      </c>
      <c r="GA71" s="22">
        <v>8.7432998807635158</v>
      </c>
      <c r="GB71" s="22">
        <v>7.9903281705919653</v>
      </c>
      <c r="GC71" s="22">
        <v>0</v>
      </c>
      <c r="GD71" s="22">
        <v>10.930957482429221</v>
      </c>
      <c r="GE71" s="22">
        <v>12.917790893273208</v>
      </c>
      <c r="GF71" s="22">
        <v>11.126435725716874</v>
      </c>
      <c r="GG71" s="22">
        <v>11.445690615801141</v>
      </c>
      <c r="GH71" s="22">
        <v>0</v>
      </c>
      <c r="GI71" s="22">
        <v>9.3264605835715191</v>
      </c>
      <c r="GJ71" s="22">
        <v>0</v>
      </c>
      <c r="GK71" s="22">
        <v>12.587955982657149</v>
      </c>
      <c r="GL71" s="22">
        <v>10.444149865070358</v>
      </c>
      <c r="GM71" s="22">
        <v>8.5138075880240649</v>
      </c>
      <c r="GN71" s="22">
        <v>7.7673423623200506</v>
      </c>
      <c r="GO71" s="22">
        <v>7.7853836880531162</v>
      </c>
      <c r="GP71" s="22">
        <v>7.9791371647734195</v>
      </c>
      <c r="GQ71" s="22">
        <v>0</v>
      </c>
      <c r="GR71" s="22">
        <v>0</v>
      </c>
      <c r="GS71" s="22">
        <v>13.8004447396338</v>
      </c>
      <c r="GT71" s="22">
        <v>12.569701446453109</v>
      </c>
      <c r="GU71" s="22">
        <v>0</v>
      </c>
      <c r="GV71" s="22">
        <v>0</v>
      </c>
      <c r="GW71" s="22">
        <v>0</v>
      </c>
      <c r="GX71" s="22">
        <v>11.399789954768494</v>
      </c>
      <c r="GY71" s="22">
        <v>12.399161860113963</v>
      </c>
      <c r="GZ71" s="22">
        <v>0</v>
      </c>
      <c r="HA71" s="22">
        <v>0</v>
      </c>
      <c r="HB71" s="22">
        <v>10.542723490676664</v>
      </c>
      <c r="HC71" s="22">
        <v>0</v>
      </c>
      <c r="HD71" s="22">
        <v>11.58294993522577</v>
      </c>
      <c r="HE71" s="22">
        <v>12.641466450644657</v>
      </c>
      <c r="HF71" s="22">
        <v>0</v>
      </c>
      <c r="HG71" s="22">
        <v>9.6828851082827896</v>
      </c>
      <c r="HH71" s="22">
        <v>12.283675959100947</v>
      </c>
      <c r="HI71" s="22">
        <v>11.705237761117322</v>
      </c>
      <c r="HJ71" s="22">
        <v>13.171580437677299</v>
      </c>
      <c r="HK71" s="22">
        <v>12.709783034510252</v>
      </c>
      <c r="HL71" s="22">
        <v>13.824810548624523</v>
      </c>
      <c r="HM71" s="22">
        <v>0</v>
      </c>
      <c r="HN71" s="22">
        <v>7.4791490898933262</v>
      </c>
      <c r="HO71" s="22">
        <v>9.0153193057049066</v>
      </c>
      <c r="HP71" s="22">
        <v>0</v>
      </c>
      <c r="HQ71" s="22">
        <v>11.468626584624872</v>
      </c>
      <c r="HR71" s="22">
        <v>0</v>
      </c>
      <c r="HS71" s="22">
        <v>12.282382183009759</v>
      </c>
      <c r="HT71" s="22">
        <v>12.758911775192246</v>
      </c>
      <c r="HU71" s="22">
        <v>0</v>
      </c>
      <c r="HV71" s="22">
        <v>0</v>
      </c>
      <c r="HW71" s="22">
        <v>9.8187616916839033</v>
      </c>
      <c r="HX71" s="22">
        <v>11.638359383447096</v>
      </c>
      <c r="HY71" s="22">
        <v>0</v>
      </c>
      <c r="HZ71" s="22">
        <v>11.837034784955904</v>
      </c>
      <c r="IA71" s="22">
        <v>0</v>
      </c>
      <c r="IB71" s="22">
        <v>12.566454059677199</v>
      </c>
      <c r="IC71" s="22">
        <v>0</v>
      </c>
      <c r="ID71" s="22">
        <v>8.2859210737515241</v>
      </c>
      <c r="IE71" s="22">
        <v>12.033830905100331</v>
      </c>
      <c r="IF71" s="22">
        <v>11.585360280005261</v>
      </c>
      <c r="IG71" s="22">
        <v>9.0314854376483709</v>
      </c>
      <c r="IH71" s="22">
        <v>12.433432747842744</v>
      </c>
      <c r="II71" s="22">
        <v>8.362189267994836</v>
      </c>
      <c r="IJ71" s="22">
        <v>10.963801549514756</v>
      </c>
      <c r="IK71" s="22">
        <v>9.4414053347427398</v>
      </c>
      <c r="IL71" s="22">
        <v>12.146729861618951</v>
      </c>
      <c r="IM71" s="22">
        <v>0</v>
      </c>
      <c r="IN71" s="22">
        <v>0</v>
      </c>
      <c r="IO71" s="22">
        <v>7.683280497090891</v>
      </c>
      <c r="IP71" s="22">
        <v>12.607718071201816</v>
      </c>
      <c r="IQ71" s="22">
        <v>11.906455597141758</v>
      </c>
      <c r="IR71" s="22">
        <v>10.074049291433766</v>
      </c>
      <c r="IS71" s="22">
        <v>0</v>
      </c>
      <c r="IT71" s="22">
        <v>8.9683435272891074</v>
      </c>
      <c r="IU71" s="22">
        <v>12.26611837814562</v>
      </c>
      <c r="IV71" s="22">
        <v>10.265978583833203</v>
      </c>
      <c r="IW71" s="22">
        <v>0</v>
      </c>
      <c r="IX71" s="22">
        <v>0</v>
      </c>
      <c r="IY71" s="22">
        <v>10.444510094122961</v>
      </c>
      <c r="IZ71" s="22">
        <v>10.517252477118745</v>
      </c>
      <c r="JA71" s="22">
        <v>11.420141528593376</v>
      </c>
      <c r="JB71" s="22">
        <v>8.9402889020275325</v>
      </c>
      <c r="JC71" s="22">
        <v>11.408765641698132</v>
      </c>
      <c r="JD71" s="22">
        <v>11.123783969553187</v>
      </c>
      <c r="JE71" s="22">
        <v>0</v>
      </c>
      <c r="JF71" s="22">
        <v>0</v>
      </c>
      <c r="JG71" s="22">
        <v>0</v>
      </c>
      <c r="JH71" s="22">
        <v>12.963015759596601</v>
      </c>
      <c r="JI71" s="22">
        <v>7.8737336301710457</v>
      </c>
      <c r="JJ71" s="22">
        <v>12.957046405645087</v>
      </c>
      <c r="JK71" s="22">
        <v>0</v>
      </c>
      <c r="JL71" s="22">
        <v>0</v>
      </c>
      <c r="JM71" s="22">
        <v>9.4113247434142977</v>
      </c>
      <c r="JN71" s="22">
        <v>12.201555212726817</v>
      </c>
      <c r="JO71" s="22">
        <v>11.175314694875851</v>
      </c>
      <c r="JP71" s="22">
        <v>9.0108710520435125</v>
      </c>
      <c r="JQ71" s="22">
        <v>7.785884766606614</v>
      </c>
      <c r="JR71" s="22">
        <v>7.6805886977817863</v>
      </c>
      <c r="JS71" s="22">
        <v>11.849979036254808</v>
      </c>
      <c r="JT71" s="22">
        <v>9.1558142143767327</v>
      </c>
      <c r="JU71" s="22">
        <v>7.1249638239387423</v>
      </c>
      <c r="JV71" s="22">
        <v>0</v>
      </c>
      <c r="JW71" s="22">
        <v>0</v>
      </c>
      <c r="JX71" s="22">
        <v>10.655953960260376</v>
      </c>
      <c r="JY71" s="22">
        <v>8.5510177856776863</v>
      </c>
      <c r="JZ71" s="22">
        <v>0</v>
      </c>
      <c r="KA71" s="22">
        <v>0</v>
      </c>
      <c r="KB71" s="22">
        <v>9.1582300227601081</v>
      </c>
      <c r="KC71" s="22">
        <v>0</v>
      </c>
      <c r="KD71" s="22">
        <v>10.276796472026035</v>
      </c>
      <c r="KE71" s="22">
        <v>11.470293727004901</v>
      </c>
      <c r="KF71" s="22">
        <v>8.4079863426741213</v>
      </c>
      <c r="KG71" s="22">
        <v>12.910282256314531</v>
      </c>
      <c r="KH71" s="22">
        <v>12.502301525091752</v>
      </c>
      <c r="KI71" s="22">
        <v>0</v>
      </c>
      <c r="KJ71" s="22">
        <v>9.2303545128088444</v>
      </c>
      <c r="KK71" s="22">
        <v>13.745244132995417</v>
      </c>
      <c r="KL71" s="22">
        <v>12.84042086166045</v>
      </c>
      <c r="KM71" s="22">
        <v>12.581918317591771</v>
      </c>
      <c r="KN71" s="22">
        <v>14.961199226739145</v>
      </c>
      <c r="KO71" s="22">
        <v>9.2309052820783108</v>
      </c>
      <c r="KP71" s="22">
        <v>11.652097356107255</v>
      </c>
      <c r="KQ71" s="22">
        <v>7.2386742688249797</v>
      </c>
      <c r="KR71" s="22">
        <v>11.523039307212457</v>
      </c>
      <c r="KS71" s="22">
        <v>10.337359909201041</v>
      </c>
      <c r="KT71" s="22">
        <v>11.787198410645107</v>
      </c>
      <c r="KU71" s="22">
        <v>10.489478585543111</v>
      </c>
      <c r="KV71" s="22">
        <v>12.597628641640767</v>
      </c>
      <c r="KW71" s="22">
        <v>14.324305986802393</v>
      </c>
      <c r="KX71" s="22">
        <v>9.6208053443115205</v>
      </c>
      <c r="KY71" s="22">
        <v>0</v>
      </c>
      <c r="KZ71" s="22">
        <v>0</v>
      </c>
      <c r="LA71" s="22">
        <v>8.4313689495902508</v>
      </c>
      <c r="LB71" s="22">
        <v>8.7845360014118583</v>
      </c>
      <c r="LC71" s="22">
        <v>0</v>
      </c>
      <c r="LD71" s="22">
        <v>12.221762318862602</v>
      </c>
      <c r="LE71" s="22">
        <v>12.106520483503118</v>
      </c>
      <c r="LF71" s="22">
        <v>12.681247048312798</v>
      </c>
      <c r="LG71" s="22">
        <v>12.137306502970699</v>
      </c>
      <c r="LH71" s="22">
        <v>11.569170071044937</v>
      </c>
      <c r="LI71" s="22">
        <v>12.952637227019295</v>
      </c>
      <c r="LJ71" s="22">
        <v>12.265539572807029</v>
      </c>
      <c r="LK71" s="22">
        <v>11.24000304681249</v>
      </c>
      <c r="LL71" s="22">
        <v>12.64196741883643</v>
      </c>
      <c r="LM71" s="22">
        <v>8.6537832685280591</v>
      </c>
      <c r="LN71" s="22">
        <v>0</v>
      </c>
      <c r="LO71" s="22">
        <v>12.386590364621952</v>
      </c>
      <c r="LP71" s="22">
        <v>0</v>
      </c>
      <c r="LQ71" s="22">
        <v>0</v>
      </c>
      <c r="LR71" s="22">
        <v>0</v>
      </c>
      <c r="LS71" s="22">
        <v>12.99445813219063</v>
      </c>
      <c r="LT71" s="22">
        <v>9.0180004348512739</v>
      </c>
      <c r="LU71" s="22">
        <v>9.5070579100865871</v>
      </c>
      <c r="LV71" s="22">
        <v>11.729252450866625</v>
      </c>
      <c r="LW71" s="22">
        <v>9.9817587361515674</v>
      </c>
      <c r="LX71" s="22">
        <v>11.128281732322648</v>
      </c>
      <c r="LY71" s="22">
        <v>7.4735403519589454</v>
      </c>
      <c r="LZ71" s="22">
        <v>0</v>
      </c>
      <c r="MA71" s="22">
        <v>8.3020609479863197</v>
      </c>
      <c r="MB71" s="22">
        <v>8.8332865822594613</v>
      </c>
      <c r="MC71" s="22">
        <v>10.927515872986987</v>
      </c>
      <c r="MD71" s="22">
        <v>0</v>
      </c>
      <c r="ME71" s="22">
        <v>12.452521884115413</v>
      </c>
      <c r="MF71" s="22">
        <v>7.8044542779680341</v>
      </c>
      <c r="MG71" s="22">
        <v>8.9831436241511256</v>
      </c>
      <c r="MH71" s="22">
        <v>10.359669691184536</v>
      </c>
      <c r="MI71" s="22">
        <v>8.0573968768585473</v>
      </c>
      <c r="MJ71" s="22">
        <v>14.61887539774597</v>
      </c>
      <c r="MK71" s="22">
        <v>12.954686592565849</v>
      </c>
      <c r="ML71" s="22">
        <v>0</v>
      </c>
      <c r="MM71" s="22">
        <v>0</v>
      </c>
      <c r="MN71" s="22">
        <v>11.121335509511191</v>
      </c>
      <c r="MO71" s="22">
        <v>9.1448990039061755</v>
      </c>
      <c r="MP71" s="22">
        <v>7.8915734423790127</v>
      </c>
      <c r="MQ71" s="22">
        <v>12.225477092994687</v>
      </c>
      <c r="MR71" s="22">
        <v>0</v>
      </c>
      <c r="MS71" s="22">
        <v>14.9951514700867</v>
      </c>
      <c r="MT71" s="22">
        <v>0</v>
      </c>
      <c r="MU71" s="22">
        <v>12.497766631888226</v>
      </c>
      <c r="MV71" s="22">
        <v>11.685185030801222</v>
      </c>
      <c r="MW71" s="22">
        <v>11.064619946992025</v>
      </c>
      <c r="MX71" s="22">
        <v>10.422807780792937</v>
      </c>
      <c r="MY71" s="22">
        <v>0</v>
      </c>
      <c r="MZ71" s="22">
        <v>0</v>
      </c>
      <c r="NA71" s="22">
        <v>0</v>
      </c>
      <c r="NB71" s="22">
        <v>13.568338580273609</v>
      </c>
      <c r="NC71" s="22">
        <v>0</v>
      </c>
      <c r="ND71" s="22">
        <v>11.718024684814736</v>
      </c>
      <c r="NE71" s="22">
        <v>12.301395521822794</v>
      </c>
      <c r="NF71" s="22">
        <v>11.851942350389436</v>
      </c>
      <c r="NG71" s="22">
        <v>12.555308562004939</v>
      </c>
      <c r="NH71" s="22">
        <v>0</v>
      </c>
      <c r="NI71" s="22">
        <v>0</v>
      </c>
      <c r="NJ71" s="22">
        <v>12.665136674186215</v>
      </c>
      <c r="NK71" s="22">
        <v>10.818327808519825</v>
      </c>
      <c r="NL71" s="22">
        <v>0</v>
      </c>
      <c r="NM71" s="22">
        <v>9.0251990060787648</v>
      </c>
      <c r="NN71" s="22">
        <v>12.900972618954256</v>
      </c>
      <c r="NO71" s="22">
        <v>7.4799381049815565</v>
      </c>
      <c r="NP71" s="22">
        <v>0</v>
      </c>
      <c r="NQ71" s="22">
        <v>0</v>
      </c>
      <c r="NR71" s="22">
        <v>12.10957882204093</v>
      </c>
      <c r="NS71" s="22">
        <v>12.049427080200985</v>
      </c>
      <c r="NT71" s="22">
        <v>10.946334067033604</v>
      </c>
      <c r="NU71" s="22">
        <v>0</v>
      </c>
      <c r="NV71" s="22">
        <v>10.337045378284529</v>
      </c>
      <c r="NW71" s="22">
        <v>11.461474451934919</v>
      </c>
      <c r="NX71" s="22">
        <v>11.197347797220573</v>
      </c>
      <c r="NY71" s="22">
        <v>15.262231791943524</v>
      </c>
      <c r="NZ71" s="22">
        <v>11.642939723329619</v>
      </c>
      <c r="OA71" s="22">
        <v>0</v>
      </c>
      <c r="OB71" s="22">
        <v>11.223052011104301</v>
      </c>
      <c r="OC71" s="22">
        <v>0</v>
      </c>
      <c r="OD71" s="22">
        <v>12.547076848568395</v>
      </c>
      <c r="OE71" s="22">
        <v>0</v>
      </c>
      <c r="OF71" s="22">
        <v>8.5462815789373359</v>
      </c>
      <c r="OG71" s="22">
        <v>0</v>
      </c>
      <c r="OH71" s="22">
        <v>12.572599534178153</v>
      </c>
      <c r="OI71" s="22">
        <v>10.402809113031253</v>
      </c>
      <c r="OJ71" s="22">
        <v>11.735487743047997</v>
      </c>
      <c r="OK71" s="22">
        <v>12.36325390287675</v>
      </c>
      <c r="OL71" s="22">
        <v>11.482988846317253</v>
      </c>
      <c r="OM71" s="22">
        <v>11.952104984084144</v>
      </c>
      <c r="ON71" s="22">
        <v>8.3910936031024903</v>
      </c>
      <c r="OO71" s="22">
        <v>11.508529991144314</v>
      </c>
      <c r="OP71" s="22">
        <v>11.017828750656918</v>
      </c>
      <c r="OQ71" s="22">
        <v>10.698365363525227</v>
      </c>
      <c r="OR71" s="22">
        <v>10.789506389992312</v>
      </c>
      <c r="OS71" s="22">
        <v>0</v>
      </c>
      <c r="OT71" s="22">
        <v>11.305347734731635</v>
      </c>
      <c r="OU71" s="22">
        <v>14.211634386470976</v>
      </c>
      <c r="OV71" s="22">
        <v>0</v>
      </c>
      <c r="OW71" s="22">
        <v>0</v>
      </c>
      <c r="OX71" s="22">
        <v>9.5283970662858337</v>
      </c>
      <c r="OY71" s="22">
        <v>11.751152385724708</v>
      </c>
      <c r="OZ71" s="22">
        <v>10.046181030804291</v>
      </c>
      <c r="PA71" s="22">
        <v>8.0500220565591007</v>
      </c>
      <c r="PB71" s="22">
        <v>8.2561963277403265</v>
      </c>
      <c r="PC71" s="22">
        <v>10.69206475652993</v>
      </c>
      <c r="PD71" s="22">
        <v>0</v>
      </c>
      <c r="PE71" s="22">
        <v>0</v>
      </c>
      <c r="PF71" s="22">
        <v>12.282800261164084</v>
      </c>
      <c r="PG71" s="22">
        <v>9.9606977764051408</v>
      </c>
      <c r="PH71" s="22">
        <v>16.28509805372914</v>
      </c>
      <c r="PI71" s="22">
        <v>0</v>
      </c>
      <c r="PJ71" s="22">
        <v>12.886997399153188</v>
      </c>
      <c r="PK71" s="22">
        <v>10.267342347418889</v>
      </c>
      <c r="PL71" s="22">
        <v>12.382307016523555</v>
      </c>
      <c r="PM71" s="22">
        <v>10.959154183743522</v>
      </c>
      <c r="PN71" s="22">
        <v>12.581482562003657</v>
      </c>
      <c r="PO71" s="22">
        <v>10.019375853938982</v>
      </c>
      <c r="PP71" s="22">
        <v>7.091377571457997</v>
      </c>
      <c r="PQ71" s="22">
        <v>0</v>
      </c>
      <c r="PR71" s="22">
        <v>0</v>
      </c>
      <c r="PS71" s="22">
        <v>12.671665312023833</v>
      </c>
      <c r="PT71" s="22">
        <v>12.218896079575643</v>
      </c>
      <c r="PU71" s="22">
        <v>11.845488744555041</v>
      </c>
      <c r="PV71" s="22">
        <v>8.304673814913258</v>
      </c>
      <c r="PW71" s="22">
        <v>0</v>
      </c>
      <c r="PX71" s="22">
        <v>0</v>
      </c>
      <c r="PY71" s="22">
        <v>8.5604820356238633</v>
      </c>
      <c r="PZ71" s="22">
        <v>0</v>
      </c>
      <c r="QA71" s="22">
        <v>13.8460543064598</v>
      </c>
      <c r="QB71" s="22">
        <v>12.479472759412602</v>
      </c>
      <c r="QC71" s="22">
        <v>11.493417157216552</v>
      </c>
      <c r="QD71" s="22">
        <v>0</v>
      </c>
      <c r="QE71" s="22">
        <v>9.3793987000826746</v>
      </c>
      <c r="QF71" s="22">
        <v>12.236716788029298</v>
      </c>
      <c r="QG71" s="22">
        <v>9.7694110113661736</v>
      </c>
      <c r="QH71" s="22">
        <v>10.977390078594908</v>
      </c>
      <c r="QI71" s="22">
        <v>7.8019903840031475</v>
      </c>
      <c r="QJ71" s="22">
        <v>8.5737019942607731</v>
      </c>
      <c r="QK71" s="22">
        <v>8.2777412694413215</v>
      </c>
      <c r="QL71" s="22">
        <v>7.5226076890248805</v>
      </c>
      <c r="QM71" s="22">
        <v>10.427102864952758</v>
      </c>
      <c r="QN71" s="22">
        <v>0</v>
      </c>
      <c r="QO71" s="22">
        <v>12.727973986184224</v>
      </c>
      <c r="QP71" s="22">
        <v>9.8489754602778703</v>
      </c>
      <c r="QQ71" s="22">
        <v>0</v>
      </c>
      <c r="QR71" s="22">
        <v>11.874078118475154</v>
      </c>
      <c r="QS71" s="22">
        <v>0</v>
      </c>
      <c r="QT71" s="22">
        <v>0</v>
      </c>
      <c r="QU71" s="22">
        <v>0</v>
      </c>
      <c r="QV71" s="22">
        <v>10.05733624655578</v>
      </c>
      <c r="QW71" s="22">
        <v>13.374648741102906</v>
      </c>
      <c r="QX71" s="22">
        <v>10.97212848556228</v>
      </c>
      <c r="QY71" s="22">
        <v>8.4603123541455716</v>
      </c>
      <c r="QZ71" s="22">
        <v>0</v>
      </c>
      <c r="RA71" s="22">
        <v>0</v>
      </c>
      <c r="RB71" s="22">
        <v>12.065639801556244</v>
      </c>
      <c r="RC71" s="22">
        <v>13.489074124829424</v>
      </c>
      <c r="RD71" s="22">
        <v>0</v>
      </c>
      <c r="RE71" s="22">
        <v>0</v>
      </c>
      <c r="RF71" s="22">
        <v>8.0525460487697273</v>
      </c>
      <c r="RG71" s="22">
        <v>14.276677230625783</v>
      </c>
      <c r="RH71" s="22">
        <v>0</v>
      </c>
      <c r="RI71" s="22">
        <v>11.408876062138006</v>
      </c>
      <c r="RJ71" s="22">
        <v>9.1856826695147902</v>
      </c>
      <c r="RK71" s="22">
        <v>8.7630566789302975</v>
      </c>
      <c r="RL71" s="22">
        <v>7.1770420509856194</v>
      </c>
      <c r="RM71" s="22">
        <v>0</v>
      </c>
      <c r="RN71" s="22">
        <v>10.707520223455504</v>
      </c>
      <c r="RO71" s="22">
        <v>12.855307497782633</v>
      </c>
      <c r="RP71" s="22">
        <v>12.615087440470234</v>
      </c>
      <c r="RQ71" s="22">
        <v>12.26837922979607</v>
      </c>
      <c r="RR71" s="22">
        <v>12.55179944485822</v>
      </c>
      <c r="RS71" s="22">
        <v>0</v>
      </c>
      <c r="RT71" s="22">
        <v>0</v>
      </c>
      <c r="RU71" s="22">
        <v>11.718226097756997</v>
      </c>
      <c r="RV71" s="22">
        <v>0</v>
      </c>
      <c r="RW71" s="22">
        <v>9.9094722403679043</v>
      </c>
      <c r="RX71" s="22">
        <v>11.503459997242317</v>
      </c>
      <c r="RY71" s="22">
        <v>0</v>
      </c>
      <c r="RZ71" s="22">
        <v>10.220435254508629</v>
      </c>
      <c r="SA71" s="22">
        <v>8.5167634577956051</v>
      </c>
      <c r="SB71" s="22">
        <v>12.713622254086658</v>
      </c>
      <c r="SC71" s="22">
        <v>8.1815207607578486</v>
      </c>
      <c r="SD71" s="22">
        <v>8.3789663694333285</v>
      </c>
      <c r="SE71" s="22">
        <v>12.253026223974302</v>
      </c>
      <c r="SF71" s="22">
        <v>11.335507785354533</v>
      </c>
      <c r="SG71" s="22">
        <v>7.9146157370414585</v>
      </c>
      <c r="SH71" s="22">
        <v>12.172536727273837</v>
      </c>
      <c r="SI71" s="22">
        <v>0</v>
      </c>
      <c r="SJ71" s="22">
        <v>0</v>
      </c>
      <c r="SK71" s="22">
        <v>11.862956203287467</v>
      </c>
      <c r="SL71" s="22">
        <v>11.401619472773746</v>
      </c>
      <c r="SM71" s="22">
        <v>10.189958710456267</v>
      </c>
      <c r="SN71" s="22">
        <v>0</v>
      </c>
      <c r="SO71" s="22">
        <v>0</v>
      </c>
      <c r="SP71" s="22">
        <v>12.1425061004702</v>
      </c>
      <c r="SQ71" s="22">
        <v>0</v>
      </c>
      <c r="SR71" s="22">
        <v>10.842515840101976</v>
      </c>
      <c r="SS71" s="22">
        <v>12.443818146595731</v>
      </c>
      <c r="ST71" s="22">
        <v>10.912149334093556</v>
      </c>
      <c r="SU71" s="22">
        <v>7.0882477785926312</v>
      </c>
      <c r="SV71" s="22">
        <v>11.672785305650905</v>
      </c>
      <c r="SW71" s="22">
        <v>8.8834575365763158</v>
      </c>
      <c r="SX71" s="22">
        <v>0</v>
      </c>
      <c r="SY71" s="22">
        <v>11.942562652518973</v>
      </c>
      <c r="SZ71" s="22">
        <v>0</v>
      </c>
      <c r="TA71" s="22">
        <v>11.04186099418439</v>
      </c>
      <c r="TB71" s="22">
        <v>0</v>
      </c>
      <c r="TC71" s="22">
        <v>14.145376354074127</v>
      </c>
      <c r="TD71" s="22">
        <v>8.0886968395207077</v>
      </c>
      <c r="TE71" s="22">
        <v>12.760873019134973</v>
      </c>
      <c r="TF71" s="22">
        <v>8.9967274300288409</v>
      </c>
      <c r="TG71" s="22">
        <v>0</v>
      </c>
      <c r="TH71" s="22">
        <v>12.497981212800369</v>
      </c>
      <c r="TI71" s="22">
        <v>0</v>
      </c>
      <c r="TJ71" s="22">
        <v>12.16213689208962</v>
      </c>
      <c r="TK71" s="22">
        <v>11.464251530123875</v>
      </c>
      <c r="TL71" s="22">
        <v>11.539787864079699</v>
      </c>
      <c r="TM71" s="22">
        <v>0</v>
      </c>
      <c r="TN71" s="22">
        <v>0</v>
      </c>
      <c r="TO71" s="22">
        <v>12.646745712729171</v>
      </c>
      <c r="TP71" s="22">
        <v>0</v>
      </c>
      <c r="TQ71" s="22">
        <v>0</v>
      </c>
      <c r="TR71" s="22">
        <v>0</v>
      </c>
      <c r="TS71" s="22">
        <v>11.008495525224134</v>
      </c>
      <c r="TT71" s="22">
        <v>10.478738823672757</v>
      </c>
      <c r="TU71" s="22">
        <v>12.925393265904859</v>
      </c>
      <c r="TV71" s="22">
        <v>12.403794674901292</v>
      </c>
      <c r="TW71" s="22">
        <v>11.725531074451283</v>
      </c>
      <c r="TX71" s="22">
        <v>11.898338919738308</v>
      </c>
      <c r="TY71" s="22">
        <v>0</v>
      </c>
      <c r="TZ71" s="22">
        <v>0</v>
      </c>
      <c r="UA71" s="22">
        <v>12.483592677551409</v>
      </c>
      <c r="UB71" s="22">
        <v>9.1411891428288072</v>
      </c>
      <c r="UC71" s="22">
        <v>11.874320629285648</v>
      </c>
      <c r="UD71" s="22">
        <v>0</v>
      </c>
      <c r="UE71" s="22">
        <v>0</v>
      </c>
      <c r="UF71" s="22">
        <v>13.872550469198696</v>
      </c>
      <c r="UG71" s="22">
        <v>7.9223461176734418</v>
      </c>
      <c r="UH71" s="22">
        <v>11.612962772836909</v>
      </c>
      <c r="UI71" s="22">
        <v>0</v>
      </c>
      <c r="UJ71" s="22">
        <v>12.496219207678964</v>
      </c>
      <c r="UK71" s="22">
        <v>0</v>
      </c>
      <c r="UL71" s="22">
        <v>7.9508654314558953</v>
      </c>
      <c r="UM71" s="22">
        <v>0</v>
      </c>
      <c r="UN71" s="22">
        <v>0</v>
      </c>
      <c r="UO71" s="22">
        <v>0</v>
      </c>
      <c r="UP71" s="22">
        <v>9.0004328584764153</v>
      </c>
      <c r="UQ71" s="22">
        <v>9.3418732253394872</v>
      </c>
      <c r="UR71" s="22">
        <v>11.309184545883909</v>
      </c>
      <c r="US71" s="22">
        <v>11.100281185703352</v>
      </c>
      <c r="UT71" s="22">
        <v>8.2403844723012298</v>
      </c>
      <c r="UU71" s="22">
        <v>9.8434937151614577</v>
      </c>
      <c r="UV71" s="22">
        <v>0</v>
      </c>
      <c r="UW71" s="22">
        <v>0</v>
      </c>
      <c r="UX71" s="22">
        <v>0</v>
      </c>
      <c r="UY71" s="22">
        <v>12.913980175973848</v>
      </c>
      <c r="UZ71" s="22">
        <v>7.5220753096509725</v>
      </c>
      <c r="VA71" s="22">
        <v>0</v>
      </c>
      <c r="VB71" s="22">
        <v>10.553093925351277</v>
      </c>
      <c r="VC71" s="22">
        <v>12.783709737705067</v>
      </c>
      <c r="VD71" s="22">
        <v>0</v>
      </c>
      <c r="VE71" s="22">
        <v>7.3184227871242911</v>
      </c>
      <c r="VF71" s="22">
        <v>11.750091531546786</v>
      </c>
      <c r="VG71" s="22">
        <v>0</v>
      </c>
      <c r="VH71" s="22">
        <v>7.1202224369626492</v>
      </c>
      <c r="VI71" s="22">
        <v>11.63684417004697</v>
      </c>
      <c r="VJ71" s="22">
        <v>12.165401097154245</v>
      </c>
      <c r="VK71" s="22">
        <v>8.8707417340483516</v>
      </c>
      <c r="VL71" s="22">
        <v>10.316016517346725</v>
      </c>
      <c r="VM71" s="22">
        <v>0</v>
      </c>
      <c r="VN71" s="22">
        <v>12.531994954790081</v>
      </c>
      <c r="VO71" s="22">
        <v>10.105452572228387</v>
      </c>
      <c r="VP71" s="22">
        <v>0</v>
      </c>
      <c r="VQ71" s="22">
        <v>13.409843618384517</v>
      </c>
      <c r="VR71" s="22">
        <v>11.536409551191287</v>
      </c>
      <c r="VS71" s="22">
        <v>11.395258586155251</v>
      </c>
      <c r="VT71" s="22">
        <v>0</v>
      </c>
      <c r="VU71" s="22">
        <v>10.293941269395873</v>
      </c>
      <c r="VV71" s="22">
        <v>7.1678356982301921</v>
      </c>
      <c r="VW71" s="22">
        <v>8.6716438119765371</v>
      </c>
      <c r="VX71" s="22">
        <v>10.425649952841923</v>
      </c>
      <c r="VY71" s="22">
        <v>11.280830119503662</v>
      </c>
      <c r="VZ71" s="22">
        <v>10.728967500617728</v>
      </c>
      <c r="WA71" s="22">
        <v>0</v>
      </c>
      <c r="WB71" s="22">
        <v>11.616670356830582</v>
      </c>
      <c r="WC71" s="22">
        <v>0</v>
      </c>
      <c r="WD71" s="22">
        <v>0</v>
      </c>
      <c r="WE71" s="22">
        <v>7.8828097938094288</v>
      </c>
      <c r="WF71" s="22">
        <v>12.003998416708782</v>
      </c>
      <c r="WG71" s="22">
        <v>12.258061113068834</v>
      </c>
      <c r="WH71" s="22">
        <v>10.250896286452189</v>
      </c>
      <c r="WI71" s="22">
        <v>10.258279077941552</v>
      </c>
      <c r="WJ71" s="22">
        <v>10.853015019791201</v>
      </c>
      <c r="WK71" s="22">
        <v>8.7925734377931803</v>
      </c>
      <c r="WL71" s="22">
        <v>10.831613611197099</v>
      </c>
      <c r="WM71" s="22">
        <v>7.6674476896878332</v>
      </c>
      <c r="WN71" s="22">
        <v>9.4780290226917714</v>
      </c>
      <c r="WO71" s="22">
        <v>0</v>
      </c>
      <c r="WP71" s="22">
        <v>0</v>
      </c>
      <c r="WQ71" s="22">
        <v>0</v>
      </c>
      <c r="WR71" s="22">
        <v>10.874305032892153</v>
      </c>
      <c r="WS71" s="22">
        <v>7.4188815352972597</v>
      </c>
      <c r="WT71" s="22">
        <v>11.900764739229295</v>
      </c>
      <c r="WU71" s="22">
        <v>10.85155913210474</v>
      </c>
      <c r="WV71" s="22">
        <v>11.364120095269755</v>
      </c>
      <c r="WW71" s="22">
        <v>9.8781019744928926</v>
      </c>
      <c r="WX71" s="22">
        <v>9.6820223617833108</v>
      </c>
      <c r="WY71" s="22">
        <v>12.636234941659495</v>
      </c>
      <c r="WZ71" s="22">
        <v>10.28057931852527</v>
      </c>
      <c r="XA71" s="22">
        <v>12.125107950298116</v>
      </c>
      <c r="XB71" s="22">
        <v>7.271478554001078</v>
      </c>
      <c r="XC71" s="22">
        <v>0</v>
      </c>
      <c r="XD71" s="22">
        <v>9.2651342505123466</v>
      </c>
      <c r="XE71" s="22">
        <v>10.285788475768641</v>
      </c>
      <c r="XF71" s="22">
        <v>8.9303770067635924</v>
      </c>
      <c r="XG71" s="22">
        <v>12.715932320570573</v>
      </c>
      <c r="XH71" s="22">
        <v>8.6289389345329255</v>
      </c>
      <c r="XI71" s="22">
        <v>11.257685863180086</v>
      </c>
      <c r="XJ71" s="22">
        <v>13.634056652053918</v>
      </c>
      <c r="XK71" s="22">
        <v>13.682652430442577</v>
      </c>
      <c r="XL71" s="22">
        <v>0</v>
      </c>
      <c r="XM71" s="22">
        <v>12.217065583681688</v>
      </c>
      <c r="XN71" s="22">
        <v>11.49865579849387</v>
      </c>
      <c r="XO71" s="22">
        <v>7.877114055911079</v>
      </c>
      <c r="XP71" s="22">
        <v>12.569009551079944</v>
      </c>
      <c r="XQ71" s="22">
        <v>12.976805377518758</v>
      </c>
      <c r="XR71" s="22">
        <v>8.3585030829999596</v>
      </c>
      <c r="XS71" s="22">
        <v>12.643139558145776</v>
      </c>
      <c r="XT71" s="22">
        <v>0</v>
      </c>
      <c r="XU71" s="22">
        <v>12.015621368540451</v>
      </c>
      <c r="XV71" s="22">
        <v>11.510053027654067</v>
      </c>
      <c r="XW71" s="22">
        <v>10.795343621401116</v>
      </c>
      <c r="XX71" s="22">
        <v>0</v>
      </c>
      <c r="XY71" s="22">
        <v>10.141061414266005</v>
      </c>
      <c r="XZ71" s="22">
        <v>9.2958262108732015</v>
      </c>
      <c r="YA71" s="22">
        <v>9.5859847560059279</v>
      </c>
      <c r="YB71" s="22">
        <v>12.638921963283792</v>
      </c>
      <c r="YC71" s="22">
        <v>0</v>
      </c>
      <c r="YD71" s="22">
        <v>14.386741952744732</v>
      </c>
      <c r="YE71" s="22">
        <v>0</v>
      </c>
      <c r="YF71" s="22">
        <v>13.672793044668943</v>
      </c>
      <c r="YG71" s="22">
        <v>10.42932475359258</v>
      </c>
      <c r="YH71" s="22">
        <v>11.483002128312364</v>
      </c>
      <c r="YI71" s="22">
        <v>10.137378840474412</v>
      </c>
      <c r="YJ71" s="22">
        <v>9.8868293294217438</v>
      </c>
      <c r="YK71" s="22">
        <v>12.045112052699551</v>
      </c>
      <c r="YL71" s="22">
        <v>8.0732049157377332</v>
      </c>
      <c r="YM71" s="22">
        <v>7.4958929822314531</v>
      </c>
      <c r="YN71" s="22">
        <v>9.478820433607325</v>
      </c>
      <c r="YO71" s="22">
        <v>10.507801875704899</v>
      </c>
      <c r="YP71" s="22">
        <v>0</v>
      </c>
      <c r="YQ71" s="22">
        <v>11.225283086532727</v>
      </c>
      <c r="YR71" s="22">
        <v>0</v>
      </c>
      <c r="YS71" s="22">
        <v>0</v>
      </c>
      <c r="YT71" s="22">
        <v>0</v>
      </c>
      <c r="YU71" s="22">
        <v>8.7563477770891041</v>
      </c>
      <c r="YV71" s="22">
        <v>0</v>
      </c>
      <c r="YW71" s="22">
        <v>12.601553951157257</v>
      </c>
      <c r="YX71" s="22">
        <v>11.069039639318362</v>
      </c>
      <c r="YY71" s="22">
        <v>8.6870590986218303</v>
      </c>
      <c r="YZ71" s="22">
        <v>0</v>
      </c>
      <c r="ZA71" s="22">
        <v>0</v>
      </c>
      <c r="ZB71" s="22">
        <v>12.062884271843359</v>
      </c>
      <c r="ZC71" s="22">
        <v>10.402293917955831</v>
      </c>
      <c r="ZD71" s="22">
        <v>0</v>
      </c>
      <c r="ZE71" s="22">
        <v>7.8879046707879752</v>
      </c>
      <c r="ZF71" s="22">
        <v>9.0557255048770458</v>
      </c>
      <c r="ZG71" s="22">
        <v>11.049760837340727</v>
      </c>
      <c r="ZH71" s="22">
        <v>0</v>
      </c>
      <c r="ZI71" s="22">
        <v>11.948605116223916</v>
      </c>
      <c r="ZJ71" s="22">
        <v>14.880311773591519</v>
      </c>
      <c r="ZK71" s="22">
        <v>0</v>
      </c>
      <c r="ZL71" s="22">
        <v>12.699181002665256</v>
      </c>
      <c r="ZM71" s="22">
        <v>13.481201310462884</v>
      </c>
      <c r="ZN71" s="22">
        <v>15.711376298847805</v>
      </c>
      <c r="ZO71" s="22">
        <v>9.7678590991999954</v>
      </c>
      <c r="ZP71" s="22">
        <v>0</v>
      </c>
      <c r="ZQ71" s="22">
        <v>12.114914649398997</v>
      </c>
      <c r="ZR71" s="22">
        <v>11.528749118326232</v>
      </c>
      <c r="ZS71" s="22">
        <v>0</v>
      </c>
      <c r="ZT71" s="22">
        <v>0</v>
      </c>
      <c r="ZU71" s="22">
        <v>10.52668662625365</v>
      </c>
      <c r="ZV71" s="22">
        <v>12.010361443506554</v>
      </c>
      <c r="ZW71" s="22">
        <v>8.4141373743768781</v>
      </c>
      <c r="ZX71" s="22">
        <v>9.843230900587514</v>
      </c>
      <c r="ZY71" s="22">
        <v>9.2289857089053839</v>
      </c>
      <c r="ZZ71" s="22">
        <v>10.097828312078491</v>
      </c>
      <c r="AAA71" s="22">
        <v>9.6051680699456483</v>
      </c>
      <c r="AAB71" s="22">
        <v>11.170724602648988</v>
      </c>
      <c r="AAC71" s="22">
        <v>9.4454743911046535</v>
      </c>
      <c r="AAD71" s="22">
        <v>8.0555532968137413</v>
      </c>
      <c r="AAE71" s="22">
        <v>12.34019893896766</v>
      </c>
      <c r="AAF71" s="22">
        <v>0</v>
      </c>
      <c r="AAG71" s="22">
        <v>0</v>
      </c>
      <c r="AAH71" s="22">
        <v>0</v>
      </c>
      <c r="AAI71" s="22">
        <v>0</v>
      </c>
      <c r="AAJ71" s="22">
        <v>9.3118478248361498</v>
      </c>
      <c r="AAK71" s="22">
        <v>12.467222054721788</v>
      </c>
      <c r="AAL71" s="22">
        <v>8.6996824110392481</v>
      </c>
      <c r="AAM71" s="22">
        <v>10.277406632121988</v>
      </c>
      <c r="AAN71" s="22">
        <v>0</v>
      </c>
      <c r="AAO71" s="22">
        <v>0</v>
      </c>
      <c r="AAP71" s="22">
        <v>10.968457903480157</v>
      </c>
      <c r="AAQ71" s="22">
        <v>0</v>
      </c>
      <c r="AAR71" s="22">
        <v>8.4394768623169512</v>
      </c>
      <c r="AAS71" s="22">
        <v>11.510768942767754</v>
      </c>
      <c r="AAT71" s="22">
        <v>10.272778735263273</v>
      </c>
      <c r="AAU71" s="22">
        <v>0</v>
      </c>
      <c r="AAV71" s="22">
        <v>8.393485166830942</v>
      </c>
      <c r="AAW71" s="22">
        <v>0</v>
      </c>
      <c r="AAX71" s="22">
        <v>13.729291175737453</v>
      </c>
      <c r="AAY71" s="22">
        <v>0</v>
      </c>
      <c r="AAZ71" s="22">
        <v>10.181327817263082</v>
      </c>
      <c r="ABA71" s="22">
        <v>12.989056069298144</v>
      </c>
      <c r="ABB71" s="22">
        <v>11.584106298396364</v>
      </c>
      <c r="ABC71" s="22">
        <v>8.4462152740452439</v>
      </c>
      <c r="ABD71" s="22">
        <v>11.855732109164819</v>
      </c>
      <c r="ABE71" s="22">
        <v>8.5264275211375207</v>
      </c>
      <c r="ABF71" s="22">
        <v>14.52860684990506</v>
      </c>
      <c r="ABG71" s="22">
        <v>0</v>
      </c>
      <c r="ABH71" s="22">
        <v>0</v>
      </c>
      <c r="ABI71" s="22">
        <v>0</v>
      </c>
      <c r="ABJ71" s="22">
        <v>7.5041266905609518</v>
      </c>
      <c r="ABK71" s="22">
        <v>0</v>
      </c>
      <c r="ABL71" s="22">
        <v>0</v>
      </c>
      <c r="ABM71" s="22">
        <v>0</v>
      </c>
      <c r="ABN71" s="22">
        <v>12.855385801522061</v>
      </c>
      <c r="ABO71" s="22">
        <v>8.7075402203481644</v>
      </c>
      <c r="ABP71" s="22">
        <v>7.8467491993214935</v>
      </c>
      <c r="ABQ71" s="22">
        <v>0</v>
      </c>
      <c r="ABR71" s="22">
        <v>0</v>
      </c>
      <c r="ABS71" s="22">
        <v>12.081959812669083</v>
      </c>
      <c r="ABT71" s="22">
        <v>12.234604439465329</v>
      </c>
      <c r="ABU71" s="22">
        <v>0</v>
      </c>
      <c r="ABV71" s="22">
        <v>11.111570723587647</v>
      </c>
      <c r="ABW71" s="22">
        <v>0</v>
      </c>
      <c r="ABX71" s="22">
        <v>9.659368505468592</v>
      </c>
      <c r="ABY71" s="22">
        <v>13.809587385722047</v>
      </c>
      <c r="ABZ71" s="22">
        <v>9.9607637252192944</v>
      </c>
      <c r="ACA71" s="22">
        <v>12.21339467051439</v>
      </c>
      <c r="ACB71" s="22">
        <v>0</v>
      </c>
      <c r="ACC71" s="22">
        <v>8.5337417039554566</v>
      </c>
      <c r="ACD71" s="22">
        <v>0</v>
      </c>
      <c r="ACE71" s="22">
        <v>12.186196643626317</v>
      </c>
      <c r="ACF71" s="22">
        <v>11.91463145497255</v>
      </c>
      <c r="ACG71" s="22">
        <v>9.2426121185999364</v>
      </c>
      <c r="ACH71" s="22">
        <v>10.902311016572639</v>
      </c>
      <c r="ACI71" s="22">
        <v>12.657645288156345</v>
      </c>
      <c r="ACJ71" s="22">
        <v>0</v>
      </c>
      <c r="ACK71" s="22">
        <v>0</v>
      </c>
      <c r="ACL71" s="22">
        <v>9.7577662386465818</v>
      </c>
      <c r="ACM71" s="22">
        <v>8.43006178480573</v>
      </c>
      <c r="ACN71" s="22">
        <v>8.2304602025542408</v>
      </c>
      <c r="ACO71" s="22">
        <v>14.355497494630301</v>
      </c>
      <c r="ACP71" s="22">
        <v>10.238496963633224</v>
      </c>
      <c r="ACQ71" s="22">
        <v>12.520368721568957</v>
      </c>
      <c r="ACR71" s="22">
        <v>9.9033334210980684</v>
      </c>
      <c r="ACS71" s="22">
        <v>9.5920755078550428</v>
      </c>
      <c r="ACT71" s="22">
        <v>12.357499634148553</v>
      </c>
      <c r="ACU71" s="22">
        <v>11.554235385963693</v>
      </c>
      <c r="ACV71" s="22">
        <v>12.606943426886573</v>
      </c>
      <c r="ACW71" s="22">
        <v>0</v>
      </c>
      <c r="ACX71" s="22">
        <v>12.658577101537958</v>
      </c>
      <c r="ACY71" s="22">
        <v>12.494734039762989</v>
      </c>
      <c r="ACZ71" s="22">
        <v>10.474921597073351</v>
      </c>
      <c r="ADA71" s="22">
        <v>0</v>
      </c>
      <c r="ADB71" s="22">
        <v>0</v>
      </c>
      <c r="ADC71" s="22">
        <v>11.053668765584007</v>
      </c>
      <c r="ADD71" s="22">
        <v>0</v>
      </c>
      <c r="ADE71" s="22">
        <v>12.1539249306079</v>
      </c>
      <c r="ADF71" s="22">
        <v>8.1093234068248421</v>
      </c>
      <c r="ADG71" s="22">
        <v>11.053551143733785</v>
      </c>
      <c r="ADH71" s="22">
        <v>11.32934169867076</v>
      </c>
      <c r="ADI71" s="22">
        <v>9.8359108635449015</v>
      </c>
      <c r="ADJ71" s="22">
        <v>11.536168313809391</v>
      </c>
      <c r="ADK71" s="22">
        <v>8.0189412038307637</v>
      </c>
      <c r="ADL71" s="22">
        <v>8.7558342863339931</v>
      </c>
      <c r="ADM71" s="22">
        <v>9.5508770009037107</v>
      </c>
      <c r="ADN71" s="22">
        <v>10.474235901841894</v>
      </c>
      <c r="ADO71" s="22">
        <v>7.6390385155100375</v>
      </c>
      <c r="ADP71" s="22">
        <v>10.366777439680353</v>
      </c>
      <c r="ADQ71" s="22">
        <v>0</v>
      </c>
      <c r="ADR71" s="22">
        <v>8.016548385610804</v>
      </c>
      <c r="ADS71" s="22">
        <v>11.464123768964782</v>
      </c>
      <c r="ADT71" s="22">
        <v>11.982537025818601</v>
      </c>
      <c r="ADU71" s="22">
        <v>8.2246245497372001</v>
      </c>
      <c r="ADV71" s="22">
        <v>11.927073078462854</v>
      </c>
      <c r="ADW71" s="22">
        <v>0</v>
      </c>
      <c r="ADX71" s="22">
        <v>12.705315389903262</v>
      </c>
      <c r="ADY71" s="22">
        <v>9.7309102842118591</v>
      </c>
      <c r="ADZ71" s="22">
        <v>11.730629995698109</v>
      </c>
      <c r="AEA71" s="22">
        <v>0</v>
      </c>
      <c r="AEB71" s="22">
        <v>10.925114981597289</v>
      </c>
      <c r="AEC71" s="22">
        <v>9.356411024611802</v>
      </c>
      <c r="AED71" s="22">
        <v>0</v>
      </c>
      <c r="AEE71" s="22">
        <v>9.9684958646539599</v>
      </c>
      <c r="AEF71" s="22">
        <v>11.253556742029588</v>
      </c>
      <c r="AEG71" s="22">
        <v>0</v>
      </c>
      <c r="AEH71" s="22">
        <v>15.341085318344227</v>
      </c>
      <c r="AEI71" s="22">
        <v>12.179157830210016</v>
      </c>
      <c r="AEJ71" s="22">
        <v>11.714133620960638</v>
      </c>
      <c r="AEK71" s="22">
        <v>10.388331378577277</v>
      </c>
      <c r="AEL71" s="22">
        <v>0</v>
      </c>
      <c r="AEM71" s="22">
        <v>0</v>
      </c>
      <c r="AEN71" s="22">
        <v>7.982939608162269</v>
      </c>
      <c r="AEO71" s="22">
        <v>11.73532571666874</v>
      </c>
      <c r="AEP71" s="22">
        <v>0</v>
      </c>
      <c r="AEQ71" s="22">
        <v>10.87629034393467</v>
      </c>
      <c r="AER71" s="22">
        <v>11.557661853497848</v>
      </c>
      <c r="AES71" s="22">
        <v>11.086256656562909</v>
      </c>
      <c r="AET71" s="22">
        <v>10.452591302106157</v>
      </c>
      <c r="AEU71" s="22">
        <v>11.514114110032097</v>
      </c>
      <c r="AEV71" s="22">
        <v>0</v>
      </c>
      <c r="AEW71" s="22">
        <v>0</v>
      </c>
      <c r="AEX71" s="22">
        <v>11.862823399016634</v>
      </c>
      <c r="AEY71" s="22">
        <v>12.818622623337433</v>
      </c>
      <c r="AEZ71" s="22">
        <v>12.560015053721145</v>
      </c>
      <c r="AFA71" s="22">
        <v>13.218486835799943</v>
      </c>
      <c r="AFB71" s="22">
        <v>10.989620159612969</v>
      </c>
      <c r="AFC71" s="22">
        <v>11.700432805111632</v>
      </c>
      <c r="AFD71" s="22">
        <v>10.293627802981064</v>
      </c>
      <c r="AFE71" s="22">
        <v>11.359875749563798</v>
      </c>
      <c r="AFF71" s="22">
        <v>12.129808996571228</v>
      </c>
      <c r="AFG71" s="22">
        <v>0</v>
      </c>
      <c r="AFH71" s="22">
        <v>12.707217227208394</v>
      </c>
      <c r="AFI71" s="22">
        <v>12.005699901143089</v>
      </c>
      <c r="AFJ71" s="22">
        <v>0</v>
      </c>
      <c r="AFK71" s="22">
        <v>9.7926368780899793</v>
      </c>
      <c r="AFL71" s="22">
        <v>10.896266462979838</v>
      </c>
      <c r="AFM71" s="22">
        <v>12.096704215975478</v>
      </c>
      <c r="AFN71" s="22">
        <v>9.7233583598863333</v>
      </c>
      <c r="AFO71" s="22">
        <v>12.297926046652719</v>
      </c>
      <c r="AFP71" s="22">
        <v>0</v>
      </c>
      <c r="AFQ71" s="22">
        <v>8.5684808299411088</v>
      </c>
      <c r="AFR71" s="22">
        <v>9.8871487134601921</v>
      </c>
      <c r="AFS71" s="22">
        <v>9.580901103777645</v>
      </c>
      <c r="AFT71" s="22">
        <v>8.37029267125763</v>
      </c>
      <c r="AFU71" s="22">
        <v>12.725158648798242</v>
      </c>
      <c r="AFV71" s="22">
        <v>0</v>
      </c>
      <c r="AFW71" s="22">
        <v>14.156684120057182</v>
      </c>
      <c r="AFX71" s="22">
        <v>12.996732099214569</v>
      </c>
      <c r="AFY71" s="22">
        <v>9.9218661261256784</v>
      </c>
      <c r="AFZ71" s="22">
        <v>10.750775386812165</v>
      </c>
      <c r="AGA71" s="22">
        <v>7.7144866872113198</v>
      </c>
      <c r="AGB71" s="22">
        <v>7.9474785823840648</v>
      </c>
      <c r="AGC71" s="22">
        <v>8.8628074622247368</v>
      </c>
      <c r="AGD71" s="22">
        <v>0</v>
      </c>
      <c r="AGE71" s="22">
        <v>10.539219943573698</v>
      </c>
      <c r="AGF71" s="22">
        <v>16.64911171526817</v>
      </c>
      <c r="AGG71" s="22">
        <v>12.174978386843577</v>
      </c>
      <c r="AGH71" s="22">
        <v>12.050433988450095</v>
      </c>
      <c r="AGI71" s="22">
        <v>10.632751879980788</v>
      </c>
      <c r="AGJ71" s="22">
        <v>12.777559673039534</v>
      </c>
      <c r="AGK71" s="22">
        <v>0</v>
      </c>
      <c r="AGL71" s="22">
        <v>11.038715282687917</v>
      </c>
      <c r="AGM71" s="22">
        <v>12.212002402869985</v>
      </c>
      <c r="AGN71" s="22">
        <v>11.079575560288504</v>
      </c>
      <c r="AGO71" s="22">
        <v>9.5690397273283452</v>
      </c>
      <c r="AGP71" s="22">
        <v>8.4942560584750026</v>
      </c>
      <c r="AGQ71" s="22">
        <v>0</v>
      </c>
      <c r="AGR71" s="22">
        <v>12.910852917237207</v>
      </c>
      <c r="AGS71" s="22">
        <v>9.2661614960525185</v>
      </c>
      <c r="AGT71" s="22">
        <v>11.08196303085424</v>
      </c>
      <c r="AGU71" s="22">
        <v>11.622545431135222</v>
      </c>
      <c r="AGV71" s="22">
        <v>10.237086691660807</v>
      </c>
      <c r="AGW71" s="22">
        <v>9.3926492666359991</v>
      </c>
      <c r="AGX71" s="22">
        <v>11.4840667641256</v>
      </c>
      <c r="AGY71" s="22">
        <v>7.0766229240689427</v>
      </c>
      <c r="AGZ71" s="22">
        <v>11.383758183335885</v>
      </c>
      <c r="AHA71" s="22">
        <v>0</v>
      </c>
      <c r="AHB71" s="22">
        <v>9.1912425660993904</v>
      </c>
      <c r="AHC71" s="22">
        <v>0</v>
      </c>
      <c r="AHD71" s="22">
        <v>0</v>
      </c>
      <c r="AHE71" s="22">
        <v>12.043218306964263</v>
      </c>
      <c r="AHF71" s="22">
        <v>0</v>
      </c>
      <c r="AHG71" s="22">
        <v>0</v>
      </c>
      <c r="AHH71" s="22">
        <v>0</v>
      </c>
      <c r="AHI71" s="22">
        <v>11.467814123956487</v>
      </c>
      <c r="AHJ71" s="22">
        <v>0</v>
      </c>
      <c r="AHK71" s="22">
        <v>10.280495246639475</v>
      </c>
      <c r="AHL71" s="22">
        <v>0</v>
      </c>
      <c r="AHM71" s="22">
        <v>8.5507478520739824</v>
      </c>
      <c r="AHN71" s="22">
        <v>0</v>
      </c>
      <c r="AHO71" s="22">
        <v>11.140065391780809</v>
      </c>
      <c r="AHP71" s="22">
        <v>0</v>
      </c>
      <c r="AHQ71" s="22">
        <v>0</v>
      </c>
      <c r="AHR71" s="22">
        <v>12.809811276150867</v>
      </c>
      <c r="AHS71" s="22">
        <v>11.543345547514036</v>
      </c>
      <c r="AHT71" s="22">
        <v>0</v>
      </c>
      <c r="AHU71" s="22">
        <v>8.0794465111102909</v>
      </c>
      <c r="AHV71" s="22">
        <v>12.676485961070284</v>
      </c>
      <c r="AHW71" s="22">
        <v>11.264511221786961</v>
      </c>
      <c r="AHX71" s="22">
        <v>0</v>
      </c>
      <c r="AHY71" s="22">
        <v>7.6328405591193587</v>
      </c>
      <c r="AHZ71" s="22">
        <v>10.123092517955229</v>
      </c>
      <c r="AIA71" s="22">
        <v>0</v>
      </c>
      <c r="AIB71" s="22">
        <v>0</v>
      </c>
      <c r="AIC71" s="22">
        <v>7.9772320908959955</v>
      </c>
      <c r="AID71" s="22">
        <v>0</v>
      </c>
      <c r="AIE71" s="22">
        <v>10.078926968155429</v>
      </c>
      <c r="AIF71" s="22">
        <v>10.779850445199088</v>
      </c>
      <c r="AIG71" s="22">
        <v>11.109133232617751</v>
      </c>
      <c r="AIH71" s="22">
        <v>10.64711572532542</v>
      </c>
      <c r="AII71" s="22">
        <v>8.5063938854727894</v>
      </c>
      <c r="AIJ71" s="22">
        <v>11.098475254373625</v>
      </c>
      <c r="AIK71" s="22">
        <v>0</v>
      </c>
      <c r="AIL71" s="22">
        <v>12.263033234281465</v>
      </c>
      <c r="AIM71" s="22">
        <v>0</v>
      </c>
      <c r="AIN71" s="22">
        <v>12.187157782493159</v>
      </c>
      <c r="AIO71" s="22">
        <v>0</v>
      </c>
      <c r="AIP71" s="22">
        <v>10.565664399648085</v>
      </c>
      <c r="AIQ71" s="22">
        <v>11.166894767200574</v>
      </c>
      <c r="AIR71" s="22">
        <v>0</v>
      </c>
      <c r="AIS71" s="22">
        <v>11.165952895535156</v>
      </c>
      <c r="AIT71" s="22">
        <v>7.5138673561159521</v>
      </c>
      <c r="AIU71" s="22">
        <v>11.398251698119566</v>
      </c>
      <c r="AIV71" s="22">
        <v>0</v>
      </c>
      <c r="AIW71" s="22">
        <v>8.3343946130480617</v>
      </c>
      <c r="AIX71" s="22">
        <v>11.054010468150588</v>
      </c>
      <c r="AIY71" s="22">
        <v>0</v>
      </c>
      <c r="AIZ71" s="22">
        <v>11.032139712602726</v>
      </c>
      <c r="AJA71" s="22">
        <v>7.0473198241088539</v>
      </c>
      <c r="AJB71" s="22">
        <v>9.7085780974011868</v>
      </c>
      <c r="AJC71" s="22">
        <v>16.130684016876483</v>
      </c>
      <c r="AJD71" s="22">
        <v>11.63969524926506</v>
      </c>
      <c r="AJE71" s="22">
        <v>0</v>
      </c>
      <c r="AJF71" s="22">
        <v>9.5743720608297735</v>
      </c>
      <c r="AJG71" s="22">
        <v>7.8797793809790164</v>
      </c>
      <c r="AJH71" s="22">
        <v>0</v>
      </c>
      <c r="AJI71" s="22">
        <v>11.893968237796798</v>
      </c>
      <c r="AJJ71" s="22">
        <v>10.851646417053416</v>
      </c>
      <c r="AJK71" s="22">
        <v>9.609262682730332</v>
      </c>
      <c r="AJL71" s="22">
        <v>0</v>
      </c>
      <c r="AJM71" s="22">
        <v>11.771940683247522</v>
      </c>
      <c r="AJN71" s="22">
        <v>11.96776407933794</v>
      </c>
      <c r="AJO71" s="22">
        <v>9.8965482104104012</v>
      </c>
      <c r="AJP71" s="22">
        <v>10.86902608233504</v>
      </c>
      <c r="AJQ71" s="22">
        <v>7.9071071289945394</v>
      </c>
      <c r="AJR71" s="22">
        <v>7.9234901021700352</v>
      </c>
      <c r="AJS71" s="22">
        <v>0</v>
      </c>
      <c r="AJT71" s="22">
        <v>12.854708321625367</v>
      </c>
      <c r="AJU71" s="22">
        <v>0</v>
      </c>
      <c r="AJV71" s="22">
        <v>12.551053365925327</v>
      </c>
      <c r="AJW71" s="22">
        <v>0</v>
      </c>
      <c r="AJX71" s="22">
        <v>14.497268069068372</v>
      </c>
      <c r="AJY71" s="22">
        <v>12.255849163746461</v>
      </c>
      <c r="AJZ71" s="22">
        <v>10.749020371353254</v>
      </c>
      <c r="AKA71" s="22">
        <v>8.814713692991063</v>
      </c>
      <c r="AKB71" s="22">
        <v>10.035580446245149</v>
      </c>
      <c r="AKC71" s="22">
        <v>10.589903544867411</v>
      </c>
      <c r="AKD71" s="22">
        <v>11.638186390744522</v>
      </c>
      <c r="AKE71" s="22">
        <v>11.586822778219357</v>
      </c>
      <c r="AKF71" s="22">
        <v>10.622098802356049</v>
      </c>
      <c r="AKG71" s="22">
        <v>9.7016053039114922</v>
      </c>
      <c r="AKH71" s="22">
        <v>7.5523866505827755</v>
      </c>
      <c r="AKI71" s="22">
        <v>10.682395408628508</v>
      </c>
      <c r="AKJ71" s="22">
        <v>12.262115221703425</v>
      </c>
      <c r="AKK71" s="22">
        <v>0</v>
      </c>
      <c r="AKL71" s="22">
        <v>12.110049623763189</v>
      </c>
      <c r="AKM71" s="22">
        <v>10.542087741894647</v>
      </c>
      <c r="AKN71" s="22">
        <v>8.4275982372928411</v>
      </c>
      <c r="AKO71" s="22">
        <v>14.990158588474284</v>
      </c>
      <c r="AKP71" s="22">
        <v>0</v>
      </c>
      <c r="AKQ71" s="22">
        <v>10.625310401199386</v>
      </c>
      <c r="AKR71" s="22">
        <v>11.371075328672305</v>
      </c>
      <c r="AKS71" s="22">
        <v>14.328747040670045</v>
      </c>
      <c r="AKT71" s="22">
        <v>7.6659949703607708</v>
      </c>
      <c r="AKU71" s="22">
        <v>12.340496238088235</v>
      </c>
      <c r="AKV71" s="22">
        <v>11.249794878298417</v>
      </c>
      <c r="AKW71" s="22">
        <v>12.682718396419659</v>
      </c>
      <c r="AKX71" s="22">
        <v>0</v>
      </c>
      <c r="AKY71" s="22">
        <v>9.0894753148313612</v>
      </c>
      <c r="AKZ71" s="22">
        <v>11.897395821521059</v>
      </c>
      <c r="ALA71" s="22">
        <v>0</v>
      </c>
      <c r="ALB71" s="22">
        <v>10.983995811780915</v>
      </c>
      <c r="ALC71" s="22">
        <v>11.997989065712318</v>
      </c>
      <c r="ALD71" s="22">
        <v>0</v>
      </c>
      <c r="ALE71" s="22">
        <v>11.098077041329816</v>
      </c>
      <c r="ALF71" s="22">
        <v>12.960740446494864</v>
      </c>
      <c r="ALG71" s="22">
        <v>0</v>
      </c>
      <c r="ALH71" s="22">
        <v>9.9216475903522223</v>
      </c>
      <c r="ALI71" s="22">
        <v>10.67731611779891</v>
      </c>
      <c r="ALJ71" s="22">
        <v>12.03499463875778</v>
      </c>
      <c r="ALK71" s="22">
        <v>11.330633890582249</v>
      </c>
      <c r="ALL71" s="22">
        <v>0</v>
      </c>
      <c r="ALM71" s="22">
        <v>7.0782008313108236</v>
      </c>
      <c r="ALN71" s="22">
        <v>7.72830009018071</v>
      </c>
      <c r="ALO71" s="22">
        <v>12.521534929600939</v>
      </c>
      <c r="ALP71" s="22">
        <v>13.96662032670417</v>
      </c>
      <c r="ALQ71" s="22">
        <v>0</v>
      </c>
      <c r="ALR71" s="22">
        <v>0</v>
      </c>
      <c r="ALS71" s="22">
        <v>7.0719395440537483</v>
      </c>
      <c r="ALT71" s="22">
        <v>0</v>
      </c>
      <c r="ALU71" s="22">
        <v>7.3123069202993065</v>
      </c>
      <c r="ALV71" s="22">
        <v>0</v>
      </c>
      <c r="ALW71" s="22">
        <v>12.317851468644347</v>
      </c>
      <c r="ALX71" s="22">
        <v>0</v>
      </c>
      <c r="ALY71" s="22">
        <v>8.7505255488949434</v>
      </c>
      <c r="ALZ71" s="22">
        <v>10.556649608304724</v>
      </c>
      <c r="AMA71" s="22">
        <v>12.485792944906279</v>
      </c>
      <c r="AMB71" s="116">
        <v>12.943158952864552</v>
      </c>
    </row>
    <row r="72" spans="1:1016" x14ac:dyDescent="0.3">
      <c r="A72" s="107">
        <v>6</v>
      </c>
      <c r="B72" s="111">
        <v>55.875369866145775</v>
      </c>
      <c r="C72" s="112" t="str">
        <v>1.a -&gt; 2.b -&gt; 3.a -&gt; 4.b -&gt; 6.a -&gt; 8.b -&gt; 9.a</v>
      </c>
      <c r="D72" s="105">
        <v>0</v>
      </c>
      <c r="E72" s="106">
        <v>0</v>
      </c>
      <c r="H72" s="29">
        <f t="shared" si="36"/>
        <v>56</v>
      </c>
      <c r="I72" s="30">
        <f t="shared" si="35"/>
        <v>426</v>
      </c>
      <c r="J72" s="31">
        <f t="shared" si="39"/>
        <v>173</v>
      </c>
      <c r="M72" s="131" t="str">
        <f t="shared" si="37"/>
        <v>2.c</v>
      </c>
      <c r="N72" s="132"/>
      <c r="O72" s="30"/>
      <c r="P72" s="30">
        <f t="shared" si="38"/>
        <v>0</v>
      </c>
      <c r="Q72" s="22">
        <v>0</v>
      </c>
      <c r="R72" s="22">
        <v>0</v>
      </c>
      <c r="S72" s="22">
        <v>0</v>
      </c>
      <c r="T72" s="22">
        <v>0</v>
      </c>
      <c r="U72" s="22">
        <v>0</v>
      </c>
      <c r="V72" s="22">
        <v>0</v>
      </c>
      <c r="W72" s="22">
        <v>0</v>
      </c>
      <c r="X72" s="22">
        <v>0</v>
      </c>
      <c r="Y72" s="22">
        <v>0</v>
      </c>
      <c r="Z72" s="22">
        <v>0</v>
      </c>
      <c r="AA72" s="22">
        <v>0</v>
      </c>
      <c r="AB72" s="22">
        <v>0</v>
      </c>
      <c r="AC72" s="22">
        <v>0</v>
      </c>
      <c r="AD72" s="22">
        <v>0</v>
      </c>
      <c r="AE72" s="22">
        <v>0</v>
      </c>
      <c r="AF72" s="22">
        <v>0</v>
      </c>
      <c r="AG72" s="22">
        <v>0</v>
      </c>
      <c r="AH72" s="22">
        <v>0</v>
      </c>
      <c r="AI72" s="22">
        <v>0</v>
      </c>
      <c r="AJ72" s="22">
        <v>0</v>
      </c>
      <c r="AK72" s="22">
        <v>0</v>
      </c>
      <c r="AL72" s="22">
        <v>0</v>
      </c>
      <c r="AM72" s="22">
        <v>0</v>
      </c>
      <c r="AN72" s="22">
        <v>0</v>
      </c>
      <c r="AO72" s="22">
        <v>0</v>
      </c>
      <c r="AP72" s="22">
        <v>0</v>
      </c>
      <c r="AQ72" s="22">
        <v>0</v>
      </c>
      <c r="AR72" s="22">
        <v>0</v>
      </c>
      <c r="AS72" s="22">
        <v>0</v>
      </c>
      <c r="AT72" s="22">
        <v>0</v>
      </c>
      <c r="AU72" s="22">
        <v>0</v>
      </c>
      <c r="AV72" s="22">
        <v>0</v>
      </c>
      <c r="AW72" s="22">
        <v>0</v>
      </c>
      <c r="AX72" s="22">
        <v>0</v>
      </c>
      <c r="AY72" s="22">
        <v>0</v>
      </c>
      <c r="AZ72" s="22">
        <v>0</v>
      </c>
      <c r="BA72" s="22">
        <v>0</v>
      </c>
      <c r="BB72" s="22">
        <v>0</v>
      </c>
      <c r="BC72" s="22">
        <v>0</v>
      </c>
      <c r="BD72" s="22">
        <v>0</v>
      </c>
      <c r="BE72" s="22">
        <v>0</v>
      </c>
      <c r="BF72" s="22">
        <v>0</v>
      </c>
      <c r="BG72" s="22">
        <v>0</v>
      </c>
      <c r="BH72" s="22">
        <v>0</v>
      </c>
      <c r="BI72" s="22">
        <v>0</v>
      </c>
      <c r="BJ72" s="22">
        <v>0</v>
      </c>
      <c r="BK72" s="22">
        <v>0</v>
      </c>
      <c r="BL72" s="22">
        <v>0</v>
      </c>
      <c r="BM72" s="22">
        <v>0</v>
      </c>
      <c r="BN72" s="22">
        <v>0</v>
      </c>
      <c r="BO72" s="22">
        <v>0</v>
      </c>
      <c r="BP72" s="22">
        <v>0</v>
      </c>
      <c r="BQ72" s="22">
        <v>0</v>
      </c>
      <c r="BR72" s="22">
        <v>0</v>
      </c>
      <c r="BS72" s="22">
        <v>0</v>
      </c>
      <c r="BT72" s="22">
        <v>0</v>
      </c>
      <c r="BU72" s="22">
        <v>0</v>
      </c>
      <c r="BV72" s="22">
        <v>0</v>
      </c>
      <c r="BW72" s="22">
        <v>0</v>
      </c>
      <c r="BX72" s="22">
        <v>0</v>
      </c>
      <c r="BY72" s="22">
        <v>0</v>
      </c>
      <c r="BZ72" s="22">
        <v>0</v>
      </c>
      <c r="CA72" s="22">
        <v>0</v>
      </c>
      <c r="CB72" s="22">
        <v>0</v>
      </c>
      <c r="CC72" s="22">
        <v>0</v>
      </c>
      <c r="CD72" s="22">
        <v>0</v>
      </c>
      <c r="CE72" s="22">
        <v>0</v>
      </c>
      <c r="CF72" s="22">
        <v>0</v>
      </c>
      <c r="CG72" s="22">
        <v>0</v>
      </c>
      <c r="CH72" s="22">
        <v>0</v>
      </c>
      <c r="CI72" s="22">
        <v>0</v>
      </c>
      <c r="CJ72" s="22">
        <v>0</v>
      </c>
      <c r="CK72" s="22">
        <v>0</v>
      </c>
      <c r="CL72" s="22">
        <v>0</v>
      </c>
      <c r="CM72" s="22">
        <v>0</v>
      </c>
      <c r="CN72" s="22">
        <v>0</v>
      </c>
      <c r="CO72" s="22">
        <v>0</v>
      </c>
      <c r="CP72" s="22">
        <v>0</v>
      </c>
      <c r="CQ72" s="22">
        <v>0</v>
      </c>
      <c r="CR72" s="22">
        <v>0</v>
      </c>
      <c r="CS72" s="22">
        <v>0</v>
      </c>
      <c r="CT72" s="22">
        <v>0</v>
      </c>
      <c r="CU72" s="22">
        <v>0</v>
      </c>
      <c r="CV72" s="22">
        <v>0</v>
      </c>
      <c r="CW72" s="22">
        <v>0</v>
      </c>
      <c r="CX72" s="22">
        <v>0</v>
      </c>
      <c r="CY72" s="22">
        <v>0</v>
      </c>
      <c r="CZ72" s="22">
        <v>0</v>
      </c>
      <c r="DA72" s="22">
        <v>0</v>
      </c>
      <c r="DB72" s="22">
        <v>0</v>
      </c>
      <c r="DC72" s="22">
        <v>0</v>
      </c>
      <c r="DD72" s="22">
        <v>0</v>
      </c>
      <c r="DE72" s="22">
        <v>0</v>
      </c>
      <c r="DF72" s="22">
        <v>0</v>
      </c>
      <c r="DG72" s="22">
        <v>0</v>
      </c>
      <c r="DH72" s="22">
        <v>0</v>
      </c>
      <c r="DI72" s="22">
        <v>0</v>
      </c>
      <c r="DJ72" s="22">
        <v>0</v>
      </c>
      <c r="DK72" s="22">
        <v>0</v>
      </c>
      <c r="DL72" s="22">
        <v>0</v>
      </c>
      <c r="DM72" s="22">
        <v>0</v>
      </c>
      <c r="DN72" s="22">
        <v>0</v>
      </c>
      <c r="DO72" s="22">
        <v>0</v>
      </c>
      <c r="DP72" s="22">
        <v>0</v>
      </c>
      <c r="DQ72" s="22">
        <v>0</v>
      </c>
      <c r="DR72" s="22">
        <v>0</v>
      </c>
      <c r="DS72" s="22">
        <v>0</v>
      </c>
      <c r="DT72" s="22">
        <v>0</v>
      </c>
      <c r="DU72" s="22">
        <v>0</v>
      </c>
      <c r="DV72" s="22">
        <v>0</v>
      </c>
      <c r="DW72" s="22">
        <v>0</v>
      </c>
      <c r="DX72" s="22">
        <v>0</v>
      </c>
      <c r="DY72" s="22">
        <v>0</v>
      </c>
      <c r="DZ72" s="22">
        <v>0</v>
      </c>
      <c r="EA72" s="22">
        <v>0</v>
      </c>
      <c r="EB72" s="22">
        <v>0</v>
      </c>
      <c r="EC72" s="22">
        <v>0</v>
      </c>
      <c r="ED72" s="22">
        <v>0</v>
      </c>
      <c r="EE72" s="22">
        <v>0</v>
      </c>
      <c r="EF72" s="22">
        <v>0</v>
      </c>
      <c r="EG72" s="22">
        <v>0</v>
      </c>
      <c r="EH72" s="22">
        <v>0</v>
      </c>
      <c r="EI72" s="22">
        <v>0</v>
      </c>
      <c r="EJ72" s="22">
        <v>0</v>
      </c>
      <c r="EK72" s="22">
        <v>0</v>
      </c>
      <c r="EL72" s="22">
        <v>0</v>
      </c>
      <c r="EM72" s="22">
        <v>0</v>
      </c>
      <c r="EN72" s="22">
        <v>0</v>
      </c>
      <c r="EO72" s="22">
        <v>0</v>
      </c>
      <c r="EP72" s="22">
        <v>0</v>
      </c>
      <c r="EQ72" s="22">
        <v>0</v>
      </c>
      <c r="ER72" s="22">
        <v>0</v>
      </c>
      <c r="ES72" s="22">
        <v>0</v>
      </c>
      <c r="ET72" s="22">
        <v>0</v>
      </c>
      <c r="EU72" s="22">
        <v>0</v>
      </c>
      <c r="EV72" s="22">
        <v>0</v>
      </c>
      <c r="EW72" s="22">
        <v>0</v>
      </c>
      <c r="EX72" s="22">
        <v>0</v>
      </c>
      <c r="EY72" s="22">
        <v>0</v>
      </c>
      <c r="EZ72" s="22">
        <v>0</v>
      </c>
      <c r="FA72" s="22">
        <v>0</v>
      </c>
      <c r="FB72" s="22">
        <v>0</v>
      </c>
      <c r="FC72" s="22">
        <v>0</v>
      </c>
      <c r="FD72" s="22">
        <v>0</v>
      </c>
      <c r="FE72" s="22">
        <v>0</v>
      </c>
      <c r="FF72" s="22">
        <v>0</v>
      </c>
      <c r="FG72" s="22">
        <v>0</v>
      </c>
      <c r="FH72" s="22">
        <v>0</v>
      </c>
      <c r="FI72" s="22">
        <v>0</v>
      </c>
      <c r="FJ72" s="22">
        <v>0</v>
      </c>
      <c r="FK72" s="22">
        <v>0</v>
      </c>
      <c r="FL72" s="22">
        <v>0</v>
      </c>
      <c r="FM72" s="22">
        <v>0</v>
      </c>
      <c r="FN72" s="22">
        <v>0</v>
      </c>
      <c r="FO72" s="22">
        <v>0</v>
      </c>
      <c r="FP72" s="22">
        <v>0</v>
      </c>
      <c r="FQ72" s="22">
        <v>0</v>
      </c>
      <c r="FR72" s="22">
        <v>0</v>
      </c>
      <c r="FS72" s="22">
        <v>0</v>
      </c>
      <c r="FT72" s="22">
        <v>0</v>
      </c>
      <c r="FU72" s="22">
        <v>0</v>
      </c>
      <c r="FV72" s="22">
        <v>0</v>
      </c>
      <c r="FW72" s="22">
        <v>0</v>
      </c>
      <c r="FX72" s="22">
        <v>0</v>
      </c>
      <c r="FY72" s="22">
        <v>0</v>
      </c>
      <c r="FZ72" s="22">
        <v>0</v>
      </c>
      <c r="GA72" s="22">
        <v>0</v>
      </c>
      <c r="GB72" s="22">
        <v>0</v>
      </c>
      <c r="GC72" s="22">
        <v>0</v>
      </c>
      <c r="GD72" s="22">
        <v>0</v>
      </c>
      <c r="GE72" s="22">
        <v>0</v>
      </c>
      <c r="GF72" s="22">
        <v>0</v>
      </c>
      <c r="GG72" s="22">
        <v>0</v>
      </c>
      <c r="GH72" s="22">
        <v>0</v>
      </c>
      <c r="GI72" s="22">
        <v>0</v>
      </c>
      <c r="GJ72" s="22">
        <v>0</v>
      </c>
      <c r="GK72" s="22">
        <v>0</v>
      </c>
      <c r="GL72" s="22">
        <v>0</v>
      </c>
      <c r="GM72" s="22">
        <v>0</v>
      </c>
      <c r="GN72" s="22">
        <v>0</v>
      </c>
      <c r="GO72" s="22">
        <v>0</v>
      </c>
      <c r="GP72" s="22">
        <v>0</v>
      </c>
      <c r="GQ72" s="22">
        <v>0</v>
      </c>
      <c r="GR72" s="22">
        <v>0</v>
      </c>
      <c r="GS72" s="22">
        <v>0</v>
      </c>
      <c r="GT72" s="22">
        <v>0</v>
      </c>
      <c r="GU72" s="22">
        <v>0</v>
      </c>
      <c r="GV72" s="22">
        <v>0</v>
      </c>
      <c r="GW72" s="22">
        <v>0</v>
      </c>
      <c r="GX72" s="22">
        <v>0</v>
      </c>
      <c r="GY72" s="22">
        <v>0</v>
      </c>
      <c r="GZ72" s="22">
        <v>0</v>
      </c>
      <c r="HA72" s="22">
        <v>0</v>
      </c>
      <c r="HB72" s="22">
        <v>0</v>
      </c>
      <c r="HC72" s="22">
        <v>0</v>
      </c>
      <c r="HD72" s="22">
        <v>0</v>
      </c>
      <c r="HE72" s="22">
        <v>0</v>
      </c>
      <c r="HF72" s="22">
        <v>0</v>
      </c>
      <c r="HG72" s="22">
        <v>0</v>
      </c>
      <c r="HH72" s="22">
        <v>0</v>
      </c>
      <c r="HI72" s="22">
        <v>0</v>
      </c>
      <c r="HJ72" s="22">
        <v>0</v>
      </c>
      <c r="HK72" s="22">
        <v>0</v>
      </c>
      <c r="HL72" s="22">
        <v>0</v>
      </c>
      <c r="HM72" s="22">
        <v>0</v>
      </c>
      <c r="HN72" s="22">
        <v>0</v>
      </c>
      <c r="HO72" s="22">
        <v>0</v>
      </c>
      <c r="HP72" s="22">
        <v>0</v>
      </c>
      <c r="HQ72" s="22">
        <v>0</v>
      </c>
      <c r="HR72" s="22">
        <v>0</v>
      </c>
      <c r="HS72" s="22">
        <v>0</v>
      </c>
      <c r="HT72" s="22">
        <v>0</v>
      </c>
      <c r="HU72" s="22">
        <v>0</v>
      </c>
      <c r="HV72" s="22">
        <v>0</v>
      </c>
      <c r="HW72" s="22">
        <v>0</v>
      </c>
      <c r="HX72" s="22">
        <v>0</v>
      </c>
      <c r="HY72" s="22">
        <v>0</v>
      </c>
      <c r="HZ72" s="22">
        <v>0</v>
      </c>
      <c r="IA72" s="22">
        <v>0</v>
      </c>
      <c r="IB72" s="22">
        <v>0</v>
      </c>
      <c r="IC72" s="22">
        <v>0</v>
      </c>
      <c r="ID72" s="22">
        <v>0</v>
      </c>
      <c r="IE72" s="22">
        <v>0</v>
      </c>
      <c r="IF72" s="22">
        <v>0</v>
      </c>
      <c r="IG72" s="22">
        <v>0</v>
      </c>
      <c r="IH72" s="22">
        <v>0</v>
      </c>
      <c r="II72" s="22">
        <v>0</v>
      </c>
      <c r="IJ72" s="22">
        <v>0</v>
      </c>
      <c r="IK72" s="22">
        <v>0</v>
      </c>
      <c r="IL72" s="22">
        <v>0</v>
      </c>
      <c r="IM72" s="22">
        <v>0</v>
      </c>
      <c r="IN72" s="22">
        <v>0</v>
      </c>
      <c r="IO72" s="22">
        <v>0</v>
      </c>
      <c r="IP72" s="22">
        <v>0</v>
      </c>
      <c r="IQ72" s="22">
        <v>0</v>
      </c>
      <c r="IR72" s="22">
        <v>0</v>
      </c>
      <c r="IS72" s="22">
        <v>0</v>
      </c>
      <c r="IT72" s="22">
        <v>0</v>
      </c>
      <c r="IU72" s="22">
        <v>0</v>
      </c>
      <c r="IV72" s="22">
        <v>0</v>
      </c>
      <c r="IW72" s="22">
        <v>0</v>
      </c>
      <c r="IX72" s="22">
        <v>0</v>
      </c>
      <c r="IY72" s="22">
        <v>0</v>
      </c>
      <c r="IZ72" s="22">
        <v>0</v>
      </c>
      <c r="JA72" s="22">
        <v>0</v>
      </c>
      <c r="JB72" s="22">
        <v>0</v>
      </c>
      <c r="JC72" s="22">
        <v>0</v>
      </c>
      <c r="JD72" s="22">
        <v>0</v>
      </c>
      <c r="JE72" s="22">
        <v>0</v>
      </c>
      <c r="JF72" s="22">
        <v>0</v>
      </c>
      <c r="JG72" s="22">
        <v>0</v>
      </c>
      <c r="JH72" s="22">
        <v>0</v>
      </c>
      <c r="JI72" s="22">
        <v>0</v>
      </c>
      <c r="JJ72" s="22">
        <v>0</v>
      </c>
      <c r="JK72" s="22">
        <v>0</v>
      </c>
      <c r="JL72" s="22">
        <v>0</v>
      </c>
      <c r="JM72" s="22">
        <v>0</v>
      </c>
      <c r="JN72" s="22">
        <v>0</v>
      </c>
      <c r="JO72" s="22">
        <v>0</v>
      </c>
      <c r="JP72" s="22">
        <v>0</v>
      </c>
      <c r="JQ72" s="22">
        <v>0</v>
      </c>
      <c r="JR72" s="22">
        <v>0</v>
      </c>
      <c r="JS72" s="22">
        <v>0</v>
      </c>
      <c r="JT72" s="22">
        <v>0</v>
      </c>
      <c r="JU72" s="22">
        <v>0</v>
      </c>
      <c r="JV72" s="22">
        <v>0</v>
      </c>
      <c r="JW72" s="22">
        <v>0</v>
      </c>
      <c r="JX72" s="22">
        <v>0</v>
      </c>
      <c r="JY72" s="22">
        <v>0</v>
      </c>
      <c r="JZ72" s="22">
        <v>0</v>
      </c>
      <c r="KA72" s="22">
        <v>0</v>
      </c>
      <c r="KB72" s="22">
        <v>0</v>
      </c>
      <c r="KC72" s="22">
        <v>0</v>
      </c>
      <c r="KD72" s="22">
        <v>0</v>
      </c>
      <c r="KE72" s="22">
        <v>0</v>
      </c>
      <c r="KF72" s="22">
        <v>0</v>
      </c>
      <c r="KG72" s="22">
        <v>0</v>
      </c>
      <c r="KH72" s="22">
        <v>0</v>
      </c>
      <c r="KI72" s="22">
        <v>0</v>
      </c>
      <c r="KJ72" s="22">
        <v>0</v>
      </c>
      <c r="KK72" s="22">
        <v>0</v>
      </c>
      <c r="KL72" s="22">
        <v>0</v>
      </c>
      <c r="KM72" s="22">
        <v>0</v>
      </c>
      <c r="KN72" s="22">
        <v>0</v>
      </c>
      <c r="KO72" s="22">
        <v>0</v>
      </c>
      <c r="KP72" s="22">
        <v>0</v>
      </c>
      <c r="KQ72" s="22">
        <v>0</v>
      </c>
      <c r="KR72" s="22">
        <v>0</v>
      </c>
      <c r="KS72" s="22">
        <v>0</v>
      </c>
      <c r="KT72" s="22">
        <v>0</v>
      </c>
      <c r="KU72" s="22">
        <v>0</v>
      </c>
      <c r="KV72" s="22">
        <v>0</v>
      </c>
      <c r="KW72" s="22">
        <v>0</v>
      </c>
      <c r="KX72" s="22">
        <v>0</v>
      </c>
      <c r="KY72" s="22">
        <v>0</v>
      </c>
      <c r="KZ72" s="22">
        <v>0</v>
      </c>
      <c r="LA72" s="22">
        <v>0</v>
      </c>
      <c r="LB72" s="22">
        <v>0</v>
      </c>
      <c r="LC72" s="22">
        <v>0</v>
      </c>
      <c r="LD72" s="22">
        <v>0</v>
      </c>
      <c r="LE72" s="22">
        <v>0</v>
      </c>
      <c r="LF72" s="22">
        <v>0</v>
      </c>
      <c r="LG72" s="22">
        <v>0</v>
      </c>
      <c r="LH72" s="22">
        <v>0</v>
      </c>
      <c r="LI72" s="22">
        <v>0</v>
      </c>
      <c r="LJ72" s="22">
        <v>0</v>
      </c>
      <c r="LK72" s="22">
        <v>0</v>
      </c>
      <c r="LL72" s="22">
        <v>0</v>
      </c>
      <c r="LM72" s="22">
        <v>0</v>
      </c>
      <c r="LN72" s="22">
        <v>0</v>
      </c>
      <c r="LO72" s="22">
        <v>0</v>
      </c>
      <c r="LP72" s="22">
        <v>0</v>
      </c>
      <c r="LQ72" s="22">
        <v>0</v>
      </c>
      <c r="LR72" s="22">
        <v>0</v>
      </c>
      <c r="LS72" s="22">
        <v>0</v>
      </c>
      <c r="LT72" s="22">
        <v>0</v>
      </c>
      <c r="LU72" s="22">
        <v>0</v>
      </c>
      <c r="LV72" s="22">
        <v>0</v>
      </c>
      <c r="LW72" s="22">
        <v>0</v>
      </c>
      <c r="LX72" s="22">
        <v>0</v>
      </c>
      <c r="LY72" s="22">
        <v>0</v>
      </c>
      <c r="LZ72" s="22">
        <v>0</v>
      </c>
      <c r="MA72" s="22">
        <v>0</v>
      </c>
      <c r="MB72" s="22">
        <v>0</v>
      </c>
      <c r="MC72" s="22">
        <v>0</v>
      </c>
      <c r="MD72" s="22">
        <v>0</v>
      </c>
      <c r="ME72" s="22">
        <v>0</v>
      </c>
      <c r="MF72" s="22">
        <v>0</v>
      </c>
      <c r="MG72" s="22">
        <v>0</v>
      </c>
      <c r="MH72" s="22">
        <v>0</v>
      </c>
      <c r="MI72" s="22">
        <v>0</v>
      </c>
      <c r="MJ72" s="22">
        <v>0</v>
      </c>
      <c r="MK72" s="22">
        <v>0</v>
      </c>
      <c r="ML72" s="22">
        <v>0</v>
      </c>
      <c r="MM72" s="22">
        <v>0</v>
      </c>
      <c r="MN72" s="22">
        <v>0</v>
      </c>
      <c r="MO72" s="22">
        <v>0</v>
      </c>
      <c r="MP72" s="22">
        <v>0</v>
      </c>
      <c r="MQ72" s="22">
        <v>0</v>
      </c>
      <c r="MR72" s="22">
        <v>0</v>
      </c>
      <c r="MS72" s="22">
        <v>0</v>
      </c>
      <c r="MT72" s="22">
        <v>0</v>
      </c>
      <c r="MU72" s="22">
        <v>0</v>
      </c>
      <c r="MV72" s="22">
        <v>0</v>
      </c>
      <c r="MW72" s="22">
        <v>0</v>
      </c>
      <c r="MX72" s="22">
        <v>0</v>
      </c>
      <c r="MY72" s="22">
        <v>0</v>
      </c>
      <c r="MZ72" s="22">
        <v>0</v>
      </c>
      <c r="NA72" s="22">
        <v>0</v>
      </c>
      <c r="NB72" s="22">
        <v>0</v>
      </c>
      <c r="NC72" s="22">
        <v>0</v>
      </c>
      <c r="ND72" s="22">
        <v>0</v>
      </c>
      <c r="NE72" s="22">
        <v>0</v>
      </c>
      <c r="NF72" s="22">
        <v>0</v>
      </c>
      <c r="NG72" s="22">
        <v>0</v>
      </c>
      <c r="NH72" s="22">
        <v>0</v>
      </c>
      <c r="NI72" s="22">
        <v>0</v>
      </c>
      <c r="NJ72" s="22">
        <v>0</v>
      </c>
      <c r="NK72" s="22">
        <v>0</v>
      </c>
      <c r="NL72" s="22">
        <v>0</v>
      </c>
      <c r="NM72" s="22">
        <v>0</v>
      </c>
      <c r="NN72" s="22">
        <v>0</v>
      </c>
      <c r="NO72" s="22">
        <v>0</v>
      </c>
      <c r="NP72" s="22">
        <v>0</v>
      </c>
      <c r="NQ72" s="22">
        <v>0</v>
      </c>
      <c r="NR72" s="22">
        <v>0</v>
      </c>
      <c r="NS72" s="22">
        <v>0</v>
      </c>
      <c r="NT72" s="22">
        <v>0</v>
      </c>
      <c r="NU72" s="22">
        <v>0</v>
      </c>
      <c r="NV72" s="22">
        <v>0</v>
      </c>
      <c r="NW72" s="22">
        <v>0</v>
      </c>
      <c r="NX72" s="22">
        <v>0</v>
      </c>
      <c r="NY72" s="22">
        <v>0</v>
      </c>
      <c r="NZ72" s="22">
        <v>0</v>
      </c>
      <c r="OA72" s="22">
        <v>0</v>
      </c>
      <c r="OB72" s="22">
        <v>0</v>
      </c>
      <c r="OC72" s="22">
        <v>0</v>
      </c>
      <c r="OD72" s="22">
        <v>0</v>
      </c>
      <c r="OE72" s="22">
        <v>0</v>
      </c>
      <c r="OF72" s="22">
        <v>0</v>
      </c>
      <c r="OG72" s="22">
        <v>0</v>
      </c>
      <c r="OH72" s="22">
        <v>0</v>
      </c>
      <c r="OI72" s="22">
        <v>0</v>
      </c>
      <c r="OJ72" s="22">
        <v>0</v>
      </c>
      <c r="OK72" s="22">
        <v>0</v>
      </c>
      <c r="OL72" s="22">
        <v>0</v>
      </c>
      <c r="OM72" s="22">
        <v>0</v>
      </c>
      <c r="ON72" s="22">
        <v>0</v>
      </c>
      <c r="OO72" s="22">
        <v>0</v>
      </c>
      <c r="OP72" s="22">
        <v>0</v>
      </c>
      <c r="OQ72" s="22">
        <v>0</v>
      </c>
      <c r="OR72" s="22">
        <v>0</v>
      </c>
      <c r="OS72" s="22">
        <v>0</v>
      </c>
      <c r="OT72" s="22">
        <v>0</v>
      </c>
      <c r="OU72" s="22">
        <v>0</v>
      </c>
      <c r="OV72" s="22">
        <v>0</v>
      </c>
      <c r="OW72" s="22">
        <v>0</v>
      </c>
      <c r="OX72" s="22">
        <v>0</v>
      </c>
      <c r="OY72" s="22">
        <v>0</v>
      </c>
      <c r="OZ72" s="22">
        <v>0</v>
      </c>
      <c r="PA72" s="22">
        <v>0</v>
      </c>
      <c r="PB72" s="22">
        <v>0</v>
      </c>
      <c r="PC72" s="22">
        <v>0</v>
      </c>
      <c r="PD72" s="22">
        <v>0</v>
      </c>
      <c r="PE72" s="22">
        <v>0</v>
      </c>
      <c r="PF72" s="22">
        <v>0</v>
      </c>
      <c r="PG72" s="22">
        <v>0</v>
      </c>
      <c r="PH72" s="22">
        <v>0</v>
      </c>
      <c r="PI72" s="22">
        <v>0</v>
      </c>
      <c r="PJ72" s="22">
        <v>0</v>
      </c>
      <c r="PK72" s="22">
        <v>0</v>
      </c>
      <c r="PL72" s="22">
        <v>0</v>
      </c>
      <c r="PM72" s="22">
        <v>0</v>
      </c>
      <c r="PN72" s="22">
        <v>0</v>
      </c>
      <c r="PO72" s="22">
        <v>0</v>
      </c>
      <c r="PP72" s="22">
        <v>0</v>
      </c>
      <c r="PQ72" s="22">
        <v>0</v>
      </c>
      <c r="PR72" s="22">
        <v>0</v>
      </c>
      <c r="PS72" s="22">
        <v>0</v>
      </c>
      <c r="PT72" s="22">
        <v>0</v>
      </c>
      <c r="PU72" s="22">
        <v>0</v>
      </c>
      <c r="PV72" s="22">
        <v>0</v>
      </c>
      <c r="PW72" s="22">
        <v>0</v>
      </c>
      <c r="PX72" s="22">
        <v>0</v>
      </c>
      <c r="PY72" s="22">
        <v>0</v>
      </c>
      <c r="PZ72" s="22">
        <v>0</v>
      </c>
      <c r="QA72" s="22">
        <v>0</v>
      </c>
      <c r="QB72" s="22">
        <v>0</v>
      </c>
      <c r="QC72" s="22">
        <v>0</v>
      </c>
      <c r="QD72" s="22">
        <v>0</v>
      </c>
      <c r="QE72" s="22">
        <v>0</v>
      </c>
      <c r="QF72" s="22">
        <v>0</v>
      </c>
      <c r="QG72" s="22">
        <v>0</v>
      </c>
      <c r="QH72" s="22">
        <v>0</v>
      </c>
      <c r="QI72" s="22">
        <v>0</v>
      </c>
      <c r="QJ72" s="22">
        <v>0</v>
      </c>
      <c r="QK72" s="22">
        <v>0</v>
      </c>
      <c r="QL72" s="22">
        <v>0</v>
      </c>
      <c r="QM72" s="22">
        <v>0</v>
      </c>
      <c r="QN72" s="22">
        <v>0</v>
      </c>
      <c r="QO72" s="22">
        <v>0</v>
      </c>
      <c r="QP72" s="22">
        <v>0</v>
      </c>
      <c r="QQ72" s="22">
        <v>0</v>
      </c>
      <c r="QR72" s="22">
        <v>0</v>
      </c>
      <c r="QS72" s="22">
        <v>0</v>
      </c>
      <c r="QT72" s="22">
        <v>0</v>
      </c>
      <c r="QU72" s="22">
        <v>0</v>
      </c>
      <c r="QV72" s="22">
        <v>0</v>
      </c>
      <c r="QW72" s="22">
        <v>0</v>
      </c>
      <c r="QX72" s="22">
        <v>0</v>
      </c>
      <c r="QY72" s="22">
        <v>0</v>
      </c>
      <c r="QZ72" s="22">
        <v>0</v>
      </c>
      <c r="RA72" s="22">
        <v>0</v>
      </c>
      <c r="RB72" s="22">
        <v>0</v>
      </c>
      <c r="RC72" s="22">
        <v>0</v>
      </c>
      <c r="RD72" s="22">
        <v>0</v>
      </c>
      <c r="RE72" s="22">
        <v>0</v>
      </c>
      <c r="RF72" s="22">
        <v>0</v>
      </c>
      <c r="RG72" s="22">
        <v>0</v>
      </c>
      <c r="RH72" s="22">
        <v>0</v>
      </c>
      <c r="RI72" s="22">
        <v>0</v>
      </c>
      <c r="RJ72" s="22">
        <v>0</v>
      </c>
      <c r="RK72" s="22">
        <v>0</v>
      </c>
      <c r="RL72" s="22">
        <v>0</v>
      </c>
      <c r="RM72" s="22">
        <v>0</v>
      </c>
      <c r="RN72" s="22">
        <v>0</v>
      </c>
      <c r="RO72" s="22">
        <v>0</v>
      </c>
      <c r="RP72" s="22">
        <v>0</v>
      </c>
      <c r="RQ72" s="22">
        <v>0</v>
      </c>
      <c r="RR72" s="22">
        <v>0</v>
      </c>
      <c r="RS72" s="22">
        <v>0</v>
      </c>
      <c r="RT72" s="22">
        <v>0</v>
      </c>
      <c r="RU72" s="22">
        <v>0</v>
      </c>
      <c r="RV72" s="22">
        <v>0</v>
      </c>
      <c r="RW72" s="22">
        <v>0</v>
      </c>
      <c r="RX72" s="22">
        <v>0</v>
      </c>
      <c r="RY72" s="22">
        <v>0</v>
      </c>
      <c r="RZ72" s="22">
        <v>0</v>
      </c>
      <c r="SA72" s="22">
        <v>0</v>
      </c>
      <c r="SB72" s="22">
        <v>0</v>
      </c>
      <c r="SC72" s="22">
        <v>0</v>
      </c>
      <c r="SD72" s="22">
        <v>0</v>
      </c>
      <c r="SE72" s="22">
        <v>0</v>
      </c>
      <c r="SF72" s="22">
        <v>0</v>
      </c>
      <c r="SG72" s="22">
        <v>0</v>
      </c>
      <c r="SH72" s="22">
        <v>0</v>
      </c>
      <c r="SI72" s="22">
        <v>0</v>
      </c>
      <c r="SJ72" s="22">
        <v>0</v>
      </c>
      <c r="SK72" s="22">
        <v>0</v>
      </c>
      <c r="SL72" s="22">
        <v>0</v>
      </c>
      <c r="SM72" s="22">
        <v>0</v>
      </c>
      <c r="SN72" s="22">
        <v>0</v>
      </c>
      <c r="SO72" s="22">
        <v>0</v>
      </c>
      <c r="SP72" s="22">
        <v>0</v>
      </c>
      <c r="SQ72" s="22">
        <v>0</v>
      </c>
      <c r="SR72" s="22">
        <v>0</v>
      </c>
      <c r="SS72" s="22">
        <v>0</v>
      </c>
      <c r="ST72" s="22">
        <v>0</v>
      </c>
      <c r="SU72" s="22">
        <v>0</v>
      </c>
      <c r="SV72" s="22">
        <v>0</v>
      </c>
      <c r="SW72" s="22">
        <v>0</v>
      </c>
      <c r="SX72" s="22">
        <v>0</v>
      </c>
      <c r="SY72" s="22">
        <v>0</v>
      </c>
      <c r="SZ72" s="22">
        <v>0</v>
      </c>
      <c r="TA72" s="22">
        <v>0</v>
      </c>
      <c r="TB72" s="22">
        <v>0</v>
      </c>
      <c r="TC72" s="22">
        <v>0</v>
      </c>
      <c r="TD72" s="22">
        <v>0</v>
      </c>
      <c r="TE72" s="22">
        <v>0</v>
      </c>
      <c r="TF72" s="22">
        <v>0</v>
      </c>
      <c r="TG72" s="22">
        <v>0</v>
      </c>
      <c r="TH72" s="22">
        <v>0</v>
      </c>
      <c r="TI72" s="22">
        <v>0</v>
      </c>
      <c r="TJ72" s="22">
        <v>0</v>
      </c>
      <c r="TK72" s="22">
        <v>0</v>
      </c>
      <c r="TL72" s="22">
        <v>0</v>
      </c>
      <c r="TM72" s="22">
        <v>0</v>
      </c>
      <c r="TN72" s="22">
        <v>0</v>
      </c>
      <c r="TO72" s="22">
        <v>0</v>
      </c>
      <c r="TP72" s="22">
        <v>0</v>
      </c>
      <c r="TQ72" s="22">
        <v>0</v>
      </c>
      <c r="TR72" s="22">
        <v>0</v>
      </c>
      <c r="TS72" s="22">
        <v>0</v>
      </c>
      <c r="TT72" s="22">
        <v>0</v>
      </c>
      <c r="TU72" s="22">
        <v>0</v>
      </c>
      <c r="TV72" s="22">
        <v>0</v>
      </c>
      <c r="TW72" s="22">
        <v>0</v>
      </c>
      <c r="TX72" s="22">
        <v>0</v>
      </c>
      <c r="TY72" s="22">
        <v>0</v>
      </c>
      <c r="TZ72" s="22">
        <v>0</v>
      </c>
      <c r="UA72" s="22">
        <v>0</v>
      </c>
      <c r="UB72" s="22">
        <v>0</v>
      </c>
      <c r="UC72" s="22">
        <v>0</v>
      </c>
      <c r="UD72" s="22">
        <v>0</v>
      </c>
      <c r="UE72" s="22">
        <v>0</v>
      </c>
      <c r="UF72" s="22">
        <v>0</v>
      </c>
      <c r="UG72" s="22">
        <v>0</v>
      </c>
      <c r="UH72" s="22">
        <v>0</v>
      </c>
      <c r="UI72" s="22">
        <v>0</v>
      </c>
      <c r="UJ72" s="22">
        <v>0</v>
      </c>
      <c r="UK72" s="22">
        <v>0</v>
      </c>
      <c r="UL72" s="22">
        <v>0</v>
      </c>
      <c r="UM72" s="22">
        <v>0</v>
      </c>
      <c r="UN72" s="22">
        <v>0</v>
      </c>
      <c r="UO72" s="22">
        <v>0</v>
      </c>
      <c r="UP72" s="22">
        <v>0</v>
      </c>
      <c r="UQ72" s="22">
        <v>0</v>
      </c>
      <c r="UR72" s="22">
        <v>0</v>
      </c>
      <c r="US72" s="22">
        <v>0</v>
      </c>
      <c r="UT72" s="22">
        <v>0</v>
      </c>
      <c r="UU72" s="22">
        <v>0</v>
      </c>
      <c r="UV72" s="22">
        <v>0</v>
      </c>
      <c r="UW72" s="22">
        <v>0</v>
      </c>
      <c r="UX72" s="22">
        <v>0</v>
      </c>
      <c r="UY72" s="22">
        <v>0</v>
      </c>
      <c r="UZ72" s="22">
        <v>0</v>
      </c>
      <c r="VA72" s="22">
        <v>0</v>
      </c>
      <c r="VB72" s="22">
        <v>0</v>
      </c>
      <c r="VC72" s="22">
        <v>0</v>
      </c>
      <c r="VD72" s="22">
        <v>0</v>
      </c>
      <c r="VE72" s="22">
        <v>0</v>
      </c>
      <c r="VF72" s="22">
        <v>0</v>
      </c>
      <c r="VG72" s="22">
        <v>0</v>
      </c>
      <c r="VH72" s="22">
        <v>0</v>
      </c>
      <c r="VI72" s="22">
        <v>0</v>
      </c>
      <c r="VJ72" s="22">
        <v>0</v>
      </c>
      <c r="VK72" s="22">
        <v>0</v>
      </c>
      <c r="VL72" s="22">
        <v>0</v>
      </c>
      <c r="VM72" s="22">
        <v>0</v>
      </c>
      <c r="VN72" s="22">
        <v>0</v>
      </c>
      <c r="VO72" s="22">
        <v>0</v>
      </c>
      <c r="VP72" s="22">
        <v>0</v>
      </c>
      <c r="VQ72" s="22">
        <v>0</v>
      </c>
      <c r="VR72" s="22">
        <v>0</v>
      </c>
      <c r="VS72" s="22">
        <v>0</v>
      </c>
      <c r="VT72" s="22">
        <v>0</v>
      </c>
      <c r="VU72" s="22">
        <v>0</v>
      </c>
      <c r="VV72" s="22">
        <v>0</v>
      </c>
      <c r="VW72" s="22">
        <v>0</v>
      </c>
      <c r="VX72" s="22">
        <v>0</v>
      </c>
      <c r="VY72" s="22">
        <v>0</v>
      </c>
      <c r="VZ72" s="22">
        <v>0</v>
      </c>
      <c r="WA72" s="22">
        <v>0</v>
      </c>
      <c r="WB72" s="22">
        <v>0</v>
      </c>
      <c r="WC72" s="22">
        <v>0</v>
      </c>
      <c r="WD72" s="22">
        <v>0</v>
      </c>
      <c r="WE72" s="22">
        <v>0</v>
      </c>
      <c r="WF72" s="22">
        <v>0</v>
      </c>
      <c r="WG72" s="22">
        <v>0</v>
      </c>
      <c r="WH72" s="22">
        <v>0</v>
      </c>
      <c r="WI72" s="22">
        <v>0</v>
      </c>
      <c r="WJ72" s="22">
        <v>0</v>
      </c>
      <c r="WK72" s="22">
        <v>0</v>
      </c>
      <c r="WL72" s="22">
        <v>0</v>
      </c>
      <c r="WM72" s="22">
        <v>0</v>
      </c>
      <c r="WN72" s="22">
        <v>0</v>
      </c>
      <c r="WO72" s="22">
        <v>0</v>
      </c>
      <c r="WP72" s="22">
        <v>0</v>
      </c>
      <c r="WQ72" s="22">
        <v>0</v>
      </c>
      <c r="WR72" s="22">
        <v>0</v>
      </c>
      <c r="WS72" s="22">
        <v>0</v>
      </c>
      <c r="WT72" s="22">
        <v>0</v>
      </c>
      <c r="WU72" s="22">
        <v>0</v>
      </c>
      <c r="WV72" s="22">
        <v>0</v>
      </c>
      <c r="WW72" s="22">
        <v>0</v>
      </c>
      <c r="WX72" s="22">
        <v>0</v>
      </c>
      <c r="WY72" s="22">
        <v>0</v>
      </c>
      <c r="WZ72" s="22">
        <v>0</v>
      </c>
      <c r="XA72" s="22">
        <v>0</v>
      </c>
      <c r="XB72" s="22">
        <v>0</v>
      </c>
      <c r="XC72" s="22">
        <v>0</v>
      </c>
      <c r="XD72" s="22">
        <v>0</v>
      </c>
      <c r="XE72" s="22">
        <v>0</v>
      </c>
      <c r="XF72" s="22">
        <v>0</v>
      </c>
      <c r="XG72" s="22">
        <v>0</v>
      </c>
      <c r="XH72" s="22">
        <v>0</v>
      </c>
      <c r="XI72" s="22">
        <v>0</v>
      </c>
      <c r="XJ72" s="22">
        <v>0</v>
      </c>
      <c r="XK72" s="22">
        <v>0</v>
      </c>
      <c r="XL72" s="22">
        <v>0</v>
      </c>
      <c r="XM72" s="22">
        <v>0</v>
      </c>
      <c r="XN72" s="22">
        <v>0</v>
      </c>
      <c r="XO72" s="22">
        <v>0</v>
      </c>
      <c r="XP72" s="22">
        <v>0</v>
      </c>
      <c r="XQ72" s="22">
        <v>0</v>
      </c>
      <c r="XR72" s="22">
        <v>0</v>
      </c>
      <c r="XS72" s="22">
        <v>0</v>
      </c>
      <c r="XT72" s="22">
        <v>0</v>
      </c>
      <c r="XU72" s="22">
        <v>0</v>
      </c>
      <c r="XV72" s="22">
        <v>0</v>
      </c>
      <c r="XW72" s="22">
        <v>0</v>
      </c>
      <c r="XX72" s="22">
        <v>0</v>
      </c>
      <c r="XY72" s="22">
        <v>0</v>
      </c>
      <c r="XZ72" s="22">
        <v>0</v>
      </c>
      <c r="YA72" s="22">
        <v>0</v>
      </c>
      <c r="YB72" s="22">
        <v>0</v>
      </c>
      <c r="YC72" s="22">
        <v>0</v>
      </c>
      <c r="YD72" s="22">
        <v>0</v>
      </c>
      <c r="YE72" s="22">
        <v>0</v>
      </c>
      <c r="YF72" s="22">
        <v>0</v>
      </c>
      <c r="YG72" s="22">
        <v>0</v>
      </c>
      <c r="YH72" s="22">
        <v>0</v>
      </c>
      <c r="YI72" s="22">
        <v>0</v>
      </c>
      <c r="YJ72" s="22">
        <v>0</v>
      </c>
      <c r="YK72" s="22">
        <v>0</v>
      </c>
      <c r="YL72" s="22">
        <v>0</v>
      </c>
      <c r="YM72" s="22">
        <v>0</v>
      </c>
      <c r="YN72" s="22">
        <v>0</v>
      </c>
      <c r="YO72" s="22">
        <v>0</v>
      </c>
      <c r="YP72" s="22">
        <v>0</v>
      </c>
      <c r="YQ72" s="22">
        <v>0</v>
      </c>
      <c r="YR72" s="22">
        <v>0</v>
      </c>
      <c r="YS72" s="22">
        <v>0</v>
      </c>
      <c r="YT72" s="22">
        <v>0</v>
      </c>
      <c r="YU72" s="22">
        <v>0</v>
      </c>
      <c r="YV72" s="22">
        <v>0</v>
      </c>
      <c r="YW72" s="22">
        <v>0</v>
      </c>
      <c r="YX72" s="22">
        <v>0</v>
      </c>
      <c r="YY72" s="22">
        <v>0</v>
      </c>
      <c r="YZ72" s="22">
        <v>0</v>
      </c>
      <c r="ZA72" s="22">
        <v>0</v>
      </c>
      <c r="ZB72" s="22">
        <v>0</v>
      </c>
      <c r="ZC72" s="22">
        <v>0</v>
      </c>
      <c r="ZD72" s="22">
        <v>0</v>
      </c>
      <c r="ZE72" s="22">
        <v>0</v>
      </c>
      <c r="ZF72" s="22">
        <v>0</v>
      </c>
      <c r="ZG72" s="22">
        <v>0</v>
      </c>
      <c r="ZH72" s="22">
        <v>0</v>
      </c>
      <c r="ZI72" s="22">
        <v>0</v>
      </c>
      <c r="ZJ72" s="22">
        <v>0</v>
      </c>
      <c r="ZK72" s="22">
        <v>0</v>
      </c>
      <c r="ZL72" s="22">
        <v>0</v>
      </c>
      <c r="ZM72" s="22">
        <v>0</v>
      </c>
      <c r="ZN72" s="22">
        <v>0</v>
      </c>
      <c r="ZO72" s="22">
        <v>0</v>
      </c>
      <c r="ZP72" s="22">
        <v>0</v>
      </c>
      <c r="ZQ72" s="22">
        <v>0</v>
      </c>
      <c r="ZR72" s="22">
        <v>0</v>
      </c>
      <c r="ZS72" s="22">
        <v>0</v>
      </c>
      <c r="ZT72" s="22">
        <v>0</v>
      </c>
      <c r="ZU72" s="22">
        <v>0</v>
      </c>
      <c r="ZV72" s="22">
        <v>0</v>
      </c>
      <c r="ZW72" s="22">
        <v>0</v>
      </c>
      <c r="ZX72" s="22">
        <v>0</v>
      </c>
      <c r="ZY72" s="22">
        <v>0</v>
      </c>
      <c r="ZZ72" s="22">
        <v>0</v>
      </c>
      <c r="AAA72" s="22">
        <v>0</v>
      </c>
      <c r="AAB72" s="22">
        <v>0</v>
      </c>
      <c r="AAC72" s="22">
        <v>0</v>
      </c>
      <c r="AAD72" s="22">
        <v>0</v>
      </c>
      <c r="AAE72" s="22">
        <v>0</v>
      </c>
      <c r="AAF72" s="22">
        <v>0</v>
      </c>
      <c r="AAG72" s="22">
        <v>0</v>
      </c>
      <c r="AAH72" s="22">
        <v>0</v>
      </c>
      <c r="AAI72" s="22">
        <v>0</v>
      </c>
      <c r="AAJ72" s="22">
        <v>0</v>
      </c>
      <c r="AAK72" s="22">
        <v>0</v>
      </c>
      <c r="AAL72" s="22">
        <v>0</v>
      </c>
      <c r="AAM72" s="22">
        <v>0</v>
      </c>
      <c r="AAN72" s="22">
        <v>0</v>
      </c>
      <c r="AAO72" s="22">
        <v>0</v>
      </c>
      <c r="AAP72" s="22">
        <v>0</v>
      </c>
      <c r="AAQ72" s="22">
        <v>0</v>
      </c>
      <c r="AAR72" s="22">
        <v>0</v>
      </c>
      <c r="AAS72" s="22">
        <v>0</v>
      </c>
      <c r="AAT72" s="22">
        <v>0</v>
      </c>
      <c r="AAU72" s="22">
        <v>0</v>
      </c>
      <c r="AAV72" s="22">
        <v>0</v>
      </c>
      <c r="AAW72" s="22">
        <v>0</v>
      </c>
      <c r="AAX72" s="22">
        <v>0</v>
      </c>
      <c r="AAY72" s="22">
        <v>0</v>
      </c>
      <c r="AAZ72" s="22">
        <v>0</v>
      </c>
      <c r="ABA72" s="22">
        <v>0</v>
      </c>
      <c r="ABB72" s="22">
        <v>0</v>
      </c>
      <c r="ABC72" s="22">
        <v>0</v>
      </c>
      <c r="ABD72" s="22">
        <v>0</v>
      </c>
      <c r="ABE72" s="22">
        <v>0</v>
      </c>
      <c r="ABF72" s="22">
        <v>0</v>
      </c>
      <c r="ABG72" s="22">
        <v>0</v>
      </c>
      <c r="ABH72" s="22">
        <v>0</v>
      </c>
      <c r="ABI72" s="22">
        <v>0</v>
      </c>
      <c r="ABJ72" s="22">
        <v>0</v>
      </c>
      <c r="ABK72" s="22">
        <v>0</v>
      </c>
      <c r="ABL72" s="22">
        <v>0</v>
      </c>
      <c r="ABM72" s="22">
        <v>0</v>
      </c>
      <c r="ABN72" s="22">
        <v>0</v>
      </c>
      <c r="ABO72" s="22">
        <v>0</v>
      </c>
      <c r="ABP72" s="22">
        <v>0</v>
      </c>
      <c r="ABQ72" s="22">
        <v>0</v>
      </c>
      <c r="ABR72" s="22">
        <v>0</v>
      </c>
      <c r="ABS72" s="22">
        <v>0</v>
      </c>
      <c r="ABT72" s="22">
        <v>0</v>
      </c>
      <c r="ABU72" s="22">
        <v>0</v>
      </c>
      <c r="ABV72" s="22">
        <v>0</v>
      </c>
      <c r="ABW72" s="22">
        <v>0</v>
      </c>
      <c r="ABX72" s="22">
        <v>0</v>
      </c>
      <c r="ABY72" s="22">
        <v>0</v>
      </c>
      <c r="ABZ72" s="22">
        <v>0</v>
      </c>
      <c r="ACA72" s="22">
        <v>0</v>
      </c>
      <c r="ACB72" s="22">
        <v>0</v>
      </c>
      <c r="ACC72" s="22">
        <v>0</v>
      </c>
      <c r="ACD72" s="22">
        <v>0</v>
      </c>
      <c r="ACE72" s="22">
        <v>0</v>
      </c>
      <c r="ACF72" s="22">
        <v>0</v>
      </c>
      <c r="ACG72" s="22">
        <v>0</v>
      </c>
      <c r="ACH72" s="22">
        <v>0</v>
      </c>
      <c r="ACI72" s="22">
        <v>0</v>
      </c>
      <c r="ACJ72" s="22">
        <v>0</v>
      </c>
      <c r="ACK72" s="22">
        <v>0</v>
      </c>
      <c r="ACL72" s="22">
        <v>0</v>
      </c>
      <c r="ACM72" s="22">
        <v>0</v>
      </c>
      <c r="ACN72" s="22">
        <v>0</v>
      </c>
      <c r="ACO72" s="22">
        <v>0</v>
      </c>
      <c r="ACP72" s="22">
        <v>0</v>
      </c>
      <c r="ACQ72" s="22">
        <v>0</v>
      </c>
      <c r="ACR72" s="22">
        <v>0</v>
      </c>
      <c r="ACS72" s="22">
        <v>0</v>
      </c>
      <c r="ACT72" s="22">
        <v>0</v>
      </c>
      <c r="ACU72" s="22">
        <v>0</v>
      </c>
      <c r="ACV72" s="22">
        <v>0</v>
      </c>
      <c r="ACW72" s="22">
        <v>0</v>
      </c>
      <c r="ACX72" s="22">
        <v>0</v>
      </c>
      <c r="ACY72" s="22">
        <v>0</v>
      </c>
      <c r="ACZ72" s="22">
        <v>0</v>
      </c>
      <c r="ADA72" s="22">
        <v>0</v>
      </c>
      <c r="ADB72" s="22">
        <v>0</v>
      </c>
      <c r="ADC72" s="22">
        <v>0</v>
      </c>
      <c r="ADD72" s="22">
        <v>0</v>
      </c>
      <c r="ADE72" s="22">
        <v>0</v>
      </c>
      <c r="ADF72" s="22">
        <v>0</v>
      </c>
      <c r="ADG72" s="22">
        <v>0</v>
      </c>
      <c r="ADH72" s="22">
        <v>0</v>
      </c>
      <c r="ADI72" s="22">
        <v>0</v>
      </c>
      <c r="ADJ72" s="22">
        <v>0</v>
      </c>
      <c r="ADK72" s="22">
        <v>0</v>
      </c>
      <c r="ADL72" s="22">
        <v>0</v>
      </c>
      <c r="ADM72" s="22">
        <v>0</v>
      </c>
      <c r="ADN72" s="22">
        <v>0</v>
      </c>
      <c r="ADO72" s="22">
        <v>0</v>
      </c>
      <c r="ADP72" s="22">
        <v>0</v>
      </c>
      <c r="ADQ72" s="22">
        <v>0</v>
      </c>
      <c r="ADR72" s="22">
        <v>0</v>
      </c>
      <c r="ADS72" s="22">
        <v>0</v>
      </c>
      <c r="ADT72" s="22">
        <v>0</v>
      </c>
      <c r="ADU72" s="22">
        <v>0</v>
      </c>
      <c r="ADV72" s="22">
        <v>0</v>
      </c>
      <c r="ADW72" s="22">
        <v>0</v>
      </c>
      <c r="ADX72" s="22">
        <v>0</v>
      </c>
      <c r="ADY72" s="22">
        <v>0</v>
      </c>
      <c r="ADZ72" s="22">
        <v>0</v>
      </c>
      <c r="AEA72" s="22">
        <v>0</v>
      </c>
      <c r="AEB72" s="22">
        <v>0</v>
      </c>
      <c r="AEC72" s="22">
        <v>0</v>
      </c>
      <c r="AED72" s="22">
        <v>0</v>
      </c>
      <c r="AEE72" s="22">
        <v>0</v>
      </c>
      <c r="AEF72" s="22">
        <v>0</v>
      </c>
      <c r="AEG72" s="22">
        <v>0</v>
      </c>
      <c r="AEH72" s="22">
        <v>0</v>
      </c>
      <c r="AEI72" s="22">
        <v>0</v>
      </c>
      <c r="AEJ72" s="22">
        <v>0</v>
      </c>
      <c r="AEK72" s="22">
        <v>0</v>
      </c>
      <c r="AEL72" s="22">
        <v>0</v>
      </c>
      <c r="AEM72" s="22">
        <v>0</v>
      </c>
      <c r="AEN72" s="22">
        <v>0</v>
      </c>
      <c r="AEO72" s="22">
        <v>0</v>
      </c>
      <c r="AEP72" s="22">
        <v>0</v>
      </c>
      <c r="AEQ72" s="22">
        <v>0</v>
      </c>
      <c r="AER72" s="22">
        <v>0</v>
      </c>
      <c r="AES72" s="22">
        <v>0</v>
      </c>
      <c r="AET72" s="22">
        <v>0</v>
      </c>
      <c r="AEU72" s="22">
        <v>0</v>
      </c>
      <c r="AEV72" s="22">
        <v>0</v>
      </c>
      <c r="AEW72" s="22">
        <v>0</v>
      </c>
      <c r="AEX72" s="22">
        <v>0</v>
      </c>
      <c r="AEY72" s="22">
        <v>0</v>
      </c>
      <c r="AEZ72" s="22">
        <v>0</v>
      </c>
      <c r="AFA72" s="22">
        <v>0</v>
      </c>
      <c r="AFB72" s="22">
        <v>0</v>
      </c>
      <c r="AFC72" s="22">
        <v>0</v>
      </c>
      <c r="AFD72" s="22">
        <v>0</v>
      </c>
      <c r="AFE72" s="22">
        <v>0</v>
      </c>
      <c r="AFF72" s="22">
        <v>0</v>
      </c>
      <c r="AFG72" s="22">
        <v>0</v>
      </c>
      <c r="AFH72" s="22">
        <v>0</v>
      </c>
      <c r="AFI72" s="22">
        <v>0</v>
      </c>
      <c r="AFJ72" s="22">
        <v>0</v>
      </c>
      <c r="AFK72" s="22">
        <v>0</v>
      </c>
      <c r="AFL72" s="22">
        <v>0</v>
      </c>
      <c r="AFM72" s="22">
        <v>0</v>
      </c>
      <c r="AFN72" s="22">
        <v>0</v>
      </c>
      <c r="AFO72" s="22">
        <v>0</v>
      </c>
      <c r="AFP72" s="22">
        <v>0</v>
      </c>
      <c r="AFQ72" s="22">
        <v>0</v>
      </c>
      <c r="AFR72" s="22">
        <v>0</v>
      </c>
      <c r="AFS72" s="22">
        <v>0</v>
      </c>
      <c r="AFT72" s="22">
        <v>0</v>
      </c>
      <c r="AFU72" s="22">
        <v>0</v>
      </c>
      <c r="AFV72" s="22">
        <v>0</v>
      </c>
      <c r="AFW72" s="22">
        <v>0</v>
      </c>
      <c r="AFX72" s="22">
        <v>0</v>
      </c>
      <c r="AFY72" s="22">
        <v>0</v>
      </c>
      <c r="AFZ72" s="22">
        <v>0</v>
      </c>
      <c r="AGA72" s="22">
        <v>0</v>
      </c>
      <c r="AGB72" s="22">
        <v>0</v>
      </c>
      <c r="AGC72" s="22">
        <v>0</v>
      </c>
      <c r="AGD72" s="22">
        <v>0</v>
      </c>
      <c r="AGE72" s="22">
        <v>0</v>
      </c>
      <c r="AGF72" s="22">
        <v>0</v>
      </c>
      <c r="AGG72" s="22">
        <v>0</v>
      </c>
      <c r="AGH72" s="22">
        <v>0</v>
      </c>
      <c r="AGI72" s="22">
        <v>0</v>
      </c>
      <c r="AGJ72" s="22">
        <v>0</v>
      </c>
      <c r="AGK72" s="22">
        <v>0</v>
      </c>
      <c r="AGL72" s="22">
        <v>0</v>
      </c>
      <c r="AGM72" s="22">
        <v>0</v>
      </c>
      <c r="AGN72" s="22">
        <v>0</v>
      </c>
      <c r="AGO72" s="22">
        <v>0</v>
      </c>
      <c r="AGP72" s="22">
        <v>0</v>
      </c>
      <c r="AGQ72" s="22">
        <v>0</v>
      </c>
      <c r="AGR72" s="22">
        <v>0</v>
      </c>
      <c r="AGS72" s="22">
        <v>0</v>
      </c>
      <c r="AGT72" s="22">
        <v>0</v>
      </c>
      <c r="AGU72" s="22">
        <v>0</v>
      </c>
      <c r="AGV72" s="22">
        <v>0</v>
      </c>
      <c r="AGW72" s="22">
        <v>0</v>
      </c>
      <c r="AGX72" s="22">
        <v>0</v>
      </c>
      <c r="AGY72" s="22">
        <v>0</v>
      </c>
      <c r="AGZ72" s="22">
        <v>0</v>
      </c>
      <c r="AHA72" s="22">
        <v>0</v>
      </c>
      <c r="AHB72" s="22">
        <v>0</v>
      </c>
      <c r="AHC72" s="22">
        <v>0</v>
      </c>
      <c r="AHD72" s="22">
        <v>0</v>
      </c>
      <c r="AHE72" s="22">
        <v>0</v>
      </c>
      <c r="AHF72" s="22">
        <v>0</v>
      </c>
      <c r="AHG72" s="22">
        <v>0</v>
      </c>
      <c r="AHH72" s="22">
        <v>0</v>
      </c>
      <c r="AHI72" s="22">
        <v>0</v>
      </c>
      <c r="AHJ72" s="22">
        <v>0</v>
      </c>
      <c r="AHK72" s="22">
        <v>0</v>
      </c>
      <c r="AHL72" s="22">
        <v>0</v>
      </c>
      <c r="AHM72" s="22">
        <v>0</v>
      </c>
      <c r="AHN72" s="22">
        <v>0</v>
      </c>
      <c r="AHO72" s="22">
        <v>0</v>
      </c>
      <c r="AHP72" s="22">
        <v>0</v>
      </c>
      <c r="AHQ72" s="22">
        <v>0</v>
      </c>
      <c r="AHR72" s="22">
        <v>0</v>
      </c>
      <c r="AHS72" s="22">
        <v>0</v>
      </c>
      <c r="AHT72" s="22">
        <v>0</v>
      </c>
      <c r="AHU72" s="22">
        <v>0</v>
      </c>
      <c r="AHV72" s="22">
        <v>0</v>
      </c>
      <c r="AHW72" s="22">
        <v>0</v>
      </c>
      <c r="AHX72" s="22">
        <v>0</v>
      </c>
      <c r="AHY72" s="22">
        <v>0</v>
      </c>
      <c r="AHZ72" s="22">
        <v>0</v>
      </c>
      <c r="AIA72" s="22">
        <v>0</v>
      </c>
      <c r="AIB72" s="22">
        <v>0</v>
      </c>
      <c r="AIC72" s="22">
        <v>0</v>
      </c>
      <c r="AID72" s="22">
        <v>0</v>
      </c>
      <c r="AIE72" s="22">
        <v>0</v>
      </c>
      <c r="AIF72" s="22">
        <v>0</v>
      </c>
      <c r="AIG72" s="22">
        <v>0</v>
      </c>
      <c r="AIH72" s="22">
        <v>0</v>
      </c>
      <c r="AII72" s="22">
        <v>0</v>
      </c>
      <c r="AIJ72" s="22">
        <v>0</v>
      </c>
      <c r="AIK72" s="22">
        <v>0</v>
      </c>
      <c r="AIL72" s="22">
        <v>0</v>
      </c>
      <c r="AIM72" s="22">
        <v>0</v>
      </c>
      <c r="AIN72" s="22">
        <v>0</v>
      </c>
      <c r="AIO72" s="22">
        <v>0</v>
      </c>
      <c r="AIP72" s="22">
        <v>0</v>
      </c>
      <c r="AIQ72" s="22">
        <v>0</v>
      </c>
      <c r="AIR72" s="22">
        <v>0</v>
      </c>
      <c r="AIS72" s="22">
        <v>0</v>
      </c>
      <c r="AIT72" s="22">
        <v>0</v>
      </c>
      <c r="AIU72" s="22">
        <v>0</v>
      </c>
      <c r="AIV72" s="22">
        <v>0</v>
      </c>
      <c r="AIW72" s="22">
        <v>0</v>
      </c>
      <c r="AIX72" s="22">
        <v>0</v>
      </c>
      <c r="AIY72" s="22">
        <v>0</v>
      </c>
      <c r="AIZ72" s="22">
        <v>0</v>
      </c>
      <c r="AJA72" s="22">
        <v>0</v>
      </c>
      <c r="AJB72" s="22">
        <v>0</v>
      </c>
      <c r="AJC72" s="22">
        <v>0</v>
      </c>
      <c r="AJD72" s="22">
        <v>0</v>
      </c>
      <c r="AJE72" s="22">
        <v>0</v>
      </c>
      <c r="AJF72" s="22">
        <v>0</v>
      </c>
      <c r="AJG72" s="22">
        <v>0</v>
      </c>
      <c r="AJH72" s="22">
        <v>0</v>
      </c>
      <c r="AJI72" s="22">
        <v>0</v>
      </c>
      <c r="AJJ72" s="22">
        <v>0</v>
      </c>
      <c r="AJK72" s="22">
        <v>0</v>
      </c>
      <c r="AJL72" s="22">
        <v>0</v>
      </c>
      <c r="AJM72" s="22">
        <v>0</v>
      </c>
      <c r="AJN72" s="22">
        <v>0</v>
      </c>
      <c r="AJO72" s="22">
        <v>0</v>
      </c>
      <c r="AJP72" s="22">
        <v>0</v>
      </c>
      <c r="AJQ72" s="22">
        <v>0</v>
      </c>
      <c r="AJR72" s="22">
        <v>0</v>
      </c>
      <c r="AJS72" s="22">
        <v>0</v>
      </c>
      <c r="AJT72" s="22">
        <v>0</v>
      </c>
      <c r="AJU72" s="22">
        <v>0</v>
      </c>
      <c r="AJV72" s="22">
        <v>0</v>
      </c>
      <c r="AJW72" s="22">
        <v>0</v>
      </c>
      <c r="AJX72" s="22">
        <v>0</v>
      </c>
      <c r="AJY72" s="22">
        <v>0</v>
      </c>
      <c r="AJZ72" s="22">
        <v>0</v>
      </c>
      <c r="AKA72" s="22">
        <v>0</v>
      </c>
      <c r="AKB72" s="22">
        <v>0</v>
      </c>
      <c r="AKC72" s="22">
        <v>0</v>
      </c>
      <c r="AKD72" s="22">
        <v>0</v>
      </c>
      <c r="AKE72" s="22">
        <v>0</v>
      </c>
      <c r="AKF72" s="22">
        <v>0</v>
      </c>
      <c r="AKG72" s="22">
        <v>0</v>
      </c>
      <c r="AKH72" s="22">
        <v>0</v>
      </c>
      <c r="AKI72" s="22">
        <v>0</v>
      </c>
      <c r="AKJ72" s="22">
        <v>0</v>
      </c>
      <c r="AKK72" s="22">
        <v>0</v>
      </c>
      <c r="AKL72" s="22">
        <v>0</v>
      </c>
      <c r="AKM72" s="22">
        <v>0</v>
      </c>
      <c r="AKN72" s="22">
        <v>0</v>
      </c>
      <c r="AKO72" s="22">
        <v>0</v>
      </c>
      <c r="AKP72" s="22">
        <v>0</v>
      </c>
      <c r="AKQ72" s="22">
        <v>0</v>
      </c>
      <c r="AKR72" s="22">
        <v>0</v>
      </c>
      <c r="AKS72" s="22">
        <v>0</v>
      </c>
      <c r="AKT72" s="22">
        <v>0</v>
      </c>
      <c r="AKU72" s="22">
        <v>0</v>
      </c>
      <c r="AKV72" s="22">
        <v>0</v>
      </c>
      <c r="AKW72" s="22">
        <v>0</v>
      </c>
      <c r="AKX72" s="22">
        <v>0</v>
      </c>
      <c r="AKY72" s="22">
        <v>0</v>
      </c>
      <c r="AKZ72" s="22">
        <v>0</v>
      </c>
      <c r="ALA72" s="22">
        <v>0</v>
      </c>
      <c r="ALB72" s="22">
        <v>0</v>
      </c>
      <c r="ALC72" s="22">
        <v>0</v>
      </c>
      <c r="ALD72" s="22">
        <v>0</v>
      </c>
      <c r="ALE72" s="22">
        <v>0</v>
      </c>
      <c r="ALF72" s="22">
        <v>0</v>
      </c>
      <c r="ALG72" s="22">
        <v>0</v>
      </c>
      <c r="ALH72" s="22">
        <v>0</v>
      </c>
      <c r="ALI72" s="22">
        <v>0</v>
      </c>
      <c r="ALJ72" s="22">
        <v>0</v>
      </c>
      <c r="ALK72" s="22">
        <v>0</v>
      </c>
      <c r="ALL72" s="22">
        <v>0</v>
      </c>
      <c r="ALM72" s="22">
        <v>0</v>
      </c>
      <c r="ALN72" s="22">
        <v>0</v>
      </c>
      <c r="ALO72" s="22">
        <v>0</v>
      </c>
      <c r="ALP72" s="22">
        <v>0</v>
      </c>
      <c r="ALQ72" s="22">
        <v>0</v>
      </c>
      <c r="ALR72" s="22">
        <v>0</v>
      </c>
      <c r="ALS72" s="22">
        <v>0</v>
      </c>
      <c r="ALT72" s="22">
        <v>0</v>
      </c>
      <c r="ALU72" s="22">
        <v>0</v>
      </c>
      <c r="ALV72" s="22">
        <v>0</v>
      </c>
      <c r="ALW72" s="22">
        <v>0</v>
      </c>
      <c r="ALX72" s="22">
        <v>0</v>
      </c>
      <c r="ALY72" s="22">
        <v>0</v>
      </c>
      <c r="ALZ72" s="22">
        <v>0</v>
      </c>
      <c r="AMA72" s="22">
        <v>0</v>
      </c>
      <c r="AMB72" s="116">
        <v>0</v>
      </c>
    </row>
    <row r="73" spans="1:1016" x14ac:dyDescent="0.3">
      <c r="A73" s="107">
        <v>7</v>
      </c>
      <c r="B73" s="111">
        <v>53.187859393656254</v>
      </c>
      <c r="C73" s="112" t="str">
        <v>1.a -&gt; 2.b -&gt; 5.a -&gt; 7.a -&gt; 8.a -&gt; 9.a</v>
      </c>
      <c r="D73" s="105">
        <v>0</v>
      </c>
      <c r="E73" s="106">
        <v>0</v>
      </c>
      <c r="H73" s="29">
        <f t="shared" si="36"/>
        <v>58</v>
      </c>
      <c r="I73" s="30">
        <f t="shared" si="35"/>
        <v>257</v>
      </c>
      <c r="J73" s="31">
        <f t="shared" si="39"/>
        <v>169</v>
      </c>
      <c r="M73" s="131" t="str">
        <f t="shared" si="37"/>
        <v>2.d</v>
      </c>
      <c r="N73" s="132"/>
      <c r="O73" s="30"/>
      <c r="P73" s="30">
        <f t="shared" si="38"/>
        <v>0</v>
      </c>
      <c r="Q73" s="22">
        <v>12.844168517854996</v>
      </c>
      <c r="R73" s="22">
        <v>0</v>
      </c>
      <c r="S73" s="22">
        <v>0</v>
      </c>
      <c r="T73" s="22">
        <v>13.892436303081922</v>
      </c>
      <c r="U73" s="22">
        <v>0</v>
      </c>
      <c r="V73" s="22">
        <v>0</v>
      </c>
      <c r="W73" s="22">
        <v>0</v>
      </c>
      <c r="X73" s="22">
        <v>0</v>
      </c>
      <c r="Y73" s="22">
        <v>0</v>
      </c>
      <c r="Z73" s="22">
        <v>0</v>
      </c>
      <c r="AA73" s="22">
        <v>0</v>
      </c>
      <c r="AB73" s="22">
        <v>15.326934515847825</v>
      </c>
      <c r="AC73" s="22">
        <v>13.503640538197942</v>
      </c>
      <c r="AD73" s="22">
        <v>0</v>
      </c>
      <c r="AE73" s="22">
        <v>15.383938632090576</v>
      </c>
      <c r="AF73" s="22">
        <v>0</v>
      </c>
      <c r="AG73" s="22">
        <v>0</v>
      </c>
      <c r="AH73" s="22">
        <v>0</v>
      </c>
      <c r="AI73" s="22">
        <v>0</v>
      </c>
      <c r="AJ73" s="22">
        <v>0</v>
      </c>
      <c r="AK73" s="22">
        <v>0</v>
      </c>
      <c r="AL73" s="22">
        <v>0</v>
      </c>
      <c r="AM73" s="22">
        <v>0</v>
      </c>
      <c r="AN73" s="22">
        <v>0</v>
      </c>
      <c r="AO73" s="22">
        <v>0</v>
      </c>
      <c r="AP73" s="22">
        <v>0</v>
      </c>
      <c r="AQ73" s="22">
        <v>0</v>
      </c>
      <c r="AR73" s="22">
        <v>0</v>
      </c>
      <c r="AS73" s="22">
        <v>0</v>
      </c>
      <c r="AT73" s="22">
        <v>0</v>
      </c>
      <c r="AU73" s="22">
        <v>0</v>
      </c>
      <c r="AV73" s="22">
        <v>0</v>
      </c>
      <c r="AW73" s="22">
        <v>0</v>
      </c>
      <c r="AX73" s="22">
        <v>0</v>
      </c>
      <c r="AY73" s="22">
        <v>11.769848127965815</v>
      </c>
      <c r="AZ73" s="22">
        <v>0</v>
      </c>
      <c r="BA73" s="22">
        <v>0</v>
      </c>
      <c r="BB73" s="22">
        <v>0</v>
      </c>
      <c r="BC73" s="22">
        <v>0</v>
      </c>
      <c r="BD73" s="22">
        <v>0</v>
      </c>
      <c r="BE73" s="22">
        <v>0</v>
      </c>
      <c r="BF73" s="22">
        <v>15.641081351437606</v>
      </c>
      <c r="BG73" s="22">
        <v>0</v>
      </c>
      <c r="BH73" s="22">
        <v>0</v>
      </c>
      <c r="BI73" s="22">
        <v>0</v>
      </c>
      <c r="BJ73" s="22">
        <v>0</v>
      </c>
      <c r="BK73" s="22">
        <v>14.823304257239215</v>
      </c>
      <c r="BL73" s="22">
        <v>0</v>
      </c>
      <c r="BM73" s="22">
        <v>15.852166037890129</v>
      </c>
      <c r="BN73" s="22">
        <v>0</v>
      </c>
      <c r="BO73" s="22">
        <v>0</v>
      </c>
      <c r="BP73" s="22">
        <v>0</v>
      </c>
      <c r="BQ73" s="22">
        <v>0</v>
      </c>
      <c r="BR73" s="22">
        <v>13.742240895167924</v>
      </c>
      <c r="BS73" s="22">
        <v>0</v>
      </c>
      <c r="BT73" s="22">
        <v>15.521705076913349</v>
      </c>
      <c r="BU73" s="22">
        <v>14.690947517170571</v>
      </c>
      <c r="BV73" s="22">
        <v>0</v>
      </c>
      <c r="BW73" s="22">
        <v>0</v>
      </c>
      <c r="BX73" s="22">
        <v>0</v>
      </c>
      <c r="BY73" s="22">
        <v>0</v>
      </c>
      <c r="BZ73" s="22">
        <v>15.461497817537747</v>
      </c>
      <c r="CA73" s="22">
        <v>0</v>
      </c>
      <c r="CB73" s="22">
        <v>0</v>
      </c>
      <c r="CC73" s="22">
        <v>0</v>
      </c>
      <c r="CD73" s="22">
        <v>0</v>
      </c>
      <c r="CE73" s="22">
        <v>0</v>
      </c>
      <c r="CF73" s="22">
        <v>0</v>
      </c>
      <c r="CG73" s="22">
        <v>0</v>
      </c>
      <c r="CH73" s="22">
        <v>0</v>
      </c>
      <c r="CI73" s="22">
        <v>0</v>
      </c>
      <c r="CJ73" s="22">
        <v>13.77252301981207</v>
      </c>
      <c r="CK73" s="22">
        <v>0</v>
      </c>
      <c r="CL73" s="22">
        <v>0</v>
      </c>
      <c r="CM73" s="22">
        <v>0</v>
      </c>
      <c r="CN73" s="22">
        <v>0</v>
      </c>
      <c r="CO73" s="22">
        <v>0</v>
      </c>
      <c r="CP73" s="22">
        <v>15.915801257011481</v>
      </c>
      <c r="CQ73" s="22">
        <v>14.7045329954708</v>
      </c>
      <c r="CR73" s="22">
        <v>0</v>
      </c>
      <c r="CS73" s="22">
        <v>0</v>
      </c>
      <c r="CT73" s="22">
        <v>0</v>
      </c>
      <c r="CU73" s="22">
        <v>15.654532413114794</v>
      </c>
      <c r="CV73" s="22">
        <v>15.966625784873031</v>
      </c>
      <c r="CW73" s="22">
        <v>12.234983149333857</v>
      </c>
      <c r="CX73" s="22">
        <v>0</v>
      </c>
      <c r="CY73" s="22">
        <v>13.661793646984734</v>
      </c>
      <c r="CZ73" s="22">
        <v>14.963667061761953</v>
      </c>
      <c r="DA73" s="22">
        <v>0</v>
      </c>
      <c r="DB73" s="22">
        <v>0</v>
      </c>
      <c r="DC73" s="22">
        <v>0</v>
      </c>
      <c r="DD73" s="22">
        <v>0</v>
      </c>
      <c r="DE73" s="22">
        <v>0</v>
      </c>
      <c r="DF73" s="22">
        <v>15.08489809196908</v>
      </c>
      <c r="DG73" s="22">
        <v>0</v>
      </c>
      <c r="DH73" s="22">
        <v>0</v>
      </c>
      <c r="DI73" s="22">
        <v>0</v>
      </c>
      <c r="DJ73" s="22">
        <v>15.316920865676366</v>
      </c>
      <c r="DK73" s="22">
        <v>0</v>
      </c>
      <c r="DL73" s="22">
        <v>0</v>
      </c>
      <c r="DM73" s="22">
        <v>12.531597663997672</v>
      </c>
      <c r="DN73" s="22">
        <v>0</v>
      </c>
      <c r="DO73" s="22">
        <v>0</v>
      </c>
      <c r="DP73" s="22">
        <v>15.952402708004229</v>
      </c>
      <c r="DQ73" s="22">
        <v>15.235821792972274</v>
      </c>
      <c r="DR73" s="22">
        <v>0</v>
      </c>
      <c r="DS73" s="22">
        <v>0</v>
      </c>
      <c r="DT73" s="22">
        <v>0</v>
      </c>
      <c r="DU73" s="22">
        <v>0</v>
      </c>
      <c r="DV73" s="22">
        <v>0</v>
      </c>
      <c r="DW73" s="22">
        <v>15.17565016367007</v>
      </c>
      <c r="DX73" s="22">
        <v>0</v>
      </c>
      <c r="DY73" s="22">
        <v>15.769150911015458</v>
      </c>
      <c r="DZ73" s="22">
        <v>13.932137362076901</v>
      </c>
      <c r="EA73" s="22">
        <v>0</v>
      </c>
      <c r="EB73" s="22">
        <v>0</v>
      </c>
      <c r="EC73" s="22">
        <v>0</v>
      </c>
      <c r="ED73" s="22">
        <v>0</v>
      </c>
      <c r="EE73" s="22">
        <v>15.335157550522126</v>
      </c>
      <c r="EF73" s="22">
        <v>0</v>
      </c>
      <c r="EG73" s="22">
        <v>0</v>
      </c>
      <c r="EH73" s="22">
        <v>0</v>
      </c>
      <c r="EI73" s="22">
        <v>0</v>
      </c>
      <c r="EJ73" s="22">
        <v>0</v>
      </c>
      <c r="EK73" s="22">
        <v>14.425624829833396</v>
      </c>
      <c r="EL73" s="22">
        <v>0</v>
      </c>
      <c r="EM73" s="22">
        <v>0</v>
      </c>
      <c r="EN73" s="22">
        <v>13.888517726096325</v>
      </c>
      <c r="EO73" s="22">
        <v>15.140655949595384</v>
      </c>
      <c r="EP73" s="22">
        <v>0</v>
      </c>
      <c r="EQ73" s="22">
        <v>0</v>
      </c>
      <c r="ER73" s="22">
        <v>0</v>
      </c>
      <c r="ES73" s="22">
        <v>0</v>
      </c>
      <c r="ET73" s="22">
        <v>0</v>
      </c>
      <c r="EU73" s="22">
        <v>0</v>
      </c>
      <c r="EV73" s="22">
        <v>0</v>
      </c>
      <c r="EW73" s="22">
        <v>0</v>
      </c>
      <c r="EX73" s="22">
        <v>0</v>
      </c>
      <c r="EY73" s="22">
        <v>14.708337307325564</v>
      </c>
      <c r="EZ73" s="22">
        <v>0</v>
      </c>
      <c r="FA73" s="22">
        <v>0</v>
      </c>
      <c r="FB73" s="22">
        <v>0</v>
      </c>
      <c r="FC73" s="22">
        <v>0</v>
      </c>
      <c r="FD73" s="22">
        <v>0</v>
      </c>
      <c r="FE73" s="22">
        <v>0</v>
      </c>
      <c r="FF73" s="22">
        <v>0</v>
      </c>
      <c r="FG73" s="22">
        <v>0</v>
      </c>
      <c r="FH73" s="22">
        <v>0</v>
      </c>
      <c r="FI73" s="22">
        <v>15.865731190075167</v>
      </c>
      <c r="FJ73" s="22">
        <v>0</v>
      </c>
      <c r="FK73" s="22">
        <v>13.83524309459608</v>
      </c>
      <c r="FL73" s="22">
        <v>0</v>
      </c>
      <c r="FM73" s="22">
        <v>13.396359349950217</v>
      </c>
      <c r="FN73" s="22">
        <v>0</v>
      </c>
      <c r="FO73" s="22">
        <v>0</v>
      </c>
      <c r="FP73" s="22">
        <v>0</v>
      </c>
      <c r="FQ73" s="22">
        <v>14.866105054621585</v>
      </c>
      <c r="FR73" s="22">
        <v>0</v>
      </c>
      <c r="FS73" s="22">
        <v>0</v>
      </c>
      <c r="FT73" s="22">
        <v>0</v>
      </c>
      <c r="FU73" s="22">
        <v>0</v>
      </c>
      <c r="FV73" s="22">
        <v>0</v>
      </c>
      <c r="FW73" s="22">
        <v>0</v>
      </c>
      <c r="FX73" s="22">
        <v>0</v>
      </c>
      <c r="FY73" s="22">
        <v>0</v>
      </c>
      <c r="FZ73" s="22">
        <v>0</v>
      </c>
      <c r="GA73" s="22">
        <v>0</v>
      </c>
      <c r="GB73" s="22">
        <v>0</v>
      </c>
      <c r="GC73" s="22">
        <v>14.695960572804324</v>
      </c>
      <c r="GD73" s="22">
        <v>0</v>
      </c>
      <c r="GE73" s="22">
        <v>0</v>
      </c>
      <c r="GF73" s="22">
        <v>0</v>
      </c>
      <c r="GG73" s="22">
        <v>0</v>
      </c>
      <c r="GH73" s="22">
        <v>14.624190837726928</v>
      </c>
      <c r="GI73" s="22">
        <v>0</v>
      </c>
      <c r="GJ73" s="22">
        <v>14.804768145200796</v>
      </c>
      <c r="GK73" s="22">
        <v>0</v>
      </c>
      <c r="GL73" s="22">
        <v>0</v>
      </c>
      <c r="GM73" s="22">
        <v>0</v>
      </c>
      <c r="GN73" s="22">
        <v>0</v>
      </c>
      <c r="GO73" s="22">
        <v>0</v>
      </c>
      <c r="GP73" s="22">
        <v>0</v>
      </c>
      <c r="GQ73" s="22">
        <v>15.759975544293411</v>
      </c>
      <c r="GR73" s="22">
        <v>15.568676022463478</v>
      </c>
      <c r="GS73" s="22">
        <v>0</v>
      </c>
      <c r="GT73" s="22">
        <v>0</v>
      </c>
      <c r="GU73" s="22">
        <v>13.05942835949827</v>
      </c>
      <c r="GV73" s="22">
        <v>13.367430942249484</v>
      </c>
      <c r="GW73" s="22">
        <v>15.666416340623982</v>
      </c>
      <c r="GX73" s="22">
        <v>0</v>
      </c>
      <c r="GY73" s="22">
        <v>0</v>
      </c>
      <c r="GZ73" s="22">
        <v>15.843967705382966</v>
      </c>
      <c r="HA73" s="22">
        <v>14.03408905339893</v>
      </c>
      <c r="HB73" s="22">
        <v>0</v>
      </c>
      <c r="HC73" s="22">
        <v>13.557223945041187</v>
      </c>
      <c r="HD73" s="22">
        <v>0</v>
      </c>
      <c r="HE73" s="22">
        <v>0</v>
      </c>
      <c r="HF73" s="22">
        <v>14.419476963463239</v>
      </c>
      <c r="HG73" s="22">
        <v>0</v>
      </c>
      <c r="HH73" s="22">
        <v>0</v>
      </c>
      <c r="HI73" s="22">
        <v>0</v>
      </c>
      <c r="HJ73" s="22">
        <v>0</v>
      </c>
      <c r="HK73" s="22">
        <v>0</v>
      </c>
      <c r="HL73" s="22">
        <v>0</v>
      </c>
      <c r="HM73" s="22">
        <v>13.692348205600865</v>
      </c>
      <c r="HN73" s="22">
        <v>0</v>
      </c>
      <c r="HO73" s="22">
        <v>0</v>
      </c>
      <c r="HP73" s="22">
        <v>12.804754434269853</v>
      </c>
      <c r="HQ73" s="22">
        <v>0</v>
      </c>
      <c r="HR73" s="22">
        <v>15.788448365288787</v>
      </c>
      <c r="HS73" s="22">
        <v>0</v>
      </c>
      <c r="HT73" s="22">
        <v>0</v>
      </c>
      <c r="HU73" s="22">
        <v>12.699409840512089</v>
      </c>
      <c r="HV73" s="22">
        <v>15.129208862432279</v>
      </c>
      <c r="HW73" s="22">
        <v>0</v>
      </c>
      <c r="HX73" s="22">
        <v>0</v>
      </c>
      <c r="HY73" s="22">
        <v>12.028826495748945</v>
      </c>
      <c r="HZ73" s="22">
        <v>0</v>
      </c>
      <c r="IA73" s="22">
        <v>14.420976242632605</v>
      </c>
      <c r="IB73" s="22">
        <v>0</v>
      </c>
      <c r="IC73" s="22">
        <v>12.454699101741426</v>
      </c>
      <c r="ID73" s="22">
        <v>0</v>
      </c>
      <c r="IE73" s="22">
        <v>0</v>
      </c>
      <c r="IF73" s="22">
        <v>0</v>
      </c>
      <c r="IG73" s="22">
        <v>0</v>
      </c>
      <c r="IH73" s="22">
        <v>0</v>
      </c>
      <c r="II73" s="22">
        <v>0</v>
      </c>
      <c r="IJ73" s="22">
        <v>0</v>
      </c>
      <c r="IK73" s="22">
        <v>0</v>
      </c>
      <c r="IL73" s="22">
        <v>0</v>
      </c>
      <c r="IM73" s="22">
        <v>14.857718426152132</v>
      </c>
      <c r="IN73" s="22">
        <v>14.935149735189043</v>
      </c>
      <c r="IO73" s="22">
        <v>0</v>
      </c>
      <c r="IP73" s="22">
        <v>0</v>
      </c>
      <c r="IQ73" s="22">
        <v>0</v>
      </c>
      <c r="IR73" s="22">
        <v>0</v>
      </c>
      <c r="IS73" s="22">
        <v>15.659171143430285</v>
      </c>
      <c r="IT73" s="22">
        <v>0</v>
      </c>
      <c r="IU73" s="22">
        <v>0</v>
      </c>
      <c r="IV73" s="22">
        <v>0</v>
      </c>
      <c r="IW73" s="22">
        <v>13.559581916430034</v>
      </c>
      <c r="IX73" s="22">
        <v>14.427973479847424</v>
      </c>
      <c r="IY73" s="22">
        <v>0</v>
      </c>
      <c r="IZ73" s="22">
        <v>0</v>
      </c>
      <c r="JA73" s="22">
        <v>0</v>
      </c>
      <c r="JB73" s="22">
        <v>0</v>
      </c>
      <c r="JC73" s="22">
        <v>0</v>
      </c>
      <c r="JD73" s="22">
        <v>0</v>
      </c>
      <c r="JE73" s="22">
        <v>15.050858414848335</v>
      </c>
      <c r="JF73" s="22">
        <v>14.387432727613486</v>
      </c>
      <c r="JG73" s="22">
        <v>13.035173812764697</v>
      </c>
      <c r="JH73" s="22">
        <v>0</v>
      </c>
      <c r="JI73" s="22">
        <v>0</v>
      </c>
      <c r="JJ73" s="22">
        <v>0</v>
      </c>
      <c r="JK73" s="22">
        <v>13.506882034358568</v>
      </c>
      <c r="JL73" s="22">
        <v>13.406948210555129</v>
      </c>
      <c r="JM73" s="22">
        <v>0</v>
      </c>
      <c r="JN73" s="22">
        <v>0</v>
      </c>
      <c r="JO73" s="22">
        <v>0</v>
      </c>
      <c r="JP73" s="22">
        <v>0</v>
      </c>
      <c r="JQ73" s="22">
        <v>0</v>
      </c>
      <c r="JR73" s="22">
        <v>0</v>
      </c>
      <c r="JS73" s="22">
        <v>0</v>
      </c>
      <c r="JT73" s="22">
        <v>0</v>
      </c>
      <c r="JU73" s="22">
        <v>0</v>
      </c>
      <c r="JV73" s="22">
        <v>12.442391182645224</v>
      </c>
      <c r="JW73" s="22">
        <v>15.625844782567583</v>
      </c>
      <c r="JX73" s="22">
        <v>0</v>
      </c>
      <c r="JY73" s="22">
        <v>0</v>
      </c>
      <c r="JZ73" s="22">
        <v>12.635809193248861</v>
      </c>
      <c r="KA73" s="22">
        <v>14.711654450162314</v>
      </c>
      <c r="KB73" s="22">
        <v>0</v>
      </c>
      <c r="KC73" s="22">
        <v>15.688458637683652</v>
      </c>
      <c r="KD73" s="22">
        <v>0</v>
      </c>
      <c r="KE73" s="22">
        <v>0</v>
      </c>
      <c r="KF73" s="22">
        <v>0</v>
      </c>
      <c r="KG73" s="22">
        <v>0</v>
      </c>
      <c r="KH73" s="22">
        <v>0</v>
      </c>
      <c r="KI73" s="22">
        <v>13.902797352871858</v>
      </c>
      <c r="KJ73" s="22">
        <v>0</v>
      </c>
      <c r="KK73" s="22">
        <v>0</v>
      </c>
      <c r="KL73" s="22">
        <v>0</v>
      </c>
      <c r="KM73" s="22">
        <v>0</v>
      </c>
      <c r="KN73" s="22">
        <v>0</v>
      </c>
      <c r="KO73" s="22">
        <v>0</v>
      </c>
      <c r="KP73" s="22">
        <v>0</v>
      </c>
      <c r="KQ73" s="22">
        <v>0</v>
      </c>
      <c r="KR73" s="22">
        <v>0</v>
      </c>
      <c r="KS73" s="22">
        <v>0</v>
      </c>
      <c r="KT73" s="22">
        <v>0</v>
      </c>
      <c r="KU73" s="22">
        <v>0</v>
      </c>
      <c r="KV73" s="22">
        <v>0</v>
      </c>
      <c r="KW73" s="22">
        <v>0</v>
      </c>
      <c r="KX73" s="22">
        <v>0</v>
      </c>
      <c r="KY73" s="22">
        <v>14.247420392581262</v>
      </c>
      <c r="KZ73" s="22">
        <v>15.251711848773994</v>
      </c>
      <c r="LA73" s="22">
        <v>0</v>
      </c>
      <c r="LB73" s="22">
        <v>0</v>
      </c>
      <c r="LC73" s="22">
        <v>15.431723821326159</v>
      </c>
      <c r="LD73" s="22">
        <v>0</v>
      </c>
      <c r="LE73" s="22">
        <v>0</v>
      </c>
      <c r="LF73" s="22">
        <v>0</v>
      </c>
      <c r="LG73" s="22">
        <v>0</v>
      </c>
      <c r="LH73" s="22">
        <v>0</v>
      </c>
      <c r="LI73" s="22">
        <v>0</v>
      </c>
      <c r="LJ73" s="22">
        <v>0</v>
      </c>
      <c r="LK73" s="22">
        <v>0</v>
      </c>
      <c r="LL73" s="22">
        <v>0</v>
      </c>
      <c r="LM73" s="22">
        <v>0</v>
      </c>
      <c r="LN73" s="22">
        <v>14.878668500692584</v>
      </c>
      <c r="LO73" s="22">
        <v>0</v>
      </c>
      <c r="LP73" s="22">
        <v>15.115501029300503</v>
      </c>
      <c r="LQ73" s="22">
        <v>11.125830625765957</v>
      </c>
      <c r="LR73" s="22">
        <v>15.688419354497455</v>
      </c>
      <c r="LS73" s="22">
        <v>0</v>
      </c>
      <c r="LT73" s="22">
        <v>0</v>
      </c>
      <c r="LU73" s="22">
        <v>0</v>
      </c>
      <c r="LV73" s="22">
        <v>0</v>
      </c>
      <c r="LW73" s="22">
        <v>0</v>
      </c>
      <c r="LX73" s="22">
        <v>0</v>
      </c>
      <c r="LY73" s="22">
        <v>0</v>
      </c>
      <c r="LZ73" s="22">
        <v>14.751613359781913</v>
      </c>
      <c r="MA73" s="22">
        <v>0</v>
      </c>
      <c r="MB73" s="22">
        <v>0</v>
      </c>
      <c r="MC73" s="22">
        <v>0</v>
      </c>
      <c r="MD73" s="22">
        <v>15.363107306999154</v>
      </c>
      <c r="ME73" s="22">
        <v>0</v>
      </c>
      <c r="MF73" s="22">
        <v>0</v>
      </c>
      <c r="MG73" s="22">
        <v>0</v>
      </c>
      <c r="MH73" s="22">
        <v>0</v>
      </c>
      <c r="MI73" s="22">
        <v>0</v>
      </c>
      <c r="MJ73" s="22">
        <v>0</v>
      </c>
      <c r="MK73" s="22">
        <v>0</v>
      </c>
      <c r="ML73" s="22">
        <v>15.67540179786738</v>
      </c>
      <c r="MM73" s="22">
        <v>14.337391225504689</v>
      </c>
      <c r="MN73" s="22">
        <v>0</v>
      </c>
      <c r="MO73" s="22">
        <v>0</v>
      </c>
      <c r="MP73" s="22">
        <v>0</v>
      </c>
      <c r="MQ73" s="22">
        <v>0</v>
      </c>
      <c r="MR73" s="22">
        <v>14.951310848933645</v>
      </c>
      <c r="MS73" s="22">
        <v>0</v>
      </c>
      <c r="MT73" s="22">
        <v>12.75595925829839</v>
      </c>
      <c r="MU73" s="22">
        <v>0</v>
      </c>
      <c r="MV73" s="22">
        <v>0</v>
      </c>
      <c r="MW73" s="22">
        <v>0</v>
      </c>
      <c r="MX73" s="22">
        <v>0</v>
      </c>
      <c r="MY73" s="22">
        <v>13.730822085286491</v>
      </c>
      <c r="MZ73" s="22">
        <v>14.756330651813187</v>
      </c>
      <c r="NA73" s="22">
        <v>15.349512177868746</v>
      </c>
      <c r="NB73" s="22">
        <v>0</v>
      </c>
      <c r="NC73" s="22">
        <v>15.232087587588467</v>
      </c>
      <c r="ND73" s="22">
        <v>0</v>
      </c>
      <c r="NE73" s="22">
        <v>0</v>
      </c>
      <c r="NF73" s="22">
        <v>0</v>
      </c>
      <c r="NG73" s="22">
        <v>0</v>
      </c>
      <c r="NH73" s="22">
        <v>14.095853386330418</v>
      </c>
      <c r="NI73" s="22">
        <v>15.917429888737388</v>
      </c>
      <c r="NJ73" s="22">
        <v>0</v>
      </c>
      <c r="NK73" s="22">
        <v>0</v>
      </c>
      <c r="NL73" s="22">
        <v>15.527713122661225</v>
      </c>
      <c r="NM73" s="22">
        <v>0</v>
      </c>
      <c r="NN73" s="22">
        <v>0</v>
      </c>
      <c r="NO73" s="22">
        <v>0</v>
      </c>
      <c r="NP73" s="22">
        <v>14.097402128041722</v>
      </c>
      <c r="NQ73" s="22">
        <v>15.105875539244153</v>
      </c>
      <c r="NR73" s="22">
        <v>0</v>
      </c>
      <c r="NS73" s="22">
        <v>0</v>
      </c>
      <c r="NT73" s="22">
        <v>0</v>
      </c>
      <c r="NU73" s="22">
        <v>15.380628789658658</v>
      </c>
      <c r="NV73" s="22">
        <v>0</v>
      </c>
      <c r="NW73" s="22">
        <v>0</v>
      </c>
      <c r="NX73" s="22">
        <v>0</v>
      </c>
      <c r="NY73" s="22">
        <v>0</v>
      </c>
      <c r="NZ73" s="22">
        <v>0</v>
      </c>
      <c r="OA73" s="22">
        <v>15.853152268915437</v>
      </c>
      <c r="OB73" s="22">
        <v>0</v>
      </c>
      <c r="OC73" s="22">
        <v>14.041536118253134</v>
      </c>
      <c r="OD73" s="22">
        <v>0</v>
      </c>
      <c r="OE73" s="22">
        <v>13.064137932029553</v>
      </c>
      <c r="OF73" s="22">
        <v>0</v>
      </c>
      <c r="OG73" s="22">
        <v>13.547584805288352</v>
      </c>
      <c r="OH73" s="22">
        <v>0</v>
      </c>
      <c r="OI73" s="22">
        <v>0</v>
      </c>
      <c r="OJ73" s="22">
        <v>0</v>
      </c>
      <c r="OK73" s="22">
        <v>0</v>
      </c>
      <c r="OL73" s="22">
        <v>0</v>
      </c>
      <c r="OM73" s="22">
        <v>0</v>
      </c>
      <c r="ON73" s="22">
        <v>0</v>
      </c>
      <c r="OO73" s="22">
        <v>0</v>
      </c>
      <c r="OP73" s="22">
        <v>0</v>
      </c>
      <c r="OQ73" s="22">
        <v>0</v>
      </c>
      <c r="OR73" s="22">
        <v>0</v>
      </c>
      <c r="OS73" s="22">
        <v>15.53701964172069</v>
      </c>
      <c r="OT73" s="22">
        <v>0</v>
      </c>
      <c r="OU73" s="22">
        <v>0</v>
      </c>
      <c r="OV73" s="22">
        <v>14.603348692995496</v>
      </c>
      <c r="OW73" s="22">
        <v>15.434787721256725</v>
      </c>
      <c r="OX73" s="22">
        <v>0</v>
      </c>
      <c r="OY73" s="22">
        <v>0</v>
      </c>
      <c r="OZ73" s="22">
        <v>0</v>
      </c>
      <c r="PA73" s="22">
        <v>0</v>
      </c>
      <c r="PB73" s="22">
        <v>0</v>
      </c>
      <c r="PC73" s="22">
        <v>0</v>
      </c>
      <c r="PD73" s="22">
        <v>12.889234310365282</v>
      </c>
      <c r="PE73" s="22">
        <v>13.822626740089618</v>
      </c>
      <c r="PF73" s="22">
        <v>0</v>
      </c>
      <c r="PG73" s="22">
        <v>0</v>
      </c>
      <c r="PH73" s="22">
        <v>0</v>
      </c>
      <c r="PI73" s="22">
        <v>14.569382069981657</v>
      </c>
      <c r="PJ73" s="22">
        <v>0</v>
      </c>
      <c r="PK73" s="22">
        <v>0</v>
      </c>
      <c r="PL73" s="22">
        <v>0</v>
      </c>
      <c r="PM73" s="22">
        <v>0</v>
      </c>
      <c r="PN73" s="22">
        <v>0</v>
      </c>
      <c r="PO73" s="22">
        <v>0</v>
      </c>
      <c r="PP73" s="22">
        <v>0</v>
      </c>
      <c r="PQ73" s="22">
        <v>14.412622080068104</v>
      </c>
      <c r="PR73" s="22">
        <v>13.467650452745147</v>
      </c>
      <c r="PS73" s="22">
        <v>0</v>
      </c>
      <c r="PT73" s="22">
        <v>0</v>
      </c>
      <c r="PU73" s="22">
        <v>0</v>
      </c>
      <c r="PV73" s="22">
        <v>0</v>
      </c>
      <c r="PW73" s="22">
        <v>15.012414296739735</v>
      </c>
      <c r="PX73" s="22">
        <v>15.317095422302373</v>
      </c>
      <c r="PY73" s="22">
        <v>0</v>
      </c>
      <c r="PZ73" s="22">
        <v>14.975661028525792</v>
      </c>
      <c r="QA73" s="22">
        <v>0</v>
      </c>
      <c r="QB73" s="22">
        <v>0</v>
      </c>
      <c r="QC73" s="22">
        <v>0</v>
      </c>
      <c r="QD73" s="22">
        <v>15.529078987543471</v>
      </c>
      <c r="QE73" s="22">
        <v>0</v>
      </c>
      <c r="QF73" s="22">
        <v>0</v>
      </c>
      <c r="QG73" s="22">
        <v>0</v>
      </c>
      <c r="QH73" s="22">
        <v>0</v>
      </c>
      <c r="QI73" s="22">
        <v>0</v>
      </c>
      <c r="QJ73" s="22">
        <v>0</v>
      </c>
      <c r="QK73" s="22">
        <v>0</v>
      </c>
      <c r="QL73" s="22">
        <v>0</v>
      </c>
      <c r="QM73" s="22">
        <v>0</v>
      </c>
      <c r="QN73" s="22">
        <v>14.761205277987756</v>
      </c>
      <c r="QO73" s="22">
        <v>0</v>
      </c>
      <c r="QP73" s="22">
        <v>0</v>
      </c>
      <c r="QQ73" s="22">
        <v>13.513813005643897</v>
      </c>
      <c r="QR73" s="22">
        <v>0</v>
      </c>
      <c r="QS73" s="22">
        <v>14.575929299113341</v>
      </c>
      <c r="QT73" s="22">
        <v>15.18845848122146</v>
      </c>
      <c r="QU73" s="22">
        <v>12.97699407406617</v>
      </c>
      <c r="QV73" s="22">
        <v>0</v>
      </c>
      <c r="QW73" s="22">
        <v>0</v>
      </c>
      <c r="QX73" s="22">
        <v>0</v>
      </c>
      <c r="QY73" s="22">
        <v>0</v>
      </c>
      <c r="QZ73" s="22">
        <v>14.330577446031384</v>
      </c>
      <c r="RA73" s="22">
        <v>13.850337243289687</v>
      </c>
      <c r="RB73" s="22">
        <v>0</v>
      </c>
      <c r="RC73" s="22">
        <v>0</v>
      </c>
      <c r="RD73" s="22">
        <v>15.35338239360135</v>
      </c>
      <c r="RE73" s="22">
        <v>15.096383454161696</v>
      </c>
      <c r="RF73" s="22">
        <v>0</v>
      </c>
      <c r="RG73" s="22">
        <v>0</v>
      </c>
      <c r="RH73" s="22">
        <v>14.208053049747832</v>
      </c>
      <c r="RI73" s="22">
        <v>0</v>
      </c>
      <c r="RJ73" s="22">
        <v>0</v>
      </c>
      <c r="RK73" s="22">
        <v>0</v>
      </c>
      <c r="RL73" s="22">
        <v>0</v>
      </c>
      <c r="RM73" s="22">
        <v>15.536995820817538</v>
      </c>
      <c r="RN73" s="22">
        <v>0</v>
      </c>
      <c r="RO73" s="22">
        <v>0</v>
      </c>
      <c r="RP73" s="22">
        <v>0</v>
      </c>
      <c r="RQ73" s="22">
        <v>0</v>
      </c>
      <c r="RR73" s="22">
        <v>0</v>
      </c>
      <c r="RS73" s="22">
        <v>15.163993162219413</v>
      </c>
      <c r="RT73" s="22">
        <v>12.312466690433212</v>
      </c>
      <c r="RU73" s="22">
        <v>0</v>
      </c>
      <c r="RV73" s="22">
        <v>15.622828569845296</v>
      </c>
      <c r="RW73" s="22">
        <v>0</v>
      </c>
      <c r="RX73" s="22">
        <v>0</v>
      </c>
      <c r="RY73" s="22">
        <v>14.878368673031218</v>
      </c>
      <c r="RZ73" s="22">
        <v>0</v>
      </c>
      <c r="SA73" s="22">
        <v>0</v>
      </c>
      <c r="SB73" s="22">
        <v>0</v>
      </c>
      <c r="SC73" s="22">
        <v>0</v>
      </c>
      <c r="SD73" s="22">
        <v>0</v>
      </c>
      <c r="SE73" s="22">
        <v>0</v>
      </c>
      <c r="SF73" s="22">
        <v>0</v>
      </c>
      <c r="SG73" s="22">
        <v>0</v>
      </c>
      <c r="SH73" s="22">
        <v>0</v>
      </c>
      <c r="SI73" s="22">
        <v>14.027662947424687</v>
      </c>
      <c r="SJ73" s="22">
        <v>12.097190075670369</v>
      </c>
      <c r="SK73" s="22">
        <v>0</v>
      </c>
      <c r="SL73" s="22">
        <v>0</v>
      </c>
      <c r="SM73" s="22">
        <v>0</v>
      </c>
      <c r="SN73" s="22">
        <v>14.894611506839283</v>
      </c>
      <c r="SO73" s="22">
        <v>12.904381064814515</v>
      </c>
      <c r="SP73" s="22">
        <v>0</v>
      </c>
      <c r="SQ73" s="22">
        <v>14.31137529516127</v>
      </c>
      <c r="SR73" s="22">
        <v>0</v>
      </c>
      <c r="SS73" s="22">
        <v>0</v>
      </c>
      <c r="ST73" s="22">
        <v>0</v>
      </c>
      <c r="SU73" s="22">
        <v>0</v>
      </c>
      <c r="SV73" s="22">
        <v>0</v>
      </c>
      <c r="SW73" s="22">
        <v>0</v>
      </c>
      <c r="SX73" s="22">
        <v>13.806692536105402</v>
      </c>
      <c r="SY73" s="22">
        <v>0</v>
      </c>
      <c r="SZ73" s="22">
        <v>14.137696318444796</v>
      </c>
      <c r="TA73" s="22">
        <v>0</v>
      </c>
      <c r="TB73" s="22">
        <v>15.941751449950971</v>
      </c>
      <c r="TC73" s="22">
        <v>0</v>
      </c>
      <c r="TD73" s="22">
        <v>0</v>
      </c>
      <c r="TE73" s="22">
        <v>0</v>
      </c>
      <c r="TF73" s="22">
        <v>0</v>
      </c>
      <c r="TG73" s="22">
        <v>15.44622251263354</v>
      </c>
      <c r="TH73" s="22">
        <v>0</v>
      </c>
      <c r="TI73" s="22">
        <v>14.252888114075176</v>
      </c>
      <c r="TJ73" s="22">
        <v>0</v>
      </c>
      <c r="TK73" s="22">
        <v>0</v>
      </c>
      <c r="TL73" s="22">
        <v>0</v>
      </c>
      <c r="TM73" s="22">
        <v>14.976089775678702</v>
      </c>
      <c r="TN73" s="22">
        <v>14.774163402267732</v>
      </c>
      <c r="TO73" s="22">
        <v>0</v>
      </c>
      <c r="TP73" s="22">
        <v>15.127873590332456</v>
      </c>
      <c r="TQ73" s="22">
        <v>14.434599080937915</v>
      </c>
      <c r="TR73" s="22">
        <v>15.367043547681533</v>
      </c>
      <c r="TS73" s="22">
        <v>0</v>
      </c>
      <c r="TT73" s="22">
        <v>0</v>
      </c>
      <c r="TU73" s="22">
        <v>0</v>
      </c>
      <c r="TV73" s="22">
        <v>0</v>
      </c>
      <c r="TW73" s="22">
        <v>0</v>
      </c>
      <c r="TX73" s="22">
        <v>0</v>
      </c>
      <c r="TY73" s="22">
        <v>15.984151699463837</v>
      </c>
      <c r="TZ73" s="22">
        <v>13.936991819296964</v>
      </c>
      <c r="UA73" s="22">
        <v>0</v>
      </c>
      <c r="UB73" s="22">
        <v>0</v>
      </c>
      <c r="UC73" s="22">
        <v>0</v>
      </c>
      <c r="UD73" s="22">
        <v>15.633303093141876</v>
      </c>
      <c r="UE73" s="22">
        <v>12.998469577520154</v>
      </c>
      <c r="UF73" s="22">
        <v>0</v>
      </c>
      <c r="UG73" s="22">
        <v>0</v>
      </c>
      <c r="UH73" s="22">
        <v>0</v>
      </c>
      <c r="UI73" s="22">
        <v>15.049753464641981</v>
      </c>
      <c r="UJ73" s="22">
        <v>0</v>
      </c>
      <c r="UK73" s="22">
        <v>14.837425604579039</v>
      </c>
      <c r="UL73" s="22">
        <v>0</v>
      </c>
      <c r="UM73" s="22">
        <v>13.008532038307749</v>
      </c>
      <c r="UN73" s="22">
        <v>13.887832865235396</v>
      </c>
      <c r="UO73" s="22">
        <v>13.236076798872091</v>
      </c>
      <c r="UP73" s="22">
        <v>0</v>
      </c>
      <c r="UQ73" s="22">
        <v>0</v>
      </c>
      <c r="UR73" s="22">
        <v>0</v>
      </c>
      <c r="US73" s="22">
        <v>0</v>
      </c>
      <c r="UT73" s="22">
        <v>0</v>
      </c>
      <c r="UU73" s="22">
        <v>0</v>
      </c>
      <c r="UV73" s="22">
        <v>13.626130079734139</v>
      </c>
      <c r="UW73" s="22">
        <v>14.644853940350004</v>
      </c>
      <c r="UX73" s="22">
        <v>15.467378667904995</v>
      </c>
      <c r="UY73" s="22">
        <v>0</v>
      </c>
      <c r="UZ73" s="22">
        <v>0</v>
      </c>
      <c r="VA73" s="22">
        <v>14.591476149740629</v>
      </c>
      <c r="VB73" s="22">
        <v>0</v>
      </c>
      <c r="VC73" s="22">
        <v>0</v>
      </c>
      <c r="VD73" s="22">
        <v>14.268920470145531</v>
      </c>
      <c r="VE73" s="22">
        <v>0</v>
      </c>
      <c r="VF73" s="22">
        <v>0</v>
      </c>
      <c r="VG73" s="22">
        <v>15.216472023981623</v>
      </c>
      <c r="VH73" s="22">
        <v>0</v>
      </c>
      <c r="VI73" s="22">
        <v>0</v>
      </c>
      <c r="VJ73" s="22">
        <v>0</v>
      </c>
      <c r="VK73" s="22">
        <v>0</v>
      </c>
      <c r="VL73" s="22">
        <v>0</v>
      </c>
      <c r="VM73" s="22">
        <v>14.539390093064867</v>
      </c>
      <c r="VN73" s="22">
        <v>0</v>
      </c>
      <c r="VO73" s="22">
        <v>0</v>
      </c>
      <c r="VP73" s="22">
        <v>15.281763466424309</v>
      </c>
      <c r="VQ73" s="22">
        <v>0</v>
      </c>
      <c r="VR73" s="22">
        <v>0</v>
      </c>
      <c r="VS73" s="22">
        <v>0</v>
      </c>
      <c r="VT73" s="22">
        <v>15.154475076938979</v>
      </c>
      <c r="VU73" s="22">
        <v>0</v>
      </c>
      <c r="VV73" s="22">
        <v>0</v>
      </c>
      <c r="VW73" s="22">
        <v>0</v>
      </c>
      <c r="VX73" s="22">
        <v>0</v>
      </c>
      <c r="VY73" s="22">
        <v>0</v>
      </c>
      <c r="VZ73" s="22">
        <v>0</v>
      </c>
      <c r="WA73" s="22">
        <v>14.083121423260309</v>
      </c>
      <c r="WB73" s="22">
        <v>0</v>
      </c>
      <c r="WC73" s="22">
        <v>13.614813708350994</v>
      </c>
      <c r="WD73" s="22">
        <v>14.654610585072078</v>
      </c>
      <c r="WE73" s="22">
        <v>0</v>
      </c>
      <c r="WF73" s="22">
        <v>0</v>
      </c>
      <c r="WG73" s="22">
        <v>0</v>
      </c>
      <c r="WH73" s="22">
        <v>0</v>
      </c>
      <c r="WI73" s="22">
        <v>0</v>
      </c>
      <c r="WJ73" s="22">
        <v>0</v>
      </c>
      <c r="WK73" s="22">
        <v>0</v>
      </c>
      <c r="WL73" s="22">
        <v>0</v>
      </c>
      <c r="WM73" s="22">
        <v>0</v>
      </c>
      <c r="WN73" s="22">
        <v>0</v>
      </c>
      <c r="WO73" s="22">
        <v>15.217352992272936</v>
      </c>
      <c r="WP73" s="22">
        <v>15.346786090754904</v>
      </c>
      <c r="WQ73" s="22">
        <v>15.241284161689691</v>
      </c>
      <c r="WR73" s="22">
        <v>0</v>
      </c>
      <c r="WS73" s="22">
        <v>0</v>
      </c>
      <c r="WT73" s="22">
        <v>0</v>
      </c>
      <c r="WU73" s="22">
        <v>0</v>
      </c>
      <c r="WV73" s="22">
        <v>0</v>
      </c>
      <c r="WW73" s="22">
        <v>0</v>
      </c>
      <c r="WX73" s="22">
        <v>0</v>
      </c>
      <c r="WY73" s="22">
        <v>0</v>
      </c>
      <c r="WZ73" s="22">
        <v>0</v>
      </c>
      <c r="XA73" s="22">
        <v>0</v>
      </c>
      <c r="XB73" s="22">
        <v>0</v>
      </c>
      <c r="XC73" s="22">
        <v>15.242324238293804</v>
      </c>
      <c r="XD73" s="22">
        <v>0</v>
      </c>
      <c r="XE73" s="22">
        <v>0</v>
      </c>
      <c r="XF73" s="22">
        <v>0</v>
      </c>
      <c r="XG73" s="22">
        <v>0</v>
      </c>
      <c r="XH73" s="22">
        <v>0</v>
      </c>
      <c r="XI73" s="22">
        <v>0</v>
      </c>
      <c r="XJ73" s="22">
        <v>0</v>
      </c>
      <c r="XK73" s="22">
        <v>0</v>
      </c>
      <c r="XL73" s="22">
        <v>13.061836901702918</v>
      </c>
      <c r="XM73" s="22">
        <v>0</v>
      </c>
      <c r="XN73" s="22">
        <v>0</v>
      </c>
      <c r="XO73" s="22">
        <v>0</v>
      </c>
      <c r="XP73" s="22">
        <v>0</v>
      </c>
      <c r="XQ73" s="22">
        <v>0</v>
      </c>
      <c r="XR73" s="22">
        <v>0</v>
      </c>
      <c r="XS73" s="22">
        <v>0</v>
      </c>
      <c r="XT73" s="22">
        <v>14.880743290646933</v>
      </c>
      <c r="XU73" s="22">
        <v>0</v>
      </c>
      <c r="XV73" s="22">
        <v>0</v>
      </c>
      <c r="XW73" s="22">
        <v>0</v>
      </c>
      <c r="XX73" s="22">
        <v>13.888667869265191</v>
      </c>
      <c r="XY73" s="22">
        <v>0</v>
      </c>
      <c r="XZ73" s="22">
        <v>0</v>
      </c>
      <c r="YA73" s="22">
        <v>0</v>
      </c>
      <c r="YB73" s="22">
        <v>0</v>
      </c>
      <c r="YC73" s="22">
        <v>14.828664729953744</v>
      </c>
      <c r="YD73" s="22">
        <v>0</v>
      </c>
      <c r="YE73" s="22">
        <v>15.896978662000038</v>
      </c>
      <c r="YF73" s="22">
        <v>0</v>
      </c>
      <c r="YG73" s="22">
        <v>0</v>
      </c>
      <c r="YH73" s="22">
        <v>0</v>
      </c>
      <c r="YI73" s="22">
        <v>0</v>
      </c>
      <c r="YJ73" s="22">
        <v>0</v>
      </c>
      <c r="YK73" s="22">
        <v>0</v>
      </c>
      <c r="YL73" s="22">
        <v>0</v>
      </c>
      <c r="YM73" s="22">
        <v>0</v>
      </c>
      <c r="YN73" s="22">
        <v>0</v>
      </c>
      <c r="YO73" s="22">
        <v>0</v>
      </c>
      <c r="YP73" s="22">
        <v>14.544854896026663</v>
      </c>
      <c r="YQ73" s="22">
        <v>0</v>
      </c>
      <c r="YR73" s="22">
        <v>14.877113897469826</v>
      </c>
      <c r="YS73" s="22">
        <v>15.928004821413197</v>
      </c>
      <c r="YT73" s="22">
        <v>15.283754792413674</v>
      </c>
      <c r="YU73" s="22">
        <v>0</v>
      </c>
      <c r="YV73" s="22">
        <v>11.73580913071055</v>
      </c>
      <c r="YW73" s="22">
        <v>0</v>
      </c>
      <c r="YX73" s="22">
        <v>0</v>
      </c>
      <c r="YY73" s="22">
        <v>0</v>
      </c>
      <c r="YZ73" s="22">
        <v>12.918611708679236</v>
      </c>
      <c r="ZA73" s="22">
        <v>14.872229888220318</v>
      </c>
      <c r="ZB73" s="22">
        <v>0</v>
      </c>
      <c r="ZC73" s="22">
        <v>0</v>
      </c>
      <c r="ZD73" s="22">
        <v>15.571962732006796</v>
      </c>
      <c r="ZE73" s="22">
        <v>0</v>
      </c>
      <c r="ZF73" s="22">
        <v>0</v>
      </c>
      <c r="ZG73" s="22">
        <v>0</v>
      </c>
      <c r="ZH73" s="22">
        <v>12.319904983392917</v>
      </c>
      <c r="ZI73" s="22">
        <v>0</v>
      </c>
      <c r="ZJ73" s="22">
        <v>0</v>
      </c>
      <c r="ZK73" s="22">
        <v>14.625607138383202</v>
      </c>
      <c r="ZL73" s="22">
        <v>0</v>
      </c>
      <c r="ZM73" s="22">
        <v>0</v>
      </c>
      <c r="ZN73" s="22">
        <v>0</v>
      </c>
      <c r="ZO73" s="22">
        <v>0</v>
      </c>
      <c r="ZP73" s="22">
        <v>14.190486613311805</v>
      </c>
      <c r="ZQ73" s="22">
        <v>0</v>
      </c>
      <c r="ZR73" s="22">
        <v>0</v>
      </c>
      <c r="ZS73" s="22">
        <v>15.853572908905335</v>
      </c>
      <c r="ZT73" s="22">
        <v>15.442187988315709</v>
      </c>
      <c r="ZU73" s="22">
        <v>0</v>
      </c>
      <c r="ZV73" s="22">
        <v>0</v>
      </c>
      <c r="ZW73" s="22">
        <v>0</v>
      </c>
      <c r="ZX73" s="22">
        <v>0</v>
      </c>
      <c r="ZY73" s="22">
        <v>0</v>
      </c>
      <c r="ZZ73" s="22">
        <v>0</v>
      </c>
      <c r="AAA73" s="22">
        <v>0</v>
      </c>
      <c r="AAB73" s="22">
        <v>0</v>
      </c>
      <c r="AAC73" s="22">
        <v>0</v>
      </c>
      <c r="AAD73" s="22">
        <v>0</v>
      </c>
      <c r="AAE73" s="22">
        <v>0</v>
      </c>
      <c r="AAF73" s="22">
        <v>15.54670263978187</v>
      </c>
      <c r="AAG73" s="22">
        <v>14.09719605895225</v>
      </c>
      <c r="AAH73" s="22">
        <v>14.657654055277817</v>
      </c>
      <c r="AAI73" s="22">
        <v>14.968850043020211</v>
      </c>
      <c r="AAJ73" s="22">
        <v>0</v>
      </c>
      <c r="AAK73" s="22">
        <v>0</v>
      </c>
      <c r="AAL73" s="22">
        <v>0</v>
      </c>
      <c r="AAM73" s="22">
        <v>0</v>
      </c>
      <c r="AAN73" s="22">
        <v>15.4429445307469</v>
      </c>
      <c r="AAO73" s="22">
        <v>13.12342006212566</v>
      </c>
      <c r="AAP73" s="22">
        <v>0</v>
      </c>
      <c r="AAQ73" s="22">
        <v>14.109834613860585</v>
      </c>
      <c r="AAR73" s="22">
        <v>0</v>
      </c>
      <c r="AAS73" s="22">
        <v>0</v>
      </c>
      <c r="AAT73" s="22">
        <v>0</v>
      </c>
      <c r="AAU73" s="22">
        <v>12.9442113005789</v>
      </c>
      <c r="AAV73" s="22">
        <v>0</v>
      </c>
      <c r="AAW73" s="22">
        <v>15.628720161854289</v>
      </c>
      <c r="AAX73" s="22">
        <v>0</v>
      </c>
      <c r="AAY73" s="22">
        <v>13.594738674233668</v>
      </c>
      <c r="AAZ73" s="22">
        <v>0</v>
      </c>
      <c r="ABA73" s="22">
        <v>0</v>
      </c>
      <c r="ABB73" s="22">
        <v>0</v>
      </c>
      <c r="ABC73" s="22">
        <v>0</v>
      </c>
      <c r="ABD73" s="22">
        <v>0</v>
      </c>
      <c r="ABE73" s="22">
        <v>0</v>
      </c>
      <c r="ABF73" s="22">
        <v>0</v>
      </c>
      <c r="ABG73" s="22">
        <v>13.893446401576512</v>
      </c>
      <c r="ABH73" s="22">
        <v>15.637717848527245</v>
      </c>
      <c r="ABI73" s="22">
        <v>15.145371958729811</v>
      </c>
      <c r="ABJ73" s="22">
        <v>0</v>
      </c>
      <c r="ABK73" s="22">
        <v>14.34230801963713</v>
      </c>
      <c r="ABL73" s="22">
        <v>15.36481766810175</v>
      </c>
      <c r="ABM73" s="22">
        <v>11.885059113497846</v>
      </c>
      <c r="ABN73" s="22">
        <v>0</v>
      </c>
      <c r="ABO73" s="22">
        <v>0</v>
      </c>
      <c r="ABP73" s="22">
        <v>0</v>
      </c>
      <c r="ABQ73" s="22">
        <v>13.181094411644153</v>
      </c>
      <c r="ABR73" s="22">
        <v>14.859057524823584</v>
      </c>
      <c r="ABS73" s="22">
        <v>0</v>
      </c>
      <c r="ABT73" s="22">
        <v>0</v>
      </c>
      <c r="ABU73" s="22">
        <v>15.254867735435255</v>
      </c>
      <c r="ABV73" s="22">
        <v>0</v>
      </c>
      <c r="ABW73" s="22">
        <v>12.419821892050095</v>
      </c>
      <c r="ABX73" s="22">
        <v>0</v>
      </c>
      <c r="ABY73" s="22">
        <v>0</v>
      </c>
      <c r="ABZ73" s="22">
        <v>0</v>
      </c>
      <c r="ACA73" s="22">
        <v>0</v>
      </c>
      <c r="ACB73" s="22">
        <v>14.719609993859194</v>
      </c>
      <c r="ACC73" s="22">
        <v>0</v>
      </c>
      <c r="ACD73" s="22">
        <v>14.866417778772302</v>
      </c>
      <c r="ACE73" s="22">
        <v>0</v>
      </c>
      <c r="ACF73" s="22">
        <v>0</v>
      </c>
      <c r="ACG73" s="22">
        <v>0</v>
      </c>
      <c r="ACH73" s="22">
        <v>0</v>
      </c>
      <c r="ACI73" s="22">
        <v>0</v>
      </c>
      <c r="ACJ73" s="22">
        <v>13.553665255545639</v>
      </c>
      <c r="ACK73" s="22">
        <v>15.855249426909722</v>
      </c>
      <c r="ACL73" s="22">
        <v>0</v>
      </c>
      <c r="ACM73" s="22">
        <v>0</v>
      </c>
      <c r="ACN73" s="22">
        <v>0</v>
      </c>
      <c r="ACO73" s="22">
        <v>0</v>
      </c>
      <c r="ACP73" s="22">
        <v>0</v>
      </c>
      <c r="ACQ73" s="22">
        <v>0</v>
      </c>
      <c r="ACR73" s="22">
        <v>0</v>
      </c>
      <c r="ACS73" s="22">
        <v>0</v>
      </c>
      <c r="ACT73" s="22">
        <v>0</v>
      </c>
      <c r="ACU73" s="22">
        <v>0</v>
      </c>
      <c r="ACV73" s="22">
        <v>0</v>
      </c>
      <c r="ACW73" s="22">
        <v>15.988510030671023</v>
      </c>
      <c r="ACX73" s="22">
        <v>0</v>
      </c>
      <c r="ACY73" s="22">
        <v>0</v>
      </c>
      <c r="ACZ73" s="22">
        <v>0</v>
      </c>
      <c r="ADA73" s="22">
        <v>14.355053767445497</v>
      </c>
      <c r="ADB73" s="22">
        <v>14.486216494929977</v>
      </c>
      <c r="ADC73" s="22">
        <v>0</v>
      </c>
      <c r="ADD73" s="22">
        <v>13.995746869710274</v>
      </c>
      <c r="ADE73" s="22">
        <v>0</v>
      </c>
      <c r="ADF73" s="22">
        <v>0</v>
      </c>
      <c r="ADG73" s="22">
        <v>0</v>
      </c>
      <c r="ADH73" s="22">
        <v>0</v>
      </c>
      <c r="ADI73" s="22">
        <v>0</v>
      </c>
      <c r="ADJ73" s="22">
        <v>0</v>
      </c>
      <c r="ADK73" s="22">
        <v>0</v>
      </c>
      <c r="ADL73" s="22">
        <v>0</v>
      </c>
      <c r="ADM73" s="22">
        <v>0</v>
      </c>
      <c r="ADN73" s="22">
        <v>0</v>
      </c>
      <c r="ADO73" s="22">
        <v>0</v>
      </c>
      <c r="ADP73" s="22">
        <v>0</v>
      </c>
      <c r="ADQ73" s="22">
        <v>15.668367541744374</v>
      </c>
      <c r="ADR73" s="22">
        <v>0</v>
      </c>
      <c r="ADS73" s="22">
        <v>0</v>
      </c>
      <c r="ADT73" s="22">
        <v>0</v>
      </c>
      <c r="ADU73" s="22">
        <v>0</v>
      </c>
      <c r="ADV73" s="22">
        <v>0</v>
      </c>
      <c r="ADW73" s="22">
        <v>13.926121318596415</v>
      </c>
      <c r="ADX73" s="22">
        <v>0</v>
      </c>
      <c r="ADY73" s="22">
        <v>0</v>
      </c>
      <c r="ADZ73" s="22">
        <v>0</v>
      </c>
      <c r="AEA73" s="22">
        <v>12.945237020845525</v>
      </c>
      <c r="AEB73" s="22">
        <v>0</v>
      </c>
      <c r="AEC73" s="22">
        <v>0</v>
      </c>
      <c r="AED73" s="22">
        <v>15.002913379226811</v>
      </c>
      <c r="AEE73" s="22">
        <v>0</v>
      </c>
      <c r="AEF73" s="22">
        <v>0</v>
      </c>
      <c r="AEG73" s="22">
        <v>13.903056190698408</v>
      </c>
      <c r="AEH73" s="22">
        <v>0</v>
      </c>
      <c r="AEI73" s="22">
        <v>0</v>
      </c>
      <c r="AEJ73" s="22">
        <v>0</v>
      </c>
      <c r="AEK73" s="22">
        <v>0</v>
      </c>
      <c r="AEL73" s="22">
        <v>14.295555647346191</v>
      </c>
      <c r="AEM73" s="22">
        <v>15.148442533914931</v>
      </c>
      <c r="AEN73" s="22">
        <v>0</v>
      </c>
      <c r="AEO73" s="22">
        <v>0</v>
      </c>
      <c r="AEP73" s="22">
        <v>15.236157822306268</v>
      </c>
      <c r="AEQ73" s="22">
        <v>0</v>
      </c>
      <c r="AER73" s="22">
        <v>0</v>
      </c>
      <c r="AES73" s="22">
        <v>0</v>
      </c>
      <c r="AET73" s="22">
        <v>0</v>
      </c>
      <c r="AEU73" s="22">
        <v>0</v>
      </c>
      <c r="AEV73" s="22">
        <v>14.179450377938338</v>
      </c>
      <c r="AEW73" s="22">
        <v>15.474576269858517</v>
      </c>
      <c r="AEX73" s="22">
        <v>0</v>
      </c>
      <c r="AEY73" s="22">
        <v>0</v>
      </c>
      <c r="AEZ73" s="22">
        <v>0</v>
      </c>
      <c r="AFA73" s="22">
        <v>0</v>
      </c>
      <c r="AFB73" s="22">
        <v>0</v>
      </c>
      <c r="AFC73" s="22">
        <v>0</v>
      </c>
      <c r="AFD73" s="22">
        <v>0</v>
      </c>
      <c r="AFE73" s="22">
        <v>0</v>
      </c>
      <c r="AFF73" s="22">
        <v>0</v>
      </c>
      <c r="AFG73" s="22">
        <v>14.249977545929141</v>
      </c>
      <c r="AFH73" s="22">
        <v>0</v>
      </c>
      <c r="AFI73" s="22">
        <v>0</v>
      </c>
      <c r="AFJ73" s="22">
        <v>14.652145029627718</v>
      </c>
      <c r="AFK73" s="22">
        <v>0</v>
      </c>
      <c r="AFL73" s="22">
        <v>0</v>
      </c>
      <c r="AFM73" s="22">
        <v>0</v>
      </c>
      <c r="AFN73" s="22">
        <v>0</v>
      </c>
      <c r="AFO73" s="22">
        <v>0</v>
      </c>
      <c r="AFP73" s="22">
        <v>14.830818603164516</v>
      </c>
      <c r="AFQ73" s="22">
        <v>0</v>
      </c>
      <c r="AFR73" s="22">
        <v>0</v>
      </c>
      <c r="AFS73" s="22">
        <v>0</v>
      </c>
      <c r="AFT73" s="22">
        <v>0</v>
      </c>
      <c r="AFU73" s="22">
        <v>0</v>
      </c>
      <c r="AFV73" s="22">
        <v>15.206268365378492</v>
      </c>
      <c r="AFW73" s="22">
        <v>0</v>
      </c>
      <c r="AFX73" s="22">
        <v>0</v>
      </c>
      <c r="AFY73" s="22">
        <v>0</v>
      </c>
      <c r="AFZ73" s="22">
        <v>0</v>
      </c>
      <c r="AGA73" s="22">
        <v>0</v>
      </c>
      <c r="AGB73" s="22">
        <v>0</v>
      </c>
      <c r="AGC73" s="22">
        <v>0</v>
      </c>
      <c r="AGD73" s="22">
        <v>14.258635312668048</v>
      </c>
      <c r="AGE73" s="22">
        <v>0</v>
      </c>
      <c r="AGF73" s="22">
        <v>0</v>
      </c>
      <c r="AGG73" s="22">
        <v>0</v>
      </c>
      <c r="AGH73" s="22">
        <v>0</v>
      </c>
      <c r="AGI73" s="22">
        <v>0</v>
      </c>
      <c r="AGJ73" s="22">
        <v>0</v>
      </c>
      <c r="AGK73" s="22">
        <v>12.961727952002548</v>
      </c>
      <c r="AGL73" s="22">
        <v>0</v>
      </c>
      <c r="AGM73" s="22">
        <v>0</v>
      </c>
      <c r="AGN73" s="22">
        <v>0</v>
      </c>
      <c r="AGO73" s="22">
        <v>0</v>
      </c>
      <c r="AGP73" s="22">
        <v>0</v>
      </c>
      <c r="AGQ73" s="22">
        <v>15.464494774001651</v>
      </c>
      <c r="AGR73" s="22">
        <v>0</v>
      </c>
      <c r="AGS73" s="22">
        <v>0</v>
      </c>
      <c r="AGT73" s="22">
        <v>0</v>
      </c>
      <c r="AGU73" s="22">
        <v>0</v>
      </c>
      <c r="AGV73" s="22">
        <v>0</v>
      </c>
      <c r="AGW73" s="22">
        <v>0</v>
      </c>
      <c r="AGX73" s="22">
        <v>0</v>
      </c>
      <c r="AGY73" s="22">
        <v>0</v>
      </c>
      <c r="AGZ73" s="22">
        <v>0</v>
      </c>
      <c r="AHA73" s="22">
        <v>13.708744340925477</v>
      </c>
      <c r="AHB73" s="22">
        <v>0</v>
      </c>
      <c r="AHC73" s="22">
        <v>14.445246714982204</v>
      </c>
      <c r="AHD73" s="22">
        <v>15.163685409002937</v>
      </c>
      <c r="AHE73" s="22">
        <v>0</v>
      </c>
      <c r="AHF73" s="22">
        <v>15.334879264351912</v>
      </c>
      <c r="AHG73" s="22">
        <v>0</v>
      </c>
      <c r="AHH73" s="22">
        <v>15.185907744686119</v>
      </c>
      <c r="AHI73" s="22">
        <v>0</v>
      </c>
      <c r="AHJ73" s="22">
        <v>14.678735208814032</v>
      </c>
      <c r="AHK73" s="22">
        <v>0</v>
      </c>
      <c r="AHL73" s="22">
        <v>14.769710764172487</v>
      </c>
      <c r="AHM73" s="22">
        <v>0</v>
      </c>
      <c r="AHN73" s="22">
        <v>15.246084056212567</v>
      </c>
      <c r="AHO73" s="22">
        <v>0</v>
      </c>
      <c r="AHP73" s="22">
        <v>13.848953429493122</v>
      </c>
      <c r="AHQ73" s="22">
        <v>14.448720540036447</v>
      </c>
      <c r="AHR73" s="22">
        <v>0</v>
      </c>
      <c r="AHS73" s="22">
        <v>0</v>
      </c>
      <c r="AHT73" s="22">
        <v>14.967673583538271</v>
      </c>
      <c r="AHU73" s="22">
        <v>0</v>
      </c>
      <c r="AHV73" s="22">
        <v>0</v>
      </c>
      <c r="AHW73" s="22">
        <v>0</v>
      </c>
      <c r="AHX73" s="22">
        <v>15.128602356067859</v>
      </c>
      <c r="AHY73" s="22">
        <v>0</v>
      </c>
      <c r="AHZ73" s="22">
        <v>0</v>
      </c>
      <c r="AIA73" s="22">
        <v>11.615306156105362</v>
      </c>
      <c r="AIB73" s="22">
        <v>14.118852526531555</v>
      </c>
      <c r="AIC73" s="22">
        <v>0</v>
      </c>
      <c r="AID73" s="22">
        <v>13.898133778362535</v>
      </c>
      <c r="AIE73" s="22">
        <v>0</v>
      </c>
      <c r="AIF73" s="22">
        <v>0</v>
      </c>
      <c r="AIG73" s="22">
        <v>0</v>
      </c>
      <c r="AIH73" s="22">
        <v>0</v>
      </c>
      <c r="AII73" s="22">
        <v>0</v>
      </c>
      <c r="AIJ73" s="22">
        <v>0</v>
      </c>
      <c r="AIK73" s="22">
        <v>15.194925896008499</v>
      </c>
      <c r="AIL73" s="22">
        <v>0</v>
      </c>
      <c r="AIM73" s="22">
        <v>12.543647368089296</v>
      </c>
      <c r="AIN73" s="22">
        <v>0</v>
      </c>
      <c r="AIO73" s="22">
        <v>14.990844312938862</v>
      </c>
      <c r="AIP73" s="22">
        <v>0</v>
      </c>
      <c r="AIQ73" s="22">
        <v>0</v>
      </c>
      <c r="AIR73" s="22">
        <v>12.084024935844354</v>
      </c>
      <c r="AIS73" s="22">
        <v>0</v>
      </c>
      <c r="AIT73" s="22">
        <v>0</v>
      </c>
      <c r="AIU73" s="22">
        <v>0</v>
      </c>
      <c r="AIV73" s="22">
        <v>13.187654090230353</v>
      </c>
      <c r="AIW73" s="22">
        <v>0</v>
      </c>
      <c r="AIX73" s="22">
        <v>0</v>
      </c>
      <c r="AIY73" s="22">
        <v>12.076086776447482</v>
      </c>
      <c r="AIZ73" s="22">
        <v>0</v>
      </c>
      <c r="AJA73" s="22">
        <v>0</v>
      </c>
      <c r="AJB73" s="22">
        <v>0</v>
      </c>
      <c r="AJC73" s="22">
        <v>0</v>
      </c>
      <c r="AJD73" s="22">
        <v>0</v>
      </c>
      <c r="AJE73" s="22">
        <v>13.453510545310564</v>
      </c>
      <c r="AJF73" s="22">
        <v>0</v>
      </c>
      <c r="AJG73" s="22">
        <v>0</v>
      </c>
      <c r="AJH73" s="22">
        <v>15.814484603120945</v>
      </c>
      <c r="AJI73" s="22">
        <v>0</v>
      </c>
      <c r="AJJ73" s="22">
        <v>0</v>
      </c>
      <c r="AJK73" s="22">
        <v>0</v>
      </c>
      <c r="AJL73" s="22">
        <v>15.175558615825139</v>
      </c>
      <c r="AJM73" s="22">
        <v>0</v>
      </c>
      <c r="AJN73" s="22">
        <v>0</v>
      </c>
      <c r="AJO73" s="22">
        <v>0</v>
      </c>
      <c r="AJP73" s="22">
        <v>0</v>
      </c>
      <c r="AJQ73" s="22">
        <v>0</v>
      </c>
      <c r="AJR73" s="22">
        <v>0</v>
      </c>
      <c r="AJS73" s="22">
        <v>12.345716466312297</v>
      </c>
      <c r="AJT73" s="22">
        <v>0</v>
      </c>
      <c r="AJU73" s="22">
        <v>14.820833428180777</v>
      </c>
      <c r="AJV73" s="22">
        <v>0</v>
      </c>
      <c r="AJW73" s="22">
        <v>14.110738392570056</v>
      </c>
      <c r="AJX73" s="22">
        <v>0</v>
      </c>
      <c r="AJY73" s="22">
        <v>0</v>
      </c>
      <c r="AJZ73" s="22">
        <v>0</v>
      </c>
      <c r="AKA73" s="22">
        <v>0</v>
      </c>
      <c r="AKB73" s="22">
        <v>0</v>
      </c>
      <c r="AKC73" s="22">
        <v>0</v>
      </c>
      <c r="AKD73" s="22">
        <v>0</v>
      </c>
      <c r="AKE73" s="22">
        <v>0</v>
      </c>
      <c r="AKF73" s="22">
        <v>0</v>
      </c>
      <c r="AKG73" s="22">
        <v>0</v>
      </c>
      <c r="AKH73" s="22">
        <v>0</v>
      </c>
      <c r="AKI73" s="22">
        <v>0</v>
      </c>
      <c r="AKJ73" s="22">
        <v>0</v>
      </c>
      <c r="AKK73" s="22">
        <v>12.013386893901043</v>
      </c>
      <c r="AKL73" s="22">
        <v>0</v>
      </c>
      <c r="AKM73" s="22">
        <v>0</v>
      </c>
      <c r="AKN73" s="22">
        <v>0</v>
      </c>
      <c r="AKO73" s="22">
        <v>0</v>
      </c>
      <c r="AKP73" s="22">
        <v>13.261180286877789</v>
      </c>
      <c r="AKQ73" s="22">
        <v>0</v>
      </c>
      <c r="AKR73" s="22">
        <v>0</v>
      </c>
      <c r="AKS73" s="22">
        <v>0</v>
      </c>
      <c r="AKT73" s="22">
        <v>0</v>
      </c>
      <c r="AKU73" s="22">
        <v>0</v>
      </c>
      <c r="AKV73" s="22">
        <v>0</v>
      </c>
      <c r="AKW73" s="22">
        <v>0</v>
      </c>
      <c r="AKX73" s="22">
        <v>13.584604854346253</v>
      </c>
      <c r="AKY73" s="22">
        <v>0</v>
      </c>
      <c r="AKZ73" s="22">
        <v>0</v>
      </c>
      <c r="ALA73" s="22">
        <v>12.341795393382199</v>
      </c>
      <c r="ALB73" s="22">
        <v>0</v>
      </c>
      <c r="ALC73" s="22">
        <v>0</v>
      </c>
      <c r="ALD73" s="22">
        <v>15.880701710353605</v>
      </c>
      <c r="ALE73" s="22">
        <v>0</v>
      </c>
      <c r="ALF73" s="22">
        <v>0</v>
      </c>
      <c r="ALG73" s="22">
        <v>13.82330242509488</v>
      </c>
      <c r="ALH73" s="22">
        <v>0</v>
      </c>
      <c r="ALI73" s="22">
        <v>0</v>
      </c>
      <c r="ALJ73" s="22">
        <v>0</v>
      </c>
      <c r="ALK73" s="22">
        <v>0</v>
      </c>
      <c r="ALL73" s="22">
        <v>15.164116141037084</v>
      </c>
      <c r="ALM73" s="22">
        <v>0</v>
      </c>
      <c r="ALN73" s="22">
        <v>0</v>
      </c>
      <c r="ALO73" s="22">
        <v>0</v>
      </c>
      <c r="ALP73" s="22">
        <v>0</v>
      </c>
      <c r="ALQ73" s="22">
        <v>13.231158947688527</v>
      </c>
      <c r="ALR73" s="22">
        <v>15.113577757379971</v>
      </c>
      <c r="ALS73" s="22">
        <v>0</v>
      </c>
      <c r="ALT73" s="22">
        <v>15.812133357045241</v>
      </c>
      <c r="ALU73" s="22">
        <v>0</v>
      </c>
      <c r="ALV73" s="22">
        <v>14.695883202017285</v>
      </c>
      <c r="ALW73" s="22">
        <v>0</v>
      </c>
      <c r="ALX73" s="22">
        <v>14.042589910910465</v>
      </c>
      <c r="ALY73" s="22">
        <v>0</v>
      </c>
      <c r="ALZ73" s="22">
        <v>0</v>
      </c>
      <c r="AMA73" s="22">
        <v>0</v>
      </c>
      <c r="AMB73" s="116">
        <v>0</v>
      </c>
    </row>
    <row r="74" spans="1:1016" x14ac:dyDescent="0.3">
      <c r="A74" s="107">
        <v>8</v>
      </c>
      <c r="B74" s="111">
        <v>52.959996859077364</v>
      </c>
      <c r="C74" s="112" t="str">
        <v>1.a -&gt; 2.b -&gt; 3.a -&gt; 4.b -&gt; 6.b -&gt; 8.b -&gt; 9.a</v>
      </c>
      <c r="D74" s="105">
        <v>0</v>
      </c>
      <c r="E74" s="106">
        <v>0</v>
      </c>
      <c r="H74" s="29">
        <f t="shared" si="36"/>
        <v>60</v>
      </c>
      <c r="I74" s="30">
        <f t="shared" si="35"/>
        <v>148</v>
      </c>
      <c r="J74" s="31">
        <f t="shared" si="39"/>
        <v>109</v>
      </c>
      <c r="M74" s="131" t="str">
        <f t="shared" si="37"/>
        <v>3.a</v>
      </c>
      <c r="N74" s="132"/>
      <c r="O74" s="30"/>
      <c r="P74" s="30">
        <f t="shared" si="38"/>
        <v>8.9049562151776627</v>
      </c>
      <c r="Q74" s="22">
        <v>5.7797271876468121</v>
      </c>
      <c r="R74" s="22">
        <v>7.1238476751605049</v>
      </c>
      <c r="S74" s="22">
        <v>6.9663761745905504</v>
      </c>
      <c r="T74" s="22">
        <v>8.8180643661180511</v>
      </c>
      <c r="U74" s="22">
        <v>5.1418628081446514</v>
      </c>
      <c r="V74" s="22">
        <v>5.4544282219139859</v>
      </c>
      <c r="W74" s="22">
        <v>0</v>
      </c>
      <c r="X74" s="22">
        <v>7.5437230888055637</v>
      </c>
      <c r="Y74" s="22">
        <v>0</v>
      </c>
      <c r="Z74" s="22">
        <v>7.1670814222889021</v>
      </c>
      <c r="AA74" s="22">
        <v>5.4420815900666639</v>
      </c>
      <c r="AB74" s="22">
        <v>5.5484437864506617</v>
      </c>
      <c r="AC74" s="22">
        <v>7.953580207307823</v>
      </c>
      <c r="AD74" s="22">
        <v>5.8667591781593735</v>
      </c>
      <c r="AE74" s="22">
        <v>8.7976775985443965</v>
      </c>
      <c r="AF74" s="22">
        <v>0</v>
      </c>
      <c r="AG74" s="22">
        <v>7.3372092369245365</v>
      </c>
      <c r="AH74" s="22">
        <v>0</v>
      </c>
      <c r="AI74" s="22">
        <v>0</v>
      </c>
      <c r="AJ74" s="22">
        <v>0</v>
      </c>
      <c r="AK74" s="22">
        <v>7.7848666409263387</v>
      </c>
      <c r="AL74" s="22">
        <v>0</v>
      </c>
      <c r="AM74" s="22">
        <v>7.7757388566387817</v>
      </c>
      <c r="AN74" s="22">
        <v>0</v>
      </c>
      <c r="AO74" s="22">
        <v>7.4656629787059501</v>
      </c>
      <c r="AP74" s="22">
        <v>6.0724636997329071</v>
      </c>
      <c r="AQ74" s="22">
        <v>7.6778877495089546</v>
      </c>
      <c r="AR74" s="22">
        <v>0</v>
      </c>
      <c r="AS74" s="22">
        <v>7.843196946545504</v>
      </c>
      <c r="AT74" s="22">
        <v>6.8086933941813186</v>
      </c>
      <c r="AU74" s="22">
        <v>6.337738256319426</v>
      </c>
      <c r="AV74" s="22">
        <v>0</v>
      </c>
      <c r="AW74" s="22">
        <v>0</v>
      </c>
      <c r="AX74" s="22">
        <v>5.1935138836270198</v>
      </c>
      <c r="AY74" s="22">
        <v>8.8160722834290937</v>
      </c>
      <c r="AZ74" s="22">
        <v>8.6436893538339064</v>
      </c>
      <c r="BA74" s="22">
        <v>6.4897967866854742</v>
      </c>
      <c r="BB74" s="22">
        <v>5.117319677141495</v>
      </c>
      <c r="BC74" s="22">
        <v>6.6740818802500144</v>
      </c>
      <c r="BD74" s="22">
        <v>0</v>
      </c>
      <c r="BE74" s="22">
        <v>6.6093240134650841</v>
      </c>
      <c r="BF74" s="22">
        <v>5.2426544824847952</v>
      </c>
      <c r="BG74" s="22">
        <v>6.2105817735427991</v>
      </c>
      <c r="BH74" s="22">
        <v>0</v>
      </c>
      <c r="BI74" s="22">
        <v>0</v>
      </c>
      <c r="BJ74" s="22">
        <v>6.8396265319315717</v>
      </c>
      <c r="BK74" s="22">
        <v>7.8227294938405976</v>
      </c>
      <c r="BL74" s="22">
        <v>4.9006181446602568</v>
      </c>
      <c r="BM74" s="22">
        <v>5.1885413568234071</v>
      </c>
      <c r="BN74" s="22">
        <v>7.3310709212673828</v>
      </c>
      <c r="BO74" s="22">
        <v>6.0863495668163523</v>
      </c>
      <c r="BP74" s="22">
        <v>5.1178984359139577</v>
      </c>
      <c r="BQ74" s="22">
        <v>7.5002232139231637</v>
      </c>
      <c r="BR74" s="22">
        <v>7.3689149440033361</v>
      </c>
      <c r="BS74" s="22">
        <v>5.551042428843191</v>
      </c>
      <c r="BT74" s="22">
        <v>7.810035921051167</v>
      </c>
      <c r="BU74" s="22">
        <v>7.2532433461165056</v>
      </c>
      <c r="BV74" s="22">
        <v>6.030659721349366</v>
      </c>
      <c r="BW74" s="22">
        <v>7.7388128502061591</v>
      </c>
      <c r="BX74" s="22">
        <v>6.1976021540678303</v>
      </c>
      <c r="BY74" s="22">
        <v>0</v>
      </c>
      <c r="BZ74" s="22">
        <v>6.0448020677074732</v>
      </c>
      <c r="CA74" s="22">
        <v>7.8775630976306275</v>
      </c>
      <c r="CB74" s="22">
        <v>8.790027539129369</v>
      </c>
      <c r="CC74" s="22">
        <v>7.2295395346591249</v>
      </c>
      <c r="CD74" s="22">
        <v>7.0234990973258391</v>
      </c>
      <c r="CE74" s="22">
        <v>0</v>
      </c>
      <c r="CF74" s="22">
        <v>8.4706298556411639</v>
      </c>
      <c r="CG74" s="22">
        <v>6.5372230674838647</v>
      </c>
      <c r="CH74" s="22">
        <v>8.5077271637273952</v>
      </c>
      <c r="CI74" s="22">
        <v>4.7919838262023404</v>
      </c>
      <c r="CJ74" s="22">
        <v>5.1936820349534525</v>
      </c>
      <c r="CK74" s="22">
        <v>0</v>
      </c>
      <c r="CL74" s="22">
        <v>0</v>
      </c>
      <c r="CM74" s="22">
        <v>0</v>
      </c>
      <c r="CN74" s="22">
        <v>7.2682334323180839</v>
      </c>
      <c r="CO74" s="22">
        <v>7.5964932391652837</v>
      </c>
      <c r="CP74" s="22">
        <v>6.5846108648693189</v>
      </c>
      <c r="CQ74" s="22">
        <v>6.5245965769278236</v>
      </c>
      <c r="CR74" s="22">
        <v>5.4967683557188138</v>
      </c>
      <c r="CS74" s="22">
        <v>8.7946214996045455</v>
      </c>
      <c r="CT74" s="22">
        <v>0</v>
      </c>
      <c r="CU74" s="22">
        <v>5.1606027820380405</v>
      </c>
      <c r="CV74" s="22">
        <v>7.5276688245357946</v>
      </c>
      <c r="CW74" s="22">
        <v>8.1467656259192154</v>
      </c>
      <c r="CX74" s="22">
        <v>6.2289018944138661</v>
      </c>
      <c r="CY74" s="22">
        <v>5.0663931121258985</v>
      </c>
      <c r="CZ74" s="22">
        <v>6.2435201803455129</v>
      </c>
      <c r="DA74" s="22">
        <v>5.1750985373510048</v>
      </c>
      <c r="DB74" s="22">
        <v>0</v>
      </c>
      <c r="DC74" s="22">
        <v>0</v>
      </c>
      <c r="DD74" s="22">
        <v>7.9515423885313794</v>
      </c>
      <c r="DE74" s="22">
        <v>8.6152953576529399</v>
      </c>
      <c r="DF74" s="22">
        <v>5.6717039602285588</v>
      </c>
      <c r="DG74" s="22">
        <v>5.594537875498645</v>
      </c>
      <c r="DH74" s="22">
        <v>5.6307728060431108</v>
      </c>
      <c r="DI74" s="22">
        <v>5.4866939905727872</v>
      </c>
      <c r="DJ74" s="22">
        <v>7.2936141843674704</v>
      </c>
      <c r="DK74" s="22">
        <v>8.9434488703263924</v>
      </c>
      <c r="DL74" s="22">
        <v>7.0389818962430581</v>
      </c>
      <c r="DM74" s="22">
        <v>5.9730792049085721</v>
      </c>
      <c r="DN74" s="22">
        <v>5.5237981619059706</v>
      </c>
      <c r="DO74" s="22">
        <v>6.8216813929611817</v>
      </c>
      <c r="DP74" s="22">
        <v>7.0214843183057383</v>
      </c>
      <c r="DQ74" s="22">
        <v>8.2887570388847962</v>
      </c>
      <c r="DR74" s="22">
        <v>6.5268262164900079</v>
      </c>
      <c r="DS74" s="22">
        <v>0</v>
      </c>
      <c r="DT74" s="22">
        <v>6.5885559717426077</v>
      </c>
      <c r="DU74" s="22">
        <v>8.0565511555178091</v>
      </c>
      <c r="DV74" s="22">
        <v>0</v>
      </c>
      <c r="DW74" s="22">
        <v>6.5365789450006559</v>
      </c>
      <c r="DX74" s="22">
        <v>6.1266744617605582</v>
      </c>
      <c r="DY74" s="22">
        <v>6.5362968695117161</v>
      </c>
      <c r="DZ74" s="22">
        <v>6.5366875744657591</v>
      </c>
      <c r="EA74" s="22">
        <v>0</v>
      </c>
      <c r="EB74" s="22">
        <v>6.0031698158709332</v>
      </c>
      <c r="EC74" s="22">
        <v>7.7221622763900086</v>
      </c>
      <c r="ED74" s="22">
        <v>6.790962997241877</v>
      </c>
      <c r="EE74" s="22">
        <v>5.6233329701935872</v>
      </c>
      <c r="EF74" s="22">
        <v>5.4014548662817106</v>
      </c>
      <c r="EG74" s="22">
        <v>0</v>
      </c>
      <c r="EH74" s="22">
        <v>6.715702984132804</v>
      </c>
      <c r="EI74" s="22">
        <v>5.9015897769713774</v>
      </c>
      <c r="EJ74" s="22">
        <v>0</v>
      </c>
      <c r="EK74" s="22">
        <v>8.6164033113745973</v>
      </c>
      <c r="EL74" s="22">
        <v>0</v>
      </c>
      <c r="EM74" s="22">
        <v>7.4431510959984735</v>
      </c>
      <c r="EN74" s="22">
        <v>7.9333253627410159</v>
      </c>
      <c r="EO74" s="22">
        <v>4.9833012585295364</v>
      </c>
      <c r="EP74" s="22">
        <v>7.3759454922983423</v>
      </c>
      <c r="EQ74" s="22">
        <v>0</v>
      </c>
      <c r="ER74" s="22">
        <v>0</v>
      </c>
      <c r="ES74" s="22">
        <v>6.0928405365425151</v>
      </c>
      <c r="ET74" s="22">
        <v>7.4412139613414183</v>
      </c>
      <c r="EU74" s="22">
        <v>0</v>
      </c>
      <c r="EV74" s="22">
        <v>7.888651150627993</v>
      </c>
      <c r="EW74" s="22">
        <v>0</v>
      </c>
      <c r="EX74" s="22">
        <v>0</v>
      </c>
      <c r="EY74" s="22">
        <v>6.8957190894288942</v>
      </c>
      <c r="EZ74" s="22">
        <v>8.1036272695055231</v>
      </c>
      <c r="FA74" s="22">
        <v>4.9103976684855297</v>
      </c>
      <c r="FB74" s="22">
        <v>5.3239107391564175</v>
      </c>
      <c r="FC74" s="22">
        <v>7.3959936356404796</v>
      </c>
      <c r="FD74" s="22">
        <v>7.0940735066542402</v>
      </c>
      <c r="FE74" s="22">
        <v>5.9315541681135073</v>
      </c>
      <c r="FF74" s="22">
        <v>5.0550253286704265</v>
      </c>
      <c r="FG74" s="22">
        <v>0</v>
      </c>
      <c r="FH74" s="22">
        <v>8.24781909736339</v>
      </c>
      <c r="FI74" s="22">
        <v>7.8982075039530173</v>
      </c>
      <c r="FJ74" s="22">
        <v>6.706572255701758</v>
      </c>
      <c r="FK74" s="22">
        <v>5.1766751616960391</v>
      </c>
      <c r="FL74" s="22">
        <v>0</v>
      </c>
      <c r="FM74" s="22">
        <v>5.5836489055072889</v>
      </c>
      <c r="FN74" s="22">
        <v>0</v>
      </c>
      <c r="FO74" s="22">
        <v>5.5080878156004474</v>
      </c>
      <c r="FP74" s="22">
        <v>8.5252250455087051</v>
      </c>
      <c r="FQ74" s="22">
        <v>7.8590782770188525</v>
      </c>
      <c r="FR74" s="22">
        <v>8.7746273915981874</v>
      </c>
      <c r="FS74" s="22">
        <v>6.3215957771753892</v>
      </c>
      <c r="FT74" s="22">
        <v>0</v>
      </c>
      <c r="FU74" s="22">
        <v>7.1660656613530591</v>
      </c>
      <c r="FV74" s="22">
        <v>8.1359215014381334</v>
      </c>
      <c r="FW74" s="22">
        <v>7.4224412258481607</v>
      </c>
      <c r="FX74" s="22">
        <v>5.402294221916236</v>
      </c>
      <c r="FY74" s="22">
        <v>0</v>
      </c>
      <c r="FZ74" s="22">
        <v>6.5582126673543826</v>
      </c>
      <c r="GA74" s="22">
        <v>5.0766724398126826</v>
      </c>
      <c r="GB74" s="22">
        <v>8.0146280062617734</v>
      </c>
      <c r="GC74" s="22">
        <v>8.0051256370497867</v>
      </c>
      <c r="GD74" s="22">
        <v>7.4727244713576511</v>
      </c>
      <c r="GE74" s="22">
        <v>8.4949358300073072</v>
      </c>
      <c r="GF74" s="22">
        <v>8.68082865991164</v>
      </c>
      <c r="GG74" s="22">
        <v>6.4935905291931704</v>
      </c>
      <c r="GH74" s="22">
        <v>8.5619999401969835</v>
      </c>
      <c r="GI74" s="22">
        <v>0</v>
      </c>
      <c r="GJ74" s="22">
        <v>8.4415932864649221</v>
      </c>
      <c r="GK74" s="22">
        <v>5.0890363527204947</v>
      </c>
      <c r="GL74" s="22">
        <v>8.9985549174016342</v>
      </c>
      <c r="GM74" s="22">
        <v>5.6061179032855417</v>
      </c>
      <c r="GN74" s="22">
        <v>5.6964194323007273</v>
      </c>
      <c r="GO74" s="22">
        <v>0</v>
      </c>
      <c r="GP74" s="22">
        <v>0</v>
      </c>
      <c r="GQ74" s="22">
        <v>7.7208750942954794</v>
      </c>
      <c r="GR74" s="22">
        <v>8.0355408802861348</v>
      </c>
      <c r="GS74" s="22">
        <v>0</v>
      </c>
      <c r="GT74" s="22">
        <v>5.0177980462322012</v>
      </c>
      <c r="GU74" s="22">
        <v>6.735600714222528</v>
      </c>
      <c r="GV74" s="22">
        <v>4.8045928267529234</v>
      </c>
      <c r="GW74" s="22">
        <v>5.3792904891306534</v>
      </c>
      <c r="GX74" s="22">
        <v>5.7906475581836174</v>
      </c>
      <c r="GY74" s="22">
        <v>0</v>
      </c>
      <c r="GZ74" s="22">
        <v>8.7536055283853784</v>
      </c>
      <c r="HA74" s="22">
        <v>8.7335426445351914</v>
      </c>
      <c r="HB74" s="22">
        <v>5.6162700419999316</v>
      </c>
      <c r="HC74" s="22">
        <v>5.1641776337814758</v>
      </c>
      <c r="HD74" s="22">
        <v>7.449683987419121</v>
      </c>
      <c r="HE74" s="22">
        <v>5.4439380046678707</v>
      </c>
      <c r="HF74" s="22">
        <v>8.4668835907941684</v>
      </c>
      <c r="HG74" s="22">
        <v>0</v>
      </c>
      <c r="HH74" s="22">
        <v>6.8748792136320844</v>
      </c>
      <c r="HI74" s="22">
        <v>7.6042492493288592</v>
      </c>
      <c r="HJ74" s="22">
        <v>7.0065137887140736</v>
      </c>
      <c r="HK74" s="22">
        <v>8.5689362805569544</v>
      </c>
      <c r="HL74" s="22">
        <v>0</v>
      </c>
      <c r="HM74" s="22">
        <v>6.4730488500790671</v>
      </c>
      <c r="HN74" s="22">
        <v>0</v>
      </c>
      <c r="HO74" s="22">
        <v>5.6029776417417452</v>
      </c>
      <c r="HP74" s="22">
        <v>8.0136399556649849</v>
      </c>
      <c r="HQ74" s="22">
        <v>0</v>
      </c>
      <c r="HR74" s="22">
        <v>7.3866909675998613</v>
      </c>
      <c r="HS74" s="22">
        <v>5.6381720156641677</v>
      </c>
      <c r="HT74" s="22">
        <v>8.0369947667932138</v>
      </c>
      <c r="HU74" s="22">
        <v>7.0843134870519862</v>
      </c>
      <c r="HV74" s="22">
        <v>8.0218701720004901</v>
      </c>
      <c r="HW74" s="22">
        <v>7.3490163326496258</v>
      </c>
      <c r="HX74" s="22">
        <v>8.8692967725219205</v>
      </c>
      <c r="HY74" s="22">
        <v>7.1041997129796073</v>
      </c>
      <c r="HZ74" s="22">
        <v>5.7318588262050332</v>
      </c>
      <c r="IA74" s="22">
        <v>4.9067620831774548</v>
      </c>
      <c r="IB74" s="22">
        <v>7.0433347908547148</v>
      </c>
      <c r="IC74" s="22">
        <v>8.6905988588696346</v>
      </c>
      <c r="ID74" s="22">
        <v>0</v>
      </c>
      <c r="IE74" s="22">
        <v>5.549770800699978</v>
      </c>
      <c r="IF74" s="22">
        <v>0</v>
      </c>
      <c r="IG74" s="22">
        <v>0</v>
      </c>
      <c r="IH74" s="22">
        <v>7.2072904106462374</v>
      </c>
      <c r="II74" s="22">
        <v>0</v>
      </c>
      <c r="IJ74" s="22">
        <v>5.6372513031819835</v>
      </c>
      <c r="IK74" s="22">
        <v>8.4694275100482628</v>
      </c>
      <c r="IL74" s="22">
        <v>6.7753734547877684</v>
      </c>
      <c r="IM74" s="22">
        <v>7.3526454766979441</v>
      </c>
      <c r="IN74" s="22">
        <v>8.4036986347055063</v>
      </c>
      <c r="IO74" s="22">
        <v>0</v>
      </c>
      <c r="IP74" s="22">
        <v>4.881233477848582</v>
      </c>
      <c r="IQ74" s="22">
        <v>0</v>
      </c>
      <c r="IR74" s="22">
        <v>6.9075245227431878</v>
      </c>
      <c r="IS74" s="22">
        <v>5.7082792456494644</v>
      </c>
      <c r="IT74" s="22">
        <v>0</v>
      </c>
      <c r="IU74" s="22">
        <v>8.2897686950163916</v>
      </c>
      <c r="IV74" s="22">
        <v>4.8242106874240562</v>
      </c>
      <c r="IW74" s="22">
        <v>5.0606817497553092</v>
      </c>
      <c r="IX74" s="22">
        <v>6.1352053742157295</v>
      </c>
      <c r="IY74" s="22">
        <v>0</v>
      </c>
      <c r="IZ74" s="22">
        <v>0</v>
      </c>
      <c r="JA74" s="22">
        <v>6.3628246429143474</v>
      </c>
      <c r="JB74" s="22">
        <v>0</v>
      </c>
      <c r="JC74" s="22">
        <v>5.547314784838818</v>
      </c>
      <c r="JD74" s="22">
        <v>4.8085984218632802</v>
      </c>
      <c r="JE74" s="22">
        <v>5.8106673512374982</v>
      </c>
      <c r="JF74" s="22">
        <v>6.8131377373913091</v>
      </c>
      <c r="JG74" s="22">
        <v>5.0541683941846713</v>
      </c>
      <c r="JH74" s="22">
        <v>7.0869812105083838</v>
      </c>
      <c r="JI74" s="22">
        <v>6.8681647701887414</v>
      </c>
      <c r="JJ74" s="22">
        <v>7.4465485165128484</v>
      </c>
      <c r="JK74" s="22">
        <v>6.527522555901669</v>
      </c>
      <c r="JL74" s="22">
        <v>6.4847639113431796</v>
      </c>
      <c r="JM74" s="22">
        <v>8.5706116134533659</v>
      </c>
      <c r="JN74" s="22">
        <v>0</v>
      </c>
      <c r="JO74" s="22">
        <v>7.1905292492592707</v>
      </c>
      <c r="JP74" s="22">
        <v>7.8324993528658524</v>
      </c>
      <c r="JQ74" s="22">
        <v>0</v>
      </c>
      <c r="JR74" s="22">
        <v>0</v>
      </c>
      <c r="JS74" s="22">
        <v>0</v>
      </c>
      <c r="JT74" s="22">
        <v>8.3263104074867442</v>
      </c>
      <c r="JU74" s="22">
        <v>0</v>
      </c>
      <c r="JV74" s="22">
        <v>8.1018327936762944</v>
      </c>
      <c r="JW74" s="22">
        <v>5.8361212738091126</v>
      </c>
      <c r="JX74" s="22">
        <v>8.2621808307012543</v>
      </c>
      <c r="JY74" s="22">
        <v>0</v>
      </c>
      <c r="JZ74" s="22">
        <v>4.7724128855625167</v>
      </c>
      <c r="KA74" s="22">
        <v>6.0208278417484555</v>
      </c>
      <c r="KB74" s="22">
        <v>5.5960182331424919</v>
      </c>
      <c r="KC74" s="22">
        <v>6.6617945887846872</v>
      </c>
      <c r="KD74" s="22">
        <v>0</v>
      </c>
      <c r="KE74" s="22">
        <v>7.8647993764607236</v>
      </c>
      <c r="KF74" s="22">
        <v>0</v>
      </c>
      <c r="KG74" s="22">
        <v>7.1114663049811497</v>
      </c>
      <c r="KH74" s="22">
        <v>8.0326473879395053</v>
      </c>
      <c r="KI74" s="22">
        <v>8.7476144781103358</v>
      </c>
      <c r="KJ74" s="22">
        <v>7.1283576431451365</v>
      </c>
      <c r="KK74" s="22">
        <v>0</v>
      </c>
      <c r="KL74" s="22">
        <v>5.2347291299374774</v>
      </c>
      <c r="KM74" s="22">
        <v>8.8769401403842494</v>
      </c>
      <c r="KN74" s="22">
        <v>6.1623079845448956</v>
      </c>
      <c r="KO74" s="22">
        <v>7.2349550042999908</v>
      </c>
      <c r="KP74" s="22">
        <v>6.6054692053003237</v>
      </c>
      <c r="KQ74" s="22">
        <v>0</v>
      </c>
      <c r="KR74" s="22">
        <v>7.3944769791560248</v>
      </c>
      <c r="KS74" s="22">
        <v>8.2783101665554568</v>
      </c>
      <c r="KT74" s="22">
        <v>5.4506474084919319</v>
      </c>
      <c r="KU74" s="22">
        <v>8.0433645952725783</v>
      </c>
      <c r="KV74" s="22">
        <v>5.9232595554785803</v>
      </c>
      <c r="KW74" s="22">
        <v>7.6696120101260021</v>
      </c>
      <c r="KX74" s="22">
        <v>6.4464662239152579</v>
      </c>
      <c r="KY74" s="22">
        <v>8.2018877150258049</v>
      </c>
      <c r="KZ74" s="22">
        <v>8.4023930846014991</v>
      </c>
      <c r="LA74" s="22">
        <v>0</v>
      </c>
      <c r="LB74" s="22">
        <v>0</v>
      </c>
      <c r="LC74" s="22">
        <v>5.3633006339659914</v>
      </c>
      <c r="LD74" s="22">
        <v>8.512020701658912</v>
      </c>
      <c r="LE74" s="22">
        <v>6.6955817505950108</v>
      </c>
      <c r="LF74" s="22">
        <v>0</v>
      </c>
      <c r="LG74" s="22">
        <v>6.6927209687637905</v>
      </c>
      <c r="LH74" s="22">
        <v>6.9797473646364399</v>
      </c>
      <c r="LI74" s="22">
        <v>8.7097252187086269</v>
      </c>
      <c r="LJ74" s="22">
        <v>8.1040074831107631</v>
      </c>
      <c r="LK74" s="22">
        <v>8.551718044676818</v>
      </c>
      <c r="LL74" s="22">
        <v>6.7499542239820585</v>
      </c>
      <c r="LM74" s="22">
        <v>6.6580672099953517</v>
      </c>
      <c r="LN74" s="22">
        <v>6.0946102548623458</v>
      </c>
      <c r="LO74" s="22">
        <v>0</v>
      </c>
      <c r="LP74" s="22">
        <v>7.8995840755524114</v>
      </c>
      <c r="LQ74" s="22">
        <v>5.9711891440968916</v>
      </c>
      <c r="LR74" s="22">
        <v>6.1804828190943226</v>
      </c>
      <c r="LS74" s="22">
        <v>5.4963084802730009</v>
      </c>
      <c r="LT74" s="22">
        <v>5.2446737846041378</v>
      </c>
      <c r="LU74" s="22">
        <v>5.3253286870894954</v>
      </c>
      <c r="LV74" s="22">
        <v>8.1559242649236694</v>
      </c>
      <c r="LW74" s="22">
        <v>0</v>
      </c>
      <c r="LX74" s="22">
        <v>6.211952680372633</v>
      </c>
      <c r="LY74" s="22">
        <v>0</v>
      </c>
      <c r="LZ74" s="22">
        <v>6.2978282434633002</v>
      </c>
      <c r="MA74" s="22">
        <v>0</v>
      </c>
      <c r="MB74" s="22">
        <v>8.8350969451712444</v>
      </c>
      <c r="MC74" s="22">
        <v>7.9588043926050887</v>
      </c>
      <c r="MD74" s="22">
        <v>7.542450224631466</v>
      </c>
      <c r="ME74" s="22">
        <v>0</v>
      </c>
      <c r="MF74" s="22">
        <v>0</v>
      </c>
      <c r="MG74" s="22">
        <v>7.3706125913886353</v>
      </c>
      <c r="MH74" s="22">
        <v>8.6976174198789522</v>
      </c>
      <c r="MI74" s="22">
        <v>0</v>
      </c>
      <c r="MJ74" s="22">
        <v>5.0905677318805829</v>
      </c>
      <c r="MK74" s="22">
        <v>8.1710600961232558</v>
      </c>
      <c r="ML74" s="22">
        <v>8.3834898417117074</v>
      </c>
      <c r="MM74" s="22">
        <v>7.2960325610926962</v>
      </c>
      <c r="MN74" s="22">
        <v>6.464499474153854</v>
      </c>
      <c r="MO74" s="22">
        <v>7.3856709621613845</v>
      </c>
      <c r="MP74" s="22">
        <v>6.7036867995047942</v>
      </c>
      <c r="MQ74" s="22">
        <v>6.1916778903687373</v>
      </c>
      <c r="MR74" s="22">
        <v>5.8597606411402374</v>
      </c>
      <c r="MS74" s="22">
        <v>6.5040387263288721</v>
      </c>
      <c r="MT74" s="22">
        <v>5.6896123316837475</v>
      </c>
      <c r="MU74" s="22">
        <v>8.2222868901444599</v>
      </c>
      <c r="MV74" s="22">
        <v>8.4089635362615809</v>
      </c>
      <c r="MW74" s="22">
        <v>8.3968314520316198</v>
      </c>
      <c r="MX74" s="22">
        <v>6.3733501875540242</v>
      </c>
      <c r="MY74" s="22">
        <v>5.8830212316242978</v>
      </c>
      <c r="MZ74" s="22">
        <v>6.0707384095294401</v>
      </c>
      <c r="NA74" s="22">
        <v>5.8051575758727267</v>
      </c>
      <c r="NB74" s="22">
        <v>6.976802263292484</v>
      </c>
      <c r="NC74" s="22">
        <v>5.3475286395987496</v>
      </c>
      <c r="ND74" s="22">
        <v>8.9456314550479874</v>
      </c>
      <c r="NE74" s="22">
        <v>5.1501106695504859</v>
      </c>
      <c r="NF74" s="22">
        <v>0</v>
      </c>
      <c r="NG74" s="22">
        <v>0</v>
      </c>
      <c r="NH74" s="22">
        <v>7.185099923866801</v>
      </c>
      <c r="NI74" s="22">
        <v>7.6615073219939323</v>
      </c>
      <c r="NJ74" s="22">
        <v>7.7863699620356783</v>
      </c>
      <c r="NK74" s="22">
        <v>0</v>
      </c>
      <c r="NL74" s="22">
        <v>5.8200920493109152</v>
      </c>
      <c r="NM74" s="22">
        <v>8.2370022037867443</v>
      </c>
      <c r="NN74" s="22">
        <v>7.7436120474012569</v>
      </c>
      <c r="NO74" s="22">
        <v>6.2225346107734367</v>
      </c>
      <c r="NP74" s="22">
        <v>7.5810908820712939</v>
      </c>
      <c r="NQ74" s="22">
        <v>5.3656664529116824</v>
      </c>
      <c r="NR74" s="22">
        <v>8.6571167948422953</v>
      </c>
      <c r="NS74" s="22">
        <v>0</v>
      </c>
      <c r="NT74" s="22">
        <v>6.8972980385879055</v>
      </c>
      <c r="NU74" s="22">
        <v>6.4416948592988774</v>
      </c>
      <c r="NV74" s="22">
        <v>8.3907413847045973</v>
      </c>
      <c r="NW74" s="22">
        <v>7.0641899997135624</v>
      </c>
      <c r="NX74" s="22">
        <v>6.0440900378162041</v>
      </c>
      <c r="NY74" s="22">
        <v>5.26500167127233</v>
      </c>
      <c r="NZ74" s="22">
        <v>7.3903204643866047</v>
      </c>
      <c r="OA74" s="22">
        <v>7.923062447574921</v>
      </c>
      <c r="OB74" s="22">
        <v>5.0011695342836902</v>
      </c>
      <c r="OC74" s="22">
        <v>5.7051214565268573</v>
      </c>
      <c r="OD74" s="22">
        <v>7.4187658812152222</v>
      </c>
      <c r="OE74" s="22">
        <v>8.3856216821586713</v>
      </c>
      <c r="OF74" s="22">
        <v>0</v>
      </c>
      <c r="OG74" s="22">
        <v>7.9474750409135595</v>
      </c>
      <c r="OH74" s="22">
        <v>5.5666991815669462</v>
      </c>
      <c r="OI74" s="22">
        <v>8.1739169863285497</v>
      </c>
      <c r="OJ74" s="22">
        <v>0</v>
      </c>
      <c r="OK74" s="22">
        <v>5.6370253934292123</v>
      </c>
      <c r="OL74" s="22">
        <v>8.4916800275677815</v>
      </c>
      <c r="OM74" s="22">
        <v>6.6271849399199709</v>
      </c>
      <c r="ON74" s="22">
        <v>0</v>
      </c>
      <c r="OO74" s="22">
        <v>8.0463037841254845</v>
      </c>
      <c r="OP74" s="22">
        <v>8.6443872916279361</v>
      </c>
      <c r="OQ74" s="22">
        <v>6.9266935546183959</v>
      </c>
      <c r="OR74" s="22">
        <v>0</v>
      </c>
      <c r="OS74" s="22">
        <v>8.1353125096065924</v>
      </c>
      <c r="OT74" s="22">
        <v>7.5415327531518415</v>
      </c>
      <c r="OU74" s="22">
        <v>6.9321635205997154</v>
      </c>
      <c r="OV74" s="22">
        <v>7.4766508190659806</v>
      </c>
      <c r="OW74" s="22">
        <v>6.8686190670123324</v>
      </c>
      <c r="OX74" s="22">
        <v>6.9018258029827848</v>
      </c>
      <c r="OY74" s="22">
        <v>8.5056125294649974</v>
      </c>
      <c r="OZ74" s="22">
        <v>6.5415249531830373</v>
      </c>
      <c r="PA74" s="22">
        <v>0</v>
      </c>
      <c r="PB74" s="22">
        <v>0</v>
      </c>
      <c r="PC74" s="22">
        <v>4.7051045045712172</v>
      </c>
      <c r="PD74" s="22">
        <v>8.853840415016748</v>
      </c>
      <c r="PE74" s="22">
        <v>5.8237166333710775</v>
      </c>
      <c r="PF74" s="22">
        <v>8.5833734731422737</v>
      </c>
      <c r="PG74" s="22">
        <v>4.9581439354224131</v>
      </c>
      <c r="PH74" s="22">
        <v>0</v>
      </c>
      <c r="PI74" s="22">
        <v>8.8972945712739602</v>
      </c>
      <c r="PJ74" s="22">
        <v>0</v>
      </c>
      <c r="PK74" s="22">
        <v>7.1730572431115434</v>
      </c>
      <c r="PL74" s="22">
        <v>7.8631091505521908</v>
      </c>
      <c r="PM74" s="22">
        <v>0</v>
      </c>
      <c r="PN74" s="22">
        <v>7.450826084590517</v>
      </c>
      <c r="PO74" s="22">
        <v>7.1695452710846439</v>
      </c>
      <c r="PP74" s="22">
        <v>7.5813350504031405</v>
      </c>
      <c r="PQ74" s="22">
        <v>6.1047244657529518</v>
      </c>
      <c r="PR74" s="22">
        <v>5.4096367717269667</v>
      </c>
      <c r="PS74" s="22">
        <v>0</v>
      </c>
      <c r="PT74" s="22">
        <v>7.2565970899304375</v>
      </c>
      <c r="PU74" s="22">
        <v>6.7008325635688379</v>
      </c>
      <c r="PV74" s="22">
        <v>8.9240075942361727</v>
      </c>
      <c r="PW74" s="22">
        <v>5.4089308638358489</v>
      </c>
      <c r="PX74" s="22">
        <v>6.2073705756338313</v>
      </c>
      <c r="PY74" s="22">
        <v>7.8270275195827708</v>
      </c>
      <c r="PZ74" s="22">
        <v>7.9028428605524823</v>
      </c>
      <c r="QA74" s="22">
        <v>7.0007608892628923</v>
      </c>
      <c r="QB74" s="22">
        <v>8.1152272670296952</v>
      </c>
      <c r="QC74" s="22">
        <v>0</v>
      </c>
      <c r="QD74" s="22">
        <v>8.0351912245387211</v>
      </c>
      <c r="QE74" s="22">
        <v>0</v>
      </c>
      <c r="QF74" s="22">
        <v>7.9427173667354509</v>
      </c>
      <c r="QG74" s="22">
        <v>7.909780714311637</v>
      </c>
      <c r="QH74" s="22">
        <v>0</v>
      </c>
      <c r="QI74" s="22">
        <v>0</v>
      </c>
      <c r="QJ74" s="22">
        <v>0</v>
      </c>
      <c r="QK74" s="22">
        <v>6.2381799218529865</v>
      </c>
      <c r="QL74" s="22">
        <v>0</v>
      </c>
      <c r="QM74" s="22">
        <v>8.2727104591904208</v>
      </c>
      <c r="QN74" s="22">
        <v>5.9046934112889176</v>
      </c>
      <c r="QO74" s="22">
        <v>0</v>
      </c>
      <c r="QP74" s="22">
        <v>0</v>
      </c>
      <c r="QQ74" s="22">
        <v>8.1712878475664183</v>
      </c>
      <c r="QR74" s="22">
        <v>5.6422907206389095</v>
      </c>
      <c r="QS74" s="22">
        <v>6.5353303080191836</v>
      </c>
      <c r="QT74" s="22">
        <v>6.1674040424023779</v>
      </c>
      <c r="QU74" s="22">
        <v>8.3403498543193564</v>
      </c>
      <c r="QV74" s="22">
        <v>7.0634831037605181</v>
      </c>
      <c r="QW74" s="22">
        <v>0</v>
      </c>
      <c r="QX74" s="22">
        <v>6.1194549970095977</v>
      </c>
      <c r="QY74" s="22">
        <v>0</v>
      </c>
      <c r="QZ74" s="22">
        <v>6.3726342647569254</v>
      </c>
      <c r="RA74" s="22">
        <v>7.6597455007722601</v>
      </c>
      <c r="RB74" s="22">
        <v>7.6036295152933739</v>
      </c>
      <c r="RC74" s="22">
        <v>0</v>
      </c>
      <c r="RD74" s="22">
        <v>5.3492058572592214</v>
      </c>
      <c r="RE74" s="22">
        <v>7.6798320087837055</v>
      </c>
      <c r="RF74" s="22">
        <v>0</v>
      </c>
      <c r="RG74" s="22">
        <v>0</v>
      </c>
      <c r="RH74" s="22">
        <v>4.7409976194049914</v>
      </c>
      <c r="RI74" s="22">
        <v>0</v>
      </c>
      <c r="RJ74" s="22">
        <v>8.5373028487665579</v>
      </c>
      <c r="RK74" s="22">
        <v>5.4004352874447186</v>
      </c>
      <c r="RL74" s="22">
        <v>5.211087571517024</v>
      </c>
      <c r="RM74" s="22">
        <v>5.7843062261817977</v>
      </c>
      <c r="RN74" s="22">
        <v>0</v>
      </c>
      <c r="RO74" s="22">
        <v>6.4871431099018082</v>
      </c>
      <c r="RP74" s="22">
        <v>8.0958234952995554</v>
      </c>
      <c r="RQ74" s="22">
        <v>7.8679921295261011</v>
      </c>
      <c r="RR74" s="22">
        <v>0</v>
      </c>
      <c r="RS74" s="22">
        <v>8.2349299025954679</v>
      </c>
      <c r="RT74" s="22">
        <v>7.769676533411257</v>
      </c>
      <c r="RU74" s="22">
        <v>0</v>
      </c>
      <c r="RV74" s="22">
        <v>8.9015025439439341</v>
      </c>
      <c r="RW74" s="22">
        <v>0</v>
      </c>
      <c r="RX74" s="22">
        <v>6.7229702932527289</v>
      </c>
      <c r="RY74" s="22">
        <v>5.5092919470043853</v>
      </c>
      <c r="RZ74" s="22">
        <v>0</v>
      </c>
      <c r="SA74" s="22">
        <v>0</v>
      </c>
      <c r="SB74" s="22">
        <v>5.8647965573472902</v>
      </c>
      <c r="SC74" s="22">
        <v>0</v>
      </c>
      <c r="SD74" s="22">
        <v>5.8690671247344257</v>
      </c>
      <c r="SE74" s="22">
        <v>8.9475942825665697</v>
      </c>
      <c r="SF74" s="22">
        <v>8.7382509446470067</v>
      </c>
      <c r="SG74" s="22">
        <v>0</v>
      </c>
      <c r="SH74" s="22">
        <v>5.0947655787458643</v>
      </c>
      <c r="SI74" s="22">
        <v>5.2349366623675451</v>
      </c>
      <c r="SJ74" s="22">
        <v>6.675721581216731</v>
      </c>
      <c r="SK74" s="22">
        <v>5.4138484275413878</v>
      </c>
      <c r="SL74" s="22">
        <v>4.8492659841431305</v>
      </c>
      <c r="SM74" s="22">
        <v>8.6967615530593321</v>
      </c>
      <c r="SN74" s="22">
        <v>5.1903463077032939</v>
      </c>
      <c r="SO74" s="22">
        <v>6.2360991228287199</v>
      </c>
      <c r="SP74" s="22">
        <v>6.4289456644328311</v>
      </c>
      <c r="SQ74" s="22">
        <v>8.8598040599608794</v>
      </c>
      <c r="SR74" s="22">
        <v>6.8008225763915107</v>
      </c>
      <c r="SS74" s="22">
        <v>7.8927446195157245</v>
      </c>
      <c r="ST74" s="22">
        <v>0</v>
      </c>
      <c r="SU74" s="22">
        <v>0</v>
      </c>
      <c r="SV74" s="22">
        <v>7.1311552092665806</v>
      </c>
      <c r="SW74" s="22">
        <v>0</v>
      </c>
      <c r="SX74" s="22">
        <v>5.8859668407291537</v>
      </c>
      <c r="SY74" s="22">
        <v>0</v>
      </c>
      <c r="SZ74" s="22">
        <v>7.9724914828548208</v>
      </c>
      <c r="TA74" s="22">
        <v>0</v>
      </c>
      <c r="TB74" s="22">
        <v>7.5549406235804781</v>
      </c>
      <c r="TC74" s="22">
        <v>0</v>
      </c>
      <c r="TD74" s="22">
        <v>0</v>
      </c>
      <c r="TE74" s="22">
        <v>7.898795495624654</v>
      </c>
      <c r="TF74" s="22">
        <v>5.9546393089889982</v>
      </c>
      <c r="TG74" s="22">
        <v>8.6793879993492737</v>
      </c>
      <c r="TH74" s="22">
        <v>8.0722334157908335</v>
      </c>
      <c r="TI74" s="22">
        <v>8.5281704427907243</v>
      </c>
      <c r="TJ74" s="22">
        <v>8.3368949386058375</v>
      </c>
      <c r="TK74" s="22">
        <v>8.0032976149814203</v>
      </c>
      <c r="TL74" s="22">
        <v>6.7012622827896848</v>
      </c>
      <c r="TM74" s="22">
        <v>8.1756338876439258</v>
      </c>
      <c r="TN74" s="22">
        <v>7.4783864481141791</v>
      </c>
      <c r="TO74" s="22">
        <v>7.1113618466770276</v>
      </c>
      <c r="TP74" s="22">
        <v>6.2796128346817568</v>
      </c>
      <c r="TQ74" s="22">
        <v>7.376889664796181</v>
      </c>
      <c r="TR74" s="22">
        <v>8.8209854442393407</v>
      </c>
      <c r="TS74" s="22">
        <v>5.9506566895870492</v>
      </c>
      <c r="TT74" s="22">
        <v>7.2609520066762343</v>
      </c>
      <c r="TU74" s="22">
        <v>7.6799070663983002</v>
      </c>
      <c r="TV74" s="22">
        <v>7.7868067383533344</v>
      </c>
      <c r="TW74" s="22">
        <v>6.7394365827785805</v>
      </c>
      <c r="TX74" s="22">
        <v>5.6993969603208825</v>
      </c>
      <c r="TY74" s="22">
        <v>5.3881786487763748</v>
      </c>
      <c r="TZ74" s="22">
        <v>8.1703346295980737</v>
      </c>
      <c r="UA74" s="22">
        <v>7.6276749911534019</v>
      </c>
      <c r="UB74" s="22">
        <v>0</v>
      </c>
      <c r="UC74" s="22">
        <v>5.5955265795981495</v>
      </c>
      <c r="UD74" s="22">
        <v>8.2080699530197307</v>
      </c>
      <c r="UE74" s="22">
        <v>6.1744950992666272</v>
      </c>
      <c r="UF74" s="22">
        <v>8.7978158396835475</v>
      </c>
      <c r="UG74" s="22">
        <v>0</v>
      </c>
      <c r="UH74" s="22">
        <v>6.0029003336793672</v>
      </c>
      <c r="UI74" s="22">
        <v>6.8704154799925163</v>
      </c>
      <c r="UJ74" s="22">
        <v>7.1980965269031003</v>
      </c>
      <c r="UK74" s="22">
        <v>7.8693185412557796</v>
      </c>
      <c r="UL74" s="22">
        <v>5.391806235583859</v>
      </c>
      <c r="UM74" s="22">
        <v>7.7040173303103074</v>
      </c>
      <c r="UN74" s="22">
        <v>6.5919664913089946</v>
      </c>
      <c r="UO74" s="22">
        <v>4.9166964664951847</v>
      </c>
      <c r="UP74" s="22">
        <v>0</v>
      </c>
      <c r="UQ74" s="22">
        <v>5.7769753193715587</v>
      </c>
      <c r="UR74" s="22">
        <v>6.5989186362130567</v>
      </c>
      <c r="US74" s="22">
        <v>6.227295158081688</v>
      </c>
      <c r="UT74" s="22">
        <v>0</v>
      </c>
      <c r="UU74" s="22">
        <v>0</v>
      </c>
      <c r="UV74" s="22">
        <v>5.9966554531129077</v>
      </c>
      <c r="UW74" s="22">
        <v>7.408802577177994</v>
      </c>
      <c r="UX74" s="22">
        <v>5.4416411711135879</v>
      </c>
      <c r="UY74" s="22">
        <v>6.2969862626632676</v>
      </c>
      <c r="UZ74" s="22">
        <v>8.3154461024096236</v>
      </c>
      <c r="VA74" s="22">
        <v>6.4973711738130078</v>
      </c>
      <c r="VB74" s="22">
        <v>5.2499744178639798</v>
      </c>
      <c r="VC74" s="22">
        <v>0</v>
      </c>
      <c r="VD74" s="22">
        <v>6.3853096875172426</v>
      </c>
      <c r="VE74" s="22">
        <v>0</v>
      </c>
      <c r="VF74" s="22">
        <v>5.9795337325194851</v>
      </c>
      <c r="VG74" s="22">
        <v>7.217568353866227</v>
      </c>
      <c r="VH74" s="22">
        <v>0</v>
      </c>
      <c r="VI74" s="22">
        <v>6.1267390827415511</v>
      </c>
      <c r="VJ74" s="22">
        <v>7.7353732826886699</v>
      </c>
      <c r="VK74" s="22">
        <v>0</v>
      </c>
      <c r="VL74" s="22">
        <v>8.9049562151776627</v>
      </c>
      <c r="VM74" s="22">
        <v>5.2720525631448254</v>
      </c>
      <c r="VN74" s="22">
        <v>5.8209345877403393</v>
      </c>
      <c r="VO74" s="22">
        <v>0</v>
      </c>
      <c r="VP74" s="22">
        <v>5.521011852666363</v>
      </c>
      <c r="VQ74" s="22">
        <v>0</v>
      </c>
      <c r="VR74" s="22">
        <v>8.9177513277390972</v>
      </c>
      <c r="VS74" s="22">
        <v>6.3721384844975546</v>
      </c>
      <c r="VT74" s="22">
        <v>7.5516102862311527</v>
      </c>
      <c r="VU74" s="22">
        <v>0</v>
      </c>
      <c r="VV74" s="22">
        <v>6.6530140478629027</v>
      </c>
      <c r="VW74" s="22">
        <v>0</v>
      </c>
      <c r="VX74" s="22">
        <v>8.7521174879511818</v>
      </c>
      <c r="VY74" s="22">
        <v>0</v>
      </c>
      <c r="VZ74" s="22">
        <v>5.6536442626966164</v>
      </c>
      <c r="WA74" s="22">
        <v>8.3422510119853541</v>
      </c>
      <c r="WB74" s="22">
        <v>4.8181058132322505</v>
      </c>
      <c r="WC74" s="22">
        <v>8.5530148461693898</v>
      </c>
      <c r="WD74" s="22">
        <v>8.0868397342273965</v>
      </c>
      <c r="WE74" s="22">
        <v>5.8839948641834781</v>
      </c>
      <c r="WF74" s="22">
        <v>0</v>
      </c>
      <c r="WG74" s="22">
        <v>7.89444119122345</v>
      </c>
      <c r="WH74" s="22">
        <v>0</v>
      </c>
      <c r="WI74" s="22">
        <v>0</v>
      </c>
      <c r="WJ74" s="22">
        <v>5.9726247427752241</v>
      </c>
      <c r="WK74" s="22">
        <v>7.7770958843615112</v>
      </c>
      <c r="WL74" s="22">
        <v>8.0336034289794043</v>
      </c>
      <c r="WM74" s="22">
        <v>0</v>
      </c>
      <c r="WN74" s="22">
        <v>6.0384052017470822</v>
      </c>
      <c r="WO74" s="22">
        <v>5.4175459364196286</v>
      </c>
      <c r="WP74" s="22">
        <v>7.7677166954381391</v>
      </c>
      <c r="WQ74" s="22">
        <v>6.1936030738288537</v>
      </c>
      <c r="WR74" s="22">
        <v>6.6383629365591332</v>
      </c>
      <c r="WS74" s="22">
        <v>0</v>
      </c>
      <c r="WT74" s="22">
        <v>5.5035670244833454</v>
      </c>
      <c r="WU74" s="22">
        <v>0</v>
      </c>
      <c r="WV74" s="22">
        <v>7.0228670715587214</v>
      </c>
      <c r="WW74" s="22">
        <v>0</v>
      </c>
      <c r="WX74" s="22">
        <v>0</v>
      </c>
      <c r="WY74" s="22">
        <v>0</v>
      </c>
      <c r="WZ74" s="22">
        <v>0</v>
      </c>
      <c r="XA74" s="22">
        <v>7.5741701285587624</v>
      </c>
      <c r="XB74" s="22">
        <v>0</v>
      </c>
      <c r="XC74" s="22">
        <v>8.2914913123240694</v>
      </c>
      <c r="XD74" s="22">
        <v>6.9081223631510511</v>
      </c>
      <c r="XE74" s="22">
        <v>0</v>
      </c>
      <c r="XF74" s="22">
        <v>5.684741394710727</v>
      </c>
      <c r="XG74" s="22">
        <v>0</v>
      </c>
      <c r="XH74" s="22">
        <v>7.6105522868456319</v>
      </c>
      <c r="XI74" s="22">
        <v>0</v>
      </c>
      <c r="XJ74" s="22">
        <v>5.982831287314184</v>
      </c>
      <c r="XK74" s="22">
        <v>5.5588156755065183</v>
      </c>
      <c r="XL74" s="22">
        <v>6.7093358378624544</v>
      </c>
      <c r="XM74" s="22">
        <v>6.2162553941598162</v>
      </c>
      <c r="XN74" s="22">
        <v>0</v>
      </c>
      <c r="XO74" s="22">
        <v>6.1342192153679207</v>
      </c>
      <c r="XP74" s="22">
        <v>0</v>
      </c>
      <c r="XQ74" s="22">
        <v>8.5646293758181855</v>
      </c>
      <c r="XR74" s="22">
        <v>0</v>
      </c>
      <c r="XS74" s="22">
        <v>5.6717640282909754</v>
      </c>
      <c r="XT74" s="22">
        <v>8.8633253964362666</v>
      </c>
      <c r="XU74" s="22">
        <v>6.6763407821999863</v>
      </c>
      <c r="XV74" s="22">
        <v>0</v>
      </c>
      <c r="XW74" s="22">
        <v>5.5739825955824926</v>
      </c>
      <c r="XX74" s="22">
        <v>7.6292234360007569</v>
      </c>
      <c r="XY74" s="22">
        <v>7.2798144727712497</v>
      </c>
      <c r="XZ74" s="22">
        <v>0</v>
      </c>
      <c r="YA74" s="22">
        <v>8.0795141336275265</v>
      </c>
      <c r="YB74" s="22">
        <v>6.3103387356968597</v>
      </c>
      <c r="YC74" s="22">
        <v>7.3088070113444701</v>
      </c>
      <c r="YD74" s="22">
        <v>0</v>
      </c>
      <c r="YE74" s="22">
        <v>7.9344906824408099</v>
      </c>
      <c r="YF74" s="22">
        <v>5.0453502528942185</v>
      </c>
      <c r="YG74" s="22">
        <v>0</v>
      </c>
      <c r="YH74" s="22">
        <v>8.0643340459791943</v>
      </c>
      <c r="YI74" s="22">
        <v>6.994208259624429</v>
      </c>
      <c r="YJ74" s="22">
        <v>6.2798410411218004</v>
      </c>
      <c r="YK74" s="22">
        <v>0</v>
      </c>
      <c r="YL74" s="22">
        <v>0</v>
      </c>
      <c r="YM74" s="22">
        <v>0</v>
      </c>
      <c r="YN74" s="22">
        <v>5.2346676591550931</v>
      </c>
      <c r="YO74" s="22">
        <v>5.0276093805441633</v>
      </c>
      <c r="YP74" s="22">
        <v>6.6263543433742598</v>
      </c>
      <c r="YQ74" s="22">
        <v>0</v>
      </c>
      <c r="YR74" s="22">
        <v>5.639711045428772</v>
      </c>
      <c r="YS74" s="22">
        <v>6.1721473179059103</v>
      </c>
      <c r="YT74" s="22">
        <v>5.8885826173936948</v>
      </c>
      <c r="YU74" s="22">
        <v>0</v>
      </c>
      <c r="YV74" s="22">
        <v>5.4376728021306917</v>
      </c>
      <c r="YW74" s="22">
        <v>7.374442855711095</v>
      </c>
      <c r="YX74" s="22">
        <v>0</v>
      </c>
      <c r="YY74" s="22">
        <v>5.5950478374725208</v>
      </c>
      <c r="YZ74" s="22">
        <v>8.4635866762837395</v>
      </c>
      <c r="ZA74" s="22">
        <v>5.8669419788056985</v>
      </c>
      <c r="ZB74" s="22">
        <v>0</v>
      </c>
      <c r="ZC74" s="22">
        <v>8.0139707684284076</v>
      </c>
      <c r="ZD74" s="22">
        <v>6.3023530869977549</v>
      </c>
      <c r="ZE74" s="22">
        <v>0</v>
      </c>
      <c r="ZF74" s="22">
        <v>7.5953994776355103</v>
      </c>
      <c r="ZG74" s="22">
        <v>0</v>
      </c>
      <c r="ZH74" s="22">
        <v>7.6867454234743491</v>
      </c>
      <c r="ZI74" s="22">
        <v>7.4760764887323603</v>
      </c>
      <c r="ZJ74" s="22">
        <v>8.1873504692921415</v>
      </c>
      <c r="ZK74" s="22">
        <v>5.959595691296272</v>
      </c>
      <c r="ZL74" s="22">
        <v>0</v>
      </c>
      <c r="ZM74" s="22">
        <v>6.1239285654349684</v>
      </c>
      <c r="ZN74" s="22">
        <v>7.4447798266774043</v>
      </c>
      <c r="ZO74" s="22">
        <v>8.3161116581177339</v>
      </c>
      <c r="ZP74" s="22">
        <v>8.2821282282238826</v>
      </c>
      <c r="ZQ74" s="22">
        <v>5.9493602198781446</v>
      </c>
      <c r="ZR74" s="22">
        <v>5.8582895753206685</v>
      </c>
      <c r="ZS74" s="22">
        <v>8.4659123366000131</v>
      </c>
      <c r="ZT74" s="22">
        <v>7.237313223653473</v>
      </c>
      <c r="ZU74" s="22">
        <v>7.8425476773409173</v>
      </c>
      <c r="ZV74" s="22">
        <v>4.8853786328108981</v>
      </c>
      <c r="ZW74" s="22">
        <v>5.0729245195398107</v>
      </c>
      <c r="ZX74" s="22">
        <v>6.4660635594045743</v>
      </c>
      <c r="ZY74" s="22">
        <v>0</v>
      </c>
      <c r="ZZ74" s="22">
        <v>6.7925620944006369</v>
      </c>
      <c r="AAA74" s="22">
        <v>0</v>
      </c>
      <c r="AAB74" s="22">
        <v>7.1947882618987933</v>
      </c>
      <c r="AAC74" s="22">
        <v>5.5067161648767069</v>
      </c>
      <c r="AAD74" s="22">
        <v>0</v>
      </c>
      <c r="AAE74" s="22">
        <v>8.5145918388152495</v>
      </c>
      <c r="AAF74" s="22">
        <v>6.4912540084915236</v>
      </c>
      <c r="AAG74" s="22">
        <v>6.0744586547283888</v>
      </c>
      <c r="AAH74" s="22">
        <v>6.7581793854730812</v>
      </c>
      <c r="AAI74" s="22">
        <v>5.0798986110603437</v>
      </c>
      <c r="AAJ74" s="22">
        <v>6.2309996752301231</v>
      </c>
      <c r="AAK74" s="22">
        <v>6.0214537106221542</v>
      </c>
      <c r="AAL74" s="22">
        <v>7.9344938501017168</v>
      </c>
      <c r="AAM74" s="22">
        <v>7.5648193798260763</v>
      </c>
      <c r="AAN74" s="22">
        <v>5.5184636058984324</v>
      </c>
      <c r="AAO74" s="22">
        <v>7.4238886897219345</v>
      </c>
      <c r="AAP74" s="22">
        <v>5.8298385856905952</v>
      </c>
      <c r="AAQ74" s="22">
        <v>7.7557423015823588</v>
      </c>
      <c r="AAR74" s="22">
        <v>0</v>
      </c>
      <c r="AAS74" s="22">
        <v>7.8780766987474635</v>
      </c>
      <c r="AAT74" s="22">
        <v>8.6715893869986758</v>
      </c>
      <c r="AAU74" s="22">
        <v>8.2422938829986379</v>
      </c>
      <c r="AAV74" s="22">
        <v>6.264864036696963</v>
      </c>
      <c r="AAW74" s="22">
        <v>4.8526270737638697</v>
      </c>
      <c r="AAX74" s="22">
        <v>8.7994996601482853</v>
      </c>
      <c r="AAY74" s="22">
        <v>7.5521007684292272</v>
      </c>
      <c r="AAZ74" s="22">
        <v>8.4913878340846018</v>
      </c>
      <c r="ABA74" s="22">
        <v>0</v>
      </c>
      <c r="ABB74" s="22">
        <v>8.3869145453209057</v>
      </c>
      <c r="ABC74" s="22">
        <v>0</v>
      </c>
      <c r="ABD74" s="22">
        <v>0</v>
      </c>
      <c r="ABE74" s="22">
        <v>6.7066054457100108</v>
      </c>
      <c r="ABF74" s="22">
        <v>0</v>
      </c>
      <c r="ABG74" s="22">
        <v>6.2405609715497121</v>
      </c>
      <c r="ABH74" s="22">
        <v>5.6371247369217183</v>
      </c>
      <c r="ABI74" s="22">
        <v>5.649923521360634</v>
      </c>
      <c r="ABJ74" s="22">
        <v>0</v>
      </c>
      <c r="ABK74" s="22">
        <v>7.2450186478672549</v>
      </c>
      <c r="ABL74" s="22">
        <v>8.9612354341661558</v>
      </c>
      <c r="ABM74" s="22">
        <v>5.4972417562967166</v>
      </c>
      <c r="ABN74" s="22">
        <v>0</v>
      </c>
      <c r="ABO74" s="22">
        <v>0</v>
      </c>
      <c r="ABP74" s="22">
        <v>0</v>
      </c>
      <c r="ABQ74" s="22">
        <v>8.8672944336431101</v>
      </c>
      <c r="ABR74" s="22">
        <v>5.8630911636864766</v>
      </c>
      <c r="ABS74" s="22">
        <v>8.5305138133699074</v>
      </c>
      <c r="ABT74" s="22">
        <v>0</v>
      </c>
      <c r="ABU74" s="22">
        <v>7.6087759787915275</v>
      </c>
      <c r="ABV74" s="22">
        <v>4.8303686586441472</v>
      </c>
      <c r="ABW74" s="22">
        <v>7.3055043237982318</v>
      </c>
      <c r="ABX74" s="22">
        <v>0</v>
      </c>
      <c r="ABY74" s="22">
        <v>0</v>
      </c>
      <c r="ABZ74" s="22">
        <v>0</v>
      </c>
      <c r="ACA74" s="22">
        <v>4.9702891408232972</v>
      </c>
      <c r="ACB74" s="22">
        <v>7.452076842659153</v>
      </c>
      <c r="ACC74" s="22">
        <v>0</v>
      </c>
      <c r="ACD74" s="22">
        <v>7.2696485676569864</v>
      </c>
      <c r="ACE74" s="22">
        <v>8.595321822562255</v>
      </c>
      <c r="ACF74" s="22">
        <v>0</v>
      </c>
      <c r="ACG74" s="22">
        <v>7.6441056133480743</v>
      </c>
      <c r="ACH74" s="22">
        <v>0</v>
      </c>
      <c r="ACI74" s="22">
        <v>4.8723930535268227</v>
      </c>
      <c r="ACJ74" s="22">
        <v>6.4901592218982191</v>
      </c>
      <c r="ACK74" s="22">
        <v>6.2700303449528292</v>
      </c>
      <c r="ACL74" s="22">
        <v>0</v>
      </c>
      <c r="ACM74" s="22">
        <v>6.7641239616787061</v>
      </c>
      <c r="ACN74" s="22">
        <v>5.3407616474432871</v>
      </c>
      <c r="ACO74" s="22">
        <v>0</v>
      </c>
      <c r="ACP74" s="22">
        <v>6.3400419688550755</v>
      </c>
      <c r="ACQ74" s="22">
        <v>4.6377770822802447</v>
      </c>
      <c r="ACR74" s="22">
        <v>6.186197055852972</v>
      </c>
      <c r="ACS74" s="22">
        <v>0</v>
      </c>
      <c r="ACT74" s="22">
        <v>8.3370076670544222</v>
      </c>
      <c r="ACU74" s="22">
        <v>0</v>
      </c>
      <c r="ACV74" s="22">
        <v>4.8983315352783769</v>
      </c>
      <c r="ACW74" s="22">
        <v>6.4129981052828953</v>
      </c>
      <c r="ACX74" s="22">
        <v>8.9274826148757711</v>
      </c>
      <c r="ACY74" s="22">
        <v>0</v>
      </c>
      <c r="ACZ74" s="22">
        <v>0</v>
      </c>
      <c r="ADA74" s="22">
        <v>5.4498587412526831</v>
      </c>
      <c r="ADB74" s="22">
        <v>6.1752794302301481</v>
      </c>
      <c r="ADC74" s="22">
        <v>0</v>
      </c>
      <c r="ADD74" s="22">
        <v>6.7871166978729889</v>
      </c>
      <c r="ADE74" s="22">
        <v>7.592540025128983</v>
      </c>
      <c r="ADF74" s="22">
        <v>0</v>
      </c>
      <c r="ADG74" s="22">
        <v>6.6751880050869659</v>
      </c>
      <c r="ADH74" s="22">
        <v>5.4900615665828809</v>
      </c>
      <c r="ADI74" s="22">
        <v>0</v>
      </c>
      <c r="ADJ74" s="22">
        <v>0</v>
      </c>
      <c r="ADK74" s="22">
        <v>0</v>
      </c>
      <c r="ADL74" s="22">
        <v>8.7943373356247321</v>
      </c>
      <c r="ADM74" s="22">
        <v>8.9248736613662913</v>
      </c>
      <c r="ADN74" s="22">
        <v>5.8803009722614661</v>
      </c>
      <c r="ADO74" s="22">
        <v>8.6109561581397429</v>
      </c>
      <c r="ADP74" s="22">
        <v>0</v>
      </c>
      <c r="ADQ74" s="22">
        <v>5.7131831782171503</v>
      </c>
      <c r="ADR74" s="22">
        <v>0</v>
      </c>
      <c r="ADS74" s="22">
        <v>0</v>
      </c>
      <c r="ADT74" s="22">
        <v>5.5561824349593554</v>
      </c>
      <c r="ADU74" s="22">
        <v>0</v>
      </c>
      <c r="ADV74" s="22">
        <v>6.0359787001507357</v>
      </c>
      <c r="ADW74" s="22">
        <v>5.521447139675729</v>
      </c>
      <c r="ADX74" s="22">
        <v>6.9900464758975431</v>
      </c>
      <c r="ADY74" s="22">
        <v>0</v>
      </c>
      <c r="ADZ74" s="22">
        <v>6.3920705605996773</v>
      </c>
      <c r="AEA74" s="22">
        <v>7.2578546478180215</v>
      </c>
      <c r="AEB74" s="22">
        <v>6.037225000676699</v>
      </c>
      <c r="AEC74" s="22">
        <v>4.7972277194494382</v>
      </c>
      <c r="AED74" s="22">
        <v>7.6870123789412901</v>
      </c>
      <c r="AEE74" s="22">
        <v>5.3145592977525666</v>
      </c>
      <c r="AEF74" s="22">
        <v>0</v>
      </c>
      <c r="AEG74" s="22">
        <v>5.3052418414736167</v>
      </c>
      <c r="AEH74" s="22">
        <v>6.4867672350956127</v>
      </c>
      <c r="AEI74" s="22">
        <v>5.2796255544526502</v>
      </c>
      <c r="AEJ74" s="22">
        <v>5.5246594924246892</v>
      </c>
      <c r="AEK74" s="22">
        <v>0</v>
      </c>
      <c r="AEL74" s="22">
        <v>8.3078462168341503</v>
      </c>
      <c r="AEM74" s="22">
        <v>6.7804057480534539</v>
      </c>
      <c r="AEN74" s="22">
        <v>5.1870803968856869</v>
      </c>
      <c r="AEO74" s="22">
        <v>0</v>
      </c>
      <c r="AEP74" s="22">
        <v>6.107657499727793</v>
      </c>
      <c r="AEQ74" s="22">
        <v>0</v>
      </c>
      <c r="AER74" s="22">
        <v>5.5191127185068769</v>
      </c>
      <c r="AES74" s="22">
        <v>7.9541884599020705</v>
      </c>
      <c r="AET74" s="22">
        <v>0</v>
      </c>
      <c r="AEU74" s="22">
        <v>0</v>
      </c>
      <c r="AEV74" s="22">
        <v>7.9190532272914425</v>
      </c>
      <c r="AEW74" s="22">
        <v>5.902813101769425</v>
      </c>
      <c r="AEX74" s="22">
        <v>7.2414925837656483</v>
      </c>
      <c r="AEY74" s="22">
        <v>6.4909109011059627</v>
      </c>
      <c r="AEZ74" s="22">
        <v>8.7146844660164788</v>
      </c>
      <c r="AFA74" s="22">
        <v>0</v>
      </c>
      <c r="AFB74" s="22">
        <v>5.2614346010377631</v>
      </c>
      <c r="AFC74" s="22">
        <v>0</v>
      </c>
      <c r="AFD74" s="22">
        <v>8.9102814373327419</v>
      </c>
      <c r="AFE74" s="22">
        <v>0</v>
      </c>
      <c r="AFF74" s="22">
        <v>6.6195106172235683</v>
      </c>
      <c r="AFG74" s="22">
        <v>8.899371528881602</v>
      </c>
      <c r="AFH74" s="22">
        <v>0</v>
      </c>
      <c r="AFI74" s="22">
        <v>7.2780360319884494</v>
      </c>
      <c r="AFJ74" s="22">
        <v>5.5820182687870288</v>
      </c>
      <c r="AFK74" s="22">
        <v>0</v>
      </c>
      <c r="AFL74" s="22">
        <v>7.5094768117414787</v>
      </c>
      <c r="AFM74" s="22">
        <v>8.5313267613528296</v>
      </c>
      <c r="AFN74" s="22">
        <v>0</v>
      </c>
      <c r="AFO74" s="22">
        <v>8.5271917938953266</v>
      </c>
      <c r="AFP74" s="22">
        <v>6.5625283649424091</v>
      </c>
      <c r="AFQ74" s="22">
        <v>7.8786580943269655</v>
      </c>
      <c r="AFR74" s="22">
        <v>0</v>
      </c>
      <c r="AFS74" s="22">
        <v>6.0512894255807623</v>
      </c>
      <c r="AFT74" s="22">
        <v>0</v>
      </c>
      <c r="AFU74" s="22">
        <v>0</v>
      </c>
      <c r="AFV74" s="22">
        <v>7.0236468341900036</v>
      </c>
      <c r="AFW74" s="22">
        <v>7.6532888229703531</v>
      </c>
      <c r="AFX74" s="22">
        <v>6.3626914020860568</v>
      </c>
      <c r="AFY74" s="22">
        <v>5.4983323508634099</v>
      </c>
      <c r="AFZ74" s="22">
        <v>5.8166682607261464</v>
      </c>
      <c r="AGA74" s="22">
        <v>0</v>
      </c>
      <c r="AGB74" s="22">
        <v>5.8113471969263628</v>
      </c>
      <c r="AGC74" s="22">
        <v>0</v>
      </c>
      <c r="AGD74" s="22">
        <v>5.1428489875992547</v>
      </c>
      <c r="AGE74" s="22">
        <v>7.724668983486481</v>
      </c>
      <c r="AGF74" s="22">
        <v>4.9538945549866185</v>
      </c>
      <c r="AGG74" s="22">
        <v>0</v>
      </c>
      <c r="AGH74" s="22">
        <v>8.2934007552685216</v>
      </c>
      <c r="AGI74" s="22">
        <v>5.7247081786948275</v>
      </c>
      <c r="AGJ74" s="22">
        <v>0</v>
      </c>
      <c r="AGK74" s="22">
        <v>6.9539961753447175</v>
      </c>
      <c r="AGL74" s="22">
        <v>0</v>
      </c>
      <c r="AGM74" s="22">
        <v>5.6921789076877758</v>
      </c>
      <c r="AGN74" s="22">
        <v>8.664891020511277</v>
      </c>
      <c r="AGO74" s="22">
        <v>0</v>
      </c>
      <c r="AGP74" s="22">
        <v>8.8791688977507874</v>
      </c>
      <c r="AGQ74" s="22">
        <v>6.642553131445311</v>
      </c>
      <c r="AGR74" s="22">
        <v>8.3140199995832518</v>
      </c>
      <c r="AGS74" s="22">
        <v>6.5062218138702574</v>
      </c>
      <c r="AGT74" s="22">
        <v>0</v>
      </c>
      <c r="AGU74" s="22">
        <v>6.0636600401485339</v>
      </c>
      <c r="AGV74" s="22">
        <v>6.4563563438687064</v>
      </c>
      <c r="AGW74" s="22">
        <v>5.0312806599540636</v>
      </c>
      <c r="AGX74" s="22">
        <v>0</v>
      </c>
      <c r="AGY74" s="22">
        <v>0</v>
      </c>
      <c r="AGZ74" s="22">
        <v>8.095843025133945</v>
      </c>
      <c r="AHA74" s="22">
        <v>6.266688792151399</v>
      </c>
      <c r="AHB74" s="22">
        <v>8.4209251605207101</v>
      </c>
      <c r="AHC74" s="22">
        <v>6.5875413563335314</v>
      </c>
      <c r="AHD74" s="22">
        <v>7.3991062390850857</v>
      </c>
      <c r="AHE74" s="22">
        <v>5.2410287820966914</v>
      </c>
      <c r="AHF74" s="22">
        <v>5.569421217427589</v>
      </c>
      <c r="AHG74" s="22">
        <v>6.2599455564540243</v>
      </c>
      <c r="AHH74" s="22">
        <v>8.1215966833988205</v>
      </c>
      <c r="AHI74" s="22">
        <v>0</v>
      </c>
      <c r="AHJ74" s="22">
        <v>8.8527856991859153</v>
      </c>
      <c r="AHK74" s="22">
        <v>8.4777436141157523</v>
      </c>
      <c r="AHL74" s="22">
        <v>6.0681544806575403</v>
      </c>
      <c r="AHM74" s="22">
        <v>0</v>
      </c>
      <c r="AHN74" s="22">
        <v>8.9702039017574862</v>
      </c>
      <c r="AHO74" s="22">
        <v>0</v>
      </c>
      <c r="AHP74" s="22">
        <v>4.9360426060924123</v>
      </c>
      <c r="AHQ74" s="22">
        <v>6.8083931881701574</v>
      </c>
      <c r="AHR74" s="22">
        <v>7.6112494296631859</v>
      </c>
      <c r="AHS74" s="22">
        <v>8.2002581554697827</v>
      </c>
      <c r="AHT74" s="22">
        <v>6.2967264329781756</v>
      </c>
      <c r="AHU74" s="22">
        <v>0</v>
      </c>
      <c r="AHV74" s="22">
        <v>8.8265416553476825</v>
      </c>
      <c r="AHW74" s="22">
        <v>6.3344646132318303</v>
      </c>
      <c r="AHX74" s="22">
        <v>5.5456406475277618</v>
      </c>
      <c r="AHY74" s="22">
        <v>0</v>
      </c>
      <c r="AHZ74" s="22">
        <v>0</v>
      </c>
      <c r="AIA74" s="22">
        <v>8.3176038068486378</v>
      </c>
      <c r="AIB74" s="22">
        <v>7.1634300743462518</v>
      </c>
      <c r="AIC74" s="22">
        <v>0</v>
      </c>
      <c r="AID74" s="22">
        <v>8.9614290805766359</v>
      </c>
      <c r="AIE74" s="22">
        <v>0</v>
      </c>
      <c r="AIF74" s="22">
        <v>4.913317248202171</v>
      </c>
      <c r="AIG74" s="22">
        <v>0</v>
      </c>
      <c r="AIH74" s="22">
        <v>5.5426281589316204</v>
      </c>
      <c r="AII74" s="22">
        <v>8.3551575654419139</v>
      </c>
      <c r="AIJ74" s="22">
        <v>7.1843313988065347</v>
      </c>
      <c r="AIK74" s="22">
        <v>6.195167345344089</v>
      </c>
      <c r="AIL74" s="22">
        <v>5.1126214422984049</v>
      </c>
      <c r="AIM74" s="22">
        <v>7.9995277981506661</v>
      </c>
      <c r="AIN74" s="22">
        <v>8.1916984698036686</v>
      </c>
      <c r="AIO74" s="22">
        <v>6.1126723324421723</v>
      </c>
      <c r="AIP74" s="22">
        <v>0</v>
      </c>
      <c r="AIQ74" s="22">
        <v>7.5814237123122439</v>
      </c>
      <c r="AIR74" s="22">
        <v>5.2523501057876274</v>
      </c>
      <c r="AIS74" s="22">
        <v>6.9191956348950043</v>
      </c>
      <c r="AIT74" s="22">
        <v>4.5109325472084887</v>
      </c>
      <c r="AIU74" s="22">
        <v>0</v>
      </c>
      <c r="AIV74" s="22">
        <v>5.0410870221676305</v>
      </c>
      <c r="AIW74" s="22">
        <v>4.9633968182606623</v>
      </c>
      <c r="AIX74" s="22">
        <v>0</v>
      </c>
      <c r="AIY74" s="22">
        <v>5.7000764951808378</v>
      </c>
      <c r="AIZ74" s="22">
        <v>7.8230964232934639</v>
      </c>
      <c r="AJA74" s="22">
        <v>0</v>
      </c>
      <c r="AJB74" s="22">
        <v>0</v>
      </c>
      <c r="AJC74" s="22">
        <v>7.4429323225049302</v>
      </c>
      <c r="AJD74" s="22">
        <v>5.2658049742458388</v>
      </c>
      <c r="AJE74" s="22">
        <v>8.4988180574728176</v>
      </c>
      <c r="AJF74" s="22">
        <v>7.436629383941181</v>
      </c>
      <c r="AJG74" s="22">
        <v>0</v>
      </c>
      <c r="AJH74" s="22">
        <v>6.3072031320771202</v>
      </c>
      <c r="AJI74" s="22">
        <v>5.8614717916352674</v>
      </c>
      <c r="AJJ74" s="22">
        <v>6.1258590120123699</v>
      </c>
      <c r="AJK74" s="22">
        <v>8.0321509697241709</v>
      </c>
      <c r="AJL74" s="22">
        <v>8.905018107383512</v>
      </c>
      <c r="AJM74" s="22">
        <v>5.774831220507183</v>
      </c>
      <c r="AJN74" s="22">
        <v>7.4663609514245763</v>
      </c>
      <c r="AJO74" s="22">
        <v>0</v>
      </c>
      <c r="AJP74" s="22">
        <v>8.5315423962892964</v>
      </c>
      <c r="AJQ74" s="22">
        <v>6.4130168749252334</v>
      </c>
      <c r="AJR74" s="22">
        <v>6.3126800174131805</v>
      </c>
      <c r="AJS74" s="22">
        <v>6.7415295160608366</v>
      </c>
      <c r="AJT74" s="22">
        <v>6.0406844452271304</v>
      </c>
      <c r="AJU74" s="22">
        <v>7.0737688118824735</v>
      </c>
      <c r="AJV74" s="22">
        <v>5.2011070570816269</v>
      </c>
      <c r="AJW74" s="22">
        <v>5.8562906997385893</v>
      </c>
      <c r="AJX74" s="22">
        <v>6.4482118122978136</v>
      </c>
      <c r="AJY74" s="22">
        <v>5.0814132918258359</v>
      </c>
      <c r="AJZ74" s="22">
        <v>5.413216776563786</v>
      </c>
      <c r="AKA74" s="22">
        <v>0</v>
      </c>
      <c r="AKB74" s="22">
        <v>6.7608977403724566</v>
      </c>
      <c r="AKC74" s="22">
        <v>8.1176609141984954</v>
      </c>
      <c r="AKD74" s="22">
        <v>6.5055459588337499</v>
      </c>
      <c r="AKE74" s="22">
        <v>8.4748568226350471</v>
      </c>
      <c r="AKF74" s="22">
        <v>0</v>
      </c>
      <c r="AKG74" s="22">
        <v>0</v>
      </c>
      <c r="AKH74" s="22">
        <v>0</v>
      </c>
      <c r="AKI74" s="22">
        <v>0</v>
      </c>
      <c r="AKJ74" s="22">
        <v>5.6047795728081837</v>
      </c>
      <c r="AKK74" s="22">
        <v>7.9488126343348995</v>
      </c>
      <c r="AKL74" s="22">
        <v>7.1093903683358803</v>
      </c>
      <c r="AKM74" s="22">
        <v>7.3523821242852136</v>
      </c>
      <c r="AKN74" s="22">
        <v>0</v>
      </c>
      <c r="AKO74" s="22">
        <v>5.9960422854637727</v>
      </c>
      <c r="AKP74" s="22">
        <v>8.3796995346201584</v>
      </c>
      <c r="AKQ74" s="22">
        <v>5.4189979509683326</v>
      </c>
      <c r="AKR74" s="22">
        <v>5.9631922797998413</v>
      </c>
      <c r="AKS74" s="22">
        <v>5.4470133867570896</v>
      </c>
      <c r="AKT74" s="22">
        <v>5.7484192782757457</v>
      </c>
      <c r="AKU74" s="22">
        <v>0</v>
      </c>
      <c r="AKV74" s="22">
        <v>0</v>
      </c>
      <c r="AKW74" s="22">
        <v>5.0013684799196199</v>
      </c>
      <c r="AKX74" s="22">
        <v>5.3596198993036523</v>
      </c>
      <c r="AKY74" s="22">
        <v>0</v>
      </c>
      <c r="AKZ74" s="22">
        <v>5.5861529990797862</v>
      </c>
      <c r="ALA74" s="22">
        <v>6.5641811959212646</v>
      </c>
      <c r="ALB74" s="22">
        <v>0</v>
      </c>
      <c r="ALC74" s="22">
        <v>0</v>
      </c>
      <c r="ALD74" s="22">
        <v>5.4030673337401822</v>
      </c>
      <c r="ALE74" s="22">
        <v>6.9898920387416501</v>
      </c>
      <c r="ALF74" s="22">
        <v>0</v>
      </c>
      <c r="ALG74" s="22">
        <v>8.1657749650767073</v>
      </c>
      <c r="ALH74" s="22">
        <v>6.2796875643952372</v>
      </c>
      <c r="ALI74" s="22">
        <v>5.5035969304153696</v>
      </c>
      <c r="ALJ74" s="22">
        <v>0</v>
      </c>
      <c r="ALK74" s="22">
        <v>7.5014401556691155</v>
      </c>
      <c r="ALL74" s="22">
        <v>6.9594994726357982</v>
      </c>
      <c r="ALM74" s="22">
        <v>0</v>
      </c>
      <c r="ALN74" s="22">
        <v>7.4825289651053026</v>
      </c>
      <c r="ALO74" s="22">
        <v>0</v>
      </c>
      <c r="ALP74" s="22">
        <v>7.0401455756509677</v>
      </c>
      <c r="ALQ74" s="22">
        <v>8.199755602166988</v>
      </c>
      <c r="ALR74" s="22">
        <v>7.4489212225889787</v>
      </c>
      <c r="ALS74" s="22">
        <v>5.4181774744065478</v>
      </c>
      <c r="ALT74" s="22">
        <v>8.2979221645509824</v>
      </c>
      <c r="ALU74" s="22">
        <v>0</v>
      </c>
      <c r="ALV74" s="22">
        <v>6.3812894168077037</v>
      </c>
      <c r="ALW74" s="22">
        <v>8.7163365810411051</v>
      </c>
      <c r="ALX74" s="22">
        <v>5.1606133083114401</v>
      </c>
      <c r="ALY74" s="22">
        <v>0</v>
      </c>
      <c r="ALZ74" s="22">
        <v>5.5292221499878194</v>
      </c>
      <c r="AMA74" s="22">
        <v>7.1551607797155157</v>
      </c>
      <c r="AMB74" s="116">
        <v>7.0574507237179205</v>
      </c>
    </row>
    <row r="75" spans="1:1016" x14ac:dyDescent="0.3">
      <c r="A75" s="107">
        <v>9</v>
      </c>
      <c r="B75" s="111">
        <v>54.417910712538287</v>
      </c>
      <c r="C75" s="112" t="str">
        <v>1.a -&gt; 2.b -&gt; 5.a -&gt; 7.a -&gt; 8.a -&gt; 9.a</v>
      </c>
      <c r="D75" s="105">
        <v>0</v>
      </c>
      <c r="E75" s="106">
        <v>0</v>
      </c>
      <c r="H75" s="29">
        <f t="shared" si="36"/>
        <v>62</v>
      </c>
      <c r="I75" s="30">
        <f t="shared" si="35"/>
        <v>65</v>
      </c>
      <c r="J75" s="31">
        <f t="shared" si="39"/>
        <v>83</v>
      </c>
      <c r="M75" s="131" t="str">
        <f t="shared" si="37"/>
        <v>3.b</v>
      </c>
      <c r="N75" s="132"/>
      <c r="O75" s="30"/>
      <c r="P75" s="30">
        <f t="shared" si="38"/>
        <v>0</v>
      </c>
      <c r="Q75" s="22">
        <v>0</v>
      </c>
      <c r="R75" s="22">
        <v>0</v>
      </c>
      <c r="S75" s="22">
        <v>0</v>
      </c>
      <c r="T75" s="22">
        <v>0</v>
      </c>
      <c r="U75" s="22">
        <v>0</v>
      </c>
      <c r="V75" s="22">
        <v>0</v>
      </c>
      <c r="W75" s="22">
        <v>0</v>
      </c>
      <c r="X75" s="22">
        <v>0</v>
      </c>
      <c r="Y75" s="22">
        <v>0</v>
      </c>
      <c r="Z75" s="22">
        <v>0</v>
      </c>
      <c r="AA75" s="22">
        <v>0</v>
      </c>
      <c r="AB75" s="22">
        <v>0</v>
      </c>
      <c r="AC75" s="22">
        <v>0</v>
      </c>
      <c r="AD75" s="22">
        <v>0</v>
      </c>
      <c r="AE75" s="22">
        <v>0</v>
      </c>
      <c r="AF75" s="22">
        <v>0</v>
      </c>
      <c r="AG75" s="22">
        <v>0</v>
      </c>
      <c r="AH75" s="22">
        <v>0</v>
      </c>
      <c r="AI75" s="22">
        <v>0</v>
      </c>
      <c r="AJ75" s="22">
        <v>0</v>
      </c>
      <c r="AK75" s="22">
        <v>0</v>
      </c>
      <c r="AL75" s="22">
        <v>0</v>
      </c>
      <c r="AM75" s="22">
        <v>0</v>
      </c>
      <c r="AN75" s="22">
        <v>0</v>
      </c>
      <c r="AO75" s="22">
        <v>0</v>
      </c>
      <c r="AP75" s="22">
        <v>0</v>
      </c>
      <c r="AQ75" s="22">
        <v>0</v>
      </c>
      <c r="AR75" s="22">
        <v>0</v>
      </c>
      <c r="AS75" s="22">
        <v>0</v>
      </c>
      <c r="AT75" s="22">
        <v>0</v>
      </c>
      <c r="AU75" s="22">
        <v>0</v>
      </c>
      <c r="AV75" s="22">
        <v>0</v>
      </c>
      <c r="AW75" s="22">
        <v>0</v>
      </c>
      <c r="AX75" s="22">
        <v>0</v>
      </c>
      <c r="AY75" s="22">
        <v>0</v>
      </c>
      <c r="AZ75" s="22">
        <v>0</v>
      </c>
      <c r="BA75" s="22">
        <v>0</v>
      </c>
      <c r="BB75" s="22">
        <v>0</v>
      </c>
      <c r="BC75" s="22">
        <v>0</v>
      </c>
      <c r="BD75" s="22">
        <v>0</v>
      </c>
      <c r="BE75" s="22">
        <v>0</v>
      </c>
      <c r="BF75" s="22">
        <v>0</v>
      </c>
      <c r="BG75" s="22">
        <v>0</v>
      </c>
      <c r="BH75" s="22">
        <v>0</v>
      </c>
      <c r="BI75" s="22">
        <v>0</v>
      </c>
      <c r="BJ75" s="22">
        <v>0</v>
      </c>
      <c r="BK75" s="22">
        <v>0</v>
      </c>
      <c r="BL75" s="22">
        <v>0</v>
      </c>
      <c r="BM75" s="22">
        <v>0</v>
      </c>
      <c r="BN75" s="22">
        <v>0</v>
      </c>
      <c r="BO75" s="22">
        <v>0</v>
      </c>
      <c r="BP75" s="22">
        <v>0</v>
      </c>
      <c r="BQ75" s="22">
        <v>0</v>
      </c>
      <c r="BR75" s="22">
        <v>0</v>
      </c>
      <c r="BS75" s="22">
        <v>0</v>
      </c>
      <c r="BT75" s="22">
        <v>0</v>
      </c>
      <c r="BU75" s="22">
        <v>0</v>
      </c>
      <c r="BV75" s="22">
        <v>0</v>
      </c>
      <c r="BW75" s="22">
        <v>0</v>
      </c>
      <c r="BX75" s="22">
        <v>0</v>
      </c>
      <c r="BY75" s="22">
        <v>0</v>
      </c>
      <c r="BZ75" s="22">
        <v>0</v>
      </c>
      <c r="CA75" s="22">
        <v>0</v>
      </c>
      <c r="CB75" s="22">
        <v>0</v>
      </c>
      <c r="CC75" s="22">
        <v>0</v>
      </c>
      <c r="CD75" s="22">
        <v>0</v>
      </c>
      <c r="CE75" s="22">
        <v>0</v>
      </c>
      <c r="CF75" s="22">
        <v>0</v>
      </c>
      <c r="CG75" s="22">
        <v>0</v>
      </c>
      <c r="CH75" s="22">
        <v>0</v>
      </c>
      <c r="CI75" s="22">
        <v>0</v>
      </c>
      <c r="CJ75" s="22">
        <v>0</v>
      </c>
      <c r="CK75" s="22">
        <v>0</v>
      </c>
      <c r="CL75" s="22">
        <v>0</v>
      </c>
      <c r="CM75" s="22">
        <v>0</v>
      </c>
      <c r="CN75" s="22">
        <v>0</v>
      </c>
      <c r="CO75" s="22">
        <v>0</v>
      </c>
      <c r="CP75" s="22">
        <v>0</v>
      </c>
      <c r="CQ75" s="22">
        <v>0</v>
      </c>
      <c r="CR75" s="22">
        <v>0</v>
      </c>
      <c r="CS75" s="22">
        <v>0</v>
      </c>
      <c r="CT75" s="22">
        <v>0</v>
      </c>
      <c r="CU75" s="22">
        <v>0</v>
      </c>
      <c r="CV75" s="22">
        <v>0</v>
      </c>
      <c r="CW75" s="22">
        <v>0</v>
      </c>
      <c r="CX75" s="22">
        <v>0</v>
      </c>
      <c r="CY75" s="22">
        <v>0</v>
      </c>
      <c r="CZ75" s="22">
        <v>0</v>
      </c>
      <c r="DA75" s="22">
        <v>0</v>
      </c>
      <c r="DB75" s="22">
        <v>0</v>
      </c>
      <c r="DC75" s="22">
        <v>0</v>
      </c>
      <c r="DD75" s="22">
        <v>0</v>
      </c>
      <c r="DE75" s="22">
        <v>0</v>
      </c>
      <c r="DF75" s="22">
        <v>0</v>
      </c>
      <c r="DG75" s="22">
        <v>0</v>
      </c>
      <c r="DH75" s="22">
        <v>0</v>
      </c>
      <c r="DI75" s="22">
        <v>0</v>
      </c>
      <c r="DJ75" s="22">
        <v>0</v>
      </c>
      <c r="DK75" s="22">
        <v>0</v>
      </c>
      <c r="DL75" s="22">
        <v>0</v>
      </c>
      <c r="DM75" s="22">
        <v>0</v>
      </c>
      <c r="DN75" s="22">
        <v>0</v>
      </c>
      <c r="DO75" s="22">
        <v>0</v>
      </c>
      <c r="DP75" s="22">
        <v>0</v>
      </c>
      <c r="DQ75" s="22">
        <v>0</v>
      </c>
      <c r="DR75" s="22">
        <v>0</v>
      </c>
      <c r="DS75" s="22">
        <v>0</v>
      </c>
      <c r="DT75" s="22">
        <v>0</v>
      </c>
      <c r="DU75" s="22">
        <v>0</v>
      </c>
      <c r="DV75" s="22">
        <v>0</v>
      </c>
      <c r="DW75" s="22">
        <v>0</v>
      </c>
      <c r="DX75" s="22">
        <v>0</v>
      </c>
      <c r="DY75" s="22">
        <v>0</v>
      </c>
      <c r="DZ75" s="22">
        <v>0</v>
      </c>
      <c r="EA75" s="22">
        <v>0</v>
      </c>
      <c r="EB75" s="22">
        <v>0</v>
      </c>
      <c r="EC75" s="22">
        <v>0</v>
      </c>
      <c r="ED75" s="22">
        <v>0</v>
      </c>
      <c r="EE75" s="22">
        <v>0</v>
      </c>
      <c r="EF75" s="22">
        <v>0</v>
      </c>
      <c r="EG75" s="22">
        <v>0</v>
      </c>
      <c r="EH75" s="22">
        <v>0</v>
      </c>
      <c r="EI75" s="22">
        <v>0</v>
      </c>
      <c r="EJ75" s="22">
        <v>0</v>
      </c>
      <c r="EK75" s="22">
        <v>0</v>
      </c>
      <c r="EL75" s="22">
        <v>0</v>
      </c>
      <c r="EM75" s="22">
        <v>0</v>
      </c>
      <c r="EN75" s="22">
        <v>0</v>
      </c>
      <c r="EO75" s="22">
        <v>0</v>
      </c>
      <c r="EP75" s="22">
        <v>0</v>
      </c>
      <c r="EQ75" s="22">
        <v>0</v>
      </c>
      <c r="ER75" s="22">
        <v>0</v>
      </c>
      <c r="ES75" s="22">
        <v>0</v>
      </c>
      <c r="ET75" s="22">
        <v>0</v>
      </c>
      <c r="EU75" s="22">
        <v>0</v>
      </c>
      <c r="EV75" s="22">
        <v>0</v>
      </c>
      <c r="EW75" s="22">
        <v>0</v>
      </c>
      <c r="EX75" s="22">
        <v>0</v>
      </c>
      <c r="EY75" s="22">
        <v>0</v>
      </c>
      <c r="EZ75" s="22">
        <v>0</v>
      </c>
      <c r="FA75" s="22">
        <v>0</v>
      </c>
      <c r="FB75" s="22">
        <v>0</v>
      </c>
      <c r="FC75" s="22">
        <v>0</v>
      </c>
      <c r="FD75" s="22">
        <v>0</v>
      </c>
      <c r="FE75" s="22">
        <v>0</v>
      </c>
      <c r="FF75" s="22">
        <v>0</v>
      </c>
      <c r="FG75" s="22">
        <v>0</v>
      </c>
      <c r="FH75" s="22">
        <v>0</v>
      </c>
      <c r="FI75" s="22">
        <v>0</v>
      </c>
      <c r="FJ75" s="22">
        <v>0</v>
      </c>
      <c r="FK75" s="22">
        <v>0</v>
      </c>
      <c r="FL75" s="22">
        <v>0</v>
      </c>
      <c r="FM75" s="22">
        <v>0</v>
      </c>
      <c r="FN75" s="22">
        <v>0</v>
      </c>
      <c r="FO75" s="22">
        <v>0</v>
      </c>
      <c r="FP75" s="22">
        <v>0</v>
      </c>
      <c r="FQ75" s="22">
        <v>0</v>
      </c>
      <c r="FR75" s="22">
        <v>0</v>
      </c>
      <c r="FS75" s="22">
        <v>0</v>
      </c>
      <c r="FT75" s="22">
        <v>0</v>
      </c>
      <c r="FU75" s="22">
        <v>0</v>
      </c>
      <c r="FV75" s="22">
        <v>0</v>
      </c>
      <c r="FW75" s="22">
        <v>0</v>
      </c>
      <c r="FX75" s="22">
        <v>0</v>
      </c>
      <c r="FY75" s="22">
        <v>0</v>
      </c>
      <c r="FZ75" s="22">
        <v>0</v>
      </c>
      <c r="GA75" s="22">
        <v>0</v>
      </c>
      <c r="GB75" s="22">
        <v>0</v>
      </c>
      <c r="GC75" s="22">
        <v>0</v>
      </c>
      <c r="GD75" s="22">
        <v>0</v>
      </c>
      <c r="GE75" s="22">
        <v>0</v>
      </c>
      <c r="GF75" s="22">
        <v>0</v>
      </c>
      <c r="GG75" s="22">
        <v>0</v>
      </c>
      <c r="GH75" s="22">
        <v>0</v>
      </c>
      <c r="GI75" s="22">
        <v>0</v>
      </c>
      <c r="GJ75" s="22">
        <v>0</v>
      </c>
      <c r="GK75" s="22">
        <v>0</v>
      </c>
      <c r="GL75" s="22">
        <v>0</v>
      </c>
      <c r="GM75" s="22">
        <v>0</v>
      </c>
      <c r="GN75" s="22">
        <v>0</v>
      </c>
      <c r="GO75" s="22">
        <v>0</v>
      </c>
      <c r="GP75" s="22">
        <v>0</v>
      </c>
      <c r="GQ75" s="22">
        <v>0</v>
      </c>
      <c r="GR75" s="22">
        <v>0</v>
      </c>
      <c r="GS75" s="22">
        <v>0</v>
      </c>
      <c r="GT75" s="22">
        <v>0</v>
      </c>
      <c r="GU75" s="22">
        <v>0</v>
      </c>
      <c r="GV75" s="22">
        <v>0</v>
      </c>
      <c r="GW75" s="22">
        <v>0</v>
      </c>
      <c r="GX75" s="22">
        <v>0</v>
      </c>
      <c r="GY75" s="22">
        <v>0</v>
      </c>
      <c r="GZ75" s="22">
        <v>0</v>
      </c>
      <c r="HA75" s="22">
        <v>0</v>
      </c>
      <c r="HB75" s="22">
        <v>0</v>
      </c>
      <c r="HC75" s="22">
        <v>0</v>
      </c>
      <c r="HD75" s="22">
        <v>0</v>
      </c>
      <c r="HE75" s="22">
        <v>0</v>
      </c>
      <c r="HF75" s="22">
        <v>0</v>
      </c>
      <c r="HG75" s="22">
        <v>0</v>
      </c>
      <c r="HH75" s="22">
        <v>0</v>
      </c>
      <c r="HI75" s="22">
        <v>0</v>
      </c>
      <c r="HJ75" s="22">
        <v>0</v>
      </c>
      <c r="HK75" s="22">
        <v>0</v>
      </c>
      <c r="HL75" s="22">
        <v>0</v>
      </c>
      <c r="HM75" s="22">
        <v>0</v>
      </c>
      <c r="HN75" s="22">
        <v>0</v>
      </c>
      <c r="HO75" s="22">
        <v>0</v>
      </c>
      <c r="HP75" s="22">
        <v>0</v>
      </c>
      <c r="HQ75" s="22">
        <v>0</v>
      </c>
      <c r="HR75" s="22">
        <v>0</v>
      </c>
      <c r="HS75" s="22">
        <v>0</v>
      </c>
      <c r="HT75" s="22">
        <v>0</v>
      </c>
      <c r="HU75" s="22">
        <v>0</v>
      </c>
      <c r="HV75" s="22">
        <v>0</v>
      </c>
      <c r="HW75" s="22">
        <v>0</v>
      </c>
      <c r="HX75" s="22">
        <v>0</v>
      </c>
      <c r="HY75" s="22">
        <v>0</v>
      </c>
      <c r="HZ75" s="22">
        <v>0</v>
      </c>
      <c r="IA75" s="22">
        <v>0</v>
      </c>
      <c r="IB75" s="22">
        <v>0</v>
      </c>
      <c r="IC75" s="22">
        <v>0</v>
      </c>
      <c r="ID75" s="22">
        <v>0</v>
      </c>
      <c r="IE75" s="22">
        <v>0</v>
      </c>
      <c r="IF75" s="22">
        <v>0</v>
      </c>
      <c r="IG75" s="22">
        <v>0</v>
      </c>
      <c r="IH75" s="22">
        <v>0</v>
      </c>
      <c r="II75" s="22">
        <v>0</v>
      </c>
      <c r="IJ75" s="22">
        <v>0</v>
      </c>
      <c r="IK75" s="22">
        <v>0</v>
      </c>
      <c r="IL75" s="22">
        <v>0</v>
      </c>
      <c r="IM75" s="22">
        <v>0</v>
      </c>
      <c r="IN75" s="22">
        <v>0</v>
      </c>
      <c r="IO75" s="22">
        <v>0</v>
      </c>
      <c r="IP75" s="22">
        <v>0</v>
      </c>
      <c r="IQ75" s="22">
        <v>0</v>
      </c>
      <c r="IR75" s="22">
        <v>0</v>
      </c>
      <c r="IS75" s="22">
        <v>0</v>
      </c>
      <c r="IT75" s="22">
        <v>0</v>
      </c>
      <c r="IU75" s="22">
        <v>0</v>
      </c>
      <c r="IV75" s="22">
        <v>0</v>
      </c>
      <c r="IW75" s="22">
        <v>0</v>
      </c>
      <c r="IX75" s="22">
        <v>0</v>
      </c>
      <c r="IY75" s="22">
        <v>0</v>
      </c>
      <c r="IZ75" s="22">
        <v>0</v>
      </c>
      <c r="JA75" s="22">
        <v>0</v>
      </c>
      <c r="JB75" s="22">
        <v>0</v>
      </c>
      <c r="JC75" s="22">
        <v>0</v>
      </c>
      <c r="JD75" s="22">
        <v>0</v>
      </c>
      <c r="JE75" s="22">
        <v>0</v>
      </c>
      <c r="JF75" s="22">
        <v>0</v>
      </c>
      <c r="JG75" s="22">
        <v>0</v>
      </c>
      <c r="JH75" s="22">
        <v>0</v>
      </c>
      <c r="JI75" s="22">
        <v>0</v>
      </c>
      <c r="JJ75" s="22">
        <v>0</v>
      </c>
      <c r="JK75" s="22">
        <v>0</v>
      </c>
      <c r="JL75" s="22">
        <v>0</v>
      </c>
      <c r="JM75" s="22">
        <v>0</v>
      </c>
      <c r="JN75" s="22">
        <v>0</v>
      </c>
      <c r="JO75" s="22">
        <v>0</v>
      </c>
      <c r="JP75" s="22">
        <v>0</v>
      </c>
      <c r="JQ75" s="22">
        <v>0</v>
      </c>
      <c r="JR75" s="22">
        <v>0</v>
      </c>
      <c r="JS75" s="22">
        <v>0</v>
      </c>
      <c r="JT75" s="22">
        <v>0</v>
      </c>
      <c r="JU75" s="22">
        <v>0</v>
      </c>
      <c r="JV75" s="22">
        <v>0</v>
      </c>
      <c r="JW75" s="22">
        <v>0</v>
      </c>
      <c r="JX75" s="22">
        <v>0</v>
      </c>
      <c r="JY75" s="22">
        <v>0</v>
      </c>
      <c r="JZ75" s="22">
        <v>0</v>
      </c>
      <c r="KA75" s="22">
        <v>0</v>
      </c>
      <c r="KB75" s="22">
        <v>0</v>
      </c>
      <c r="KC75" s="22">
        <v>0</v>
      </c>
      <c r="KD75" s="22">
        <v>0</v>
      </c>
      <c r="KE75" s="22">
        <v>0</v>
      </c>
      <c r="KF75" s="22">
        <v>0</v>
      </c>
      <c r="KG75" s="22">
        <v>0</v>
      </c>
      <c r="KH75" s="22">
        <v>0</v>
      </c>
      <c r="KI75" s="22">
        <v>0</v>
      </c>
      <c r="KJ75" s="22">
        <v>0</v>
      </c>
      <c r="KK75" s="22">
        <v>0</v>
      </c>
      <c r="KL75" s="22">
        <v>0</v>
      </c>
      <c r="KM75" s="22">
        <v>0</v>
      </c>
      <c r="KN75" s="22">
        <v>0</v>
      </c>
      <c r="KO75" s="22">
        <v>0</v>
      </c>
      <c r="KP75" s="22">
        <v>0</v>
      </c>
      <c r="KQ75" s="22">
        <v>0</v>
      </c>
      <c r="KR75" s="22">
        <v>0</v>
      </c>
      <c r="KS75" s="22">
        <v>0</v>
      </c>
      <c r="KT75" s="22">
        <v>0</v>
      </c>
      <c r="KU75" s="22">
        <v>0</v>
      </c>
      <c r="KV75" s="22">
        <v>0</v>
      </c>
      <c r="KW75" s="22">
        <v>0</v>
      </c>
      <c r="KX75" s="22">
        <v>0</v>
      </c>
      <c r="KY75" s="22">
        <v>0</v>
      </c>
      <c r="KZ75" s="22">
        <v>0</v>
      </c>
      <c r="LA75" s="22">
        <v>0</v>
      </c>
      <c r="LB75" s="22">
        <v>0</v>
      </c>
      <c r="LC75" s="22">
        <v>0</v>
      </c>
      <c r="LD75" s="22">
        <v>0</v>
      </c>
      <c r="LE75" s="22">
        <v>0</v>
      </c>
      <c r="LF75" s="22">
        <v>0</v>
      </c>
      <c r="LG75" s="22">
        <v>0</v>
      </c>
      <c r="LH75" s="22">
        <v>0</v>
      </c>
      <c r="LI75" s="22">
        <v>0</v>
      </c>
      <c r="LJ75" s="22">
        <v>0</v>
      </c>
      <c r="LK75" s="22">
        <v>0</v>
      </c>
      <c r="LL75" s="22">
        <v>0</v>
      </c>
      <c r="LM75" s="22">
        <v>0</v>
      </c>
      <c r="LN75" s="22">
        <v>0</v>
      </c>
      <c r="LO75" s="22">
        <v>0</v>
      </c>
      <c r="LP75" s="22">
        <v>0</v>
      </c>
      <c r="LQ75" s="22">
        <v>0</v>
      </c>
      <c r="LR75" s="22">
        <v>0</v>
      </c>
      <c r="LS75" s="22">
        <v>0</v>
      </c>
      <c r="LT75" s="22">
        <v>0</v>
      </c>
      <c r="LU75" s="22">
        <v>0</v>
      </c>
      <c r="LV75" s="22">
        <v>0</v>
      </c>
      <c r="LW75" s="22">
        <v>0</v>
      </c>
      <c r="LX75" s="22">
        <v>0</v>
      </c>
      <c r="LY75" s="22">
        <v>0</v>
      </c>
      <c r="LZ75" s="22">
        <v>0</v>
      </c>
      <c r="MA75" s="22">
        <v>0</v>
      </c>
      <c r="MB75" s="22">
        <v>0</v>
      </c>
      <c r="MC75" s="22">
        <v>0</v>
      </c>
      <c r="MD75" s="22">
        <v>0</v>
      </c>
      <c r="ME75" s="22">
        <v>0</v>
      </c>
      <c r="MF75" s="22">
        <v>0</v>
      </c>
      <c r="MG75" s="22">
        <v>0</v>
      </c>
      <c r="MH75" s="22">
        <v>0</v>
      </c>
      <c r="MI75" s="22">
        <v>0</v>
      </c>
      <c r="MJ75" s="22">
        <v>0</v>
      </c>
      <c r="MK75" s="22">
        <v>0</v>
      </c>
      <c r="ML75" s="22">
        <v>0</v>
      </c>
      <c r="MM75" s="22">
        <v>0</v>
      </c>
      <c r="MN75" s="22">
        <v>0</v>
      </c>
      <c r="MO75" s="22">
        <v>0</v>
      </c>
      <c r="MP75" s="22">
        <v>0</v>
      </c>
      <c r="MQ75" s="22">
        <v>0</v>
      </c>
      <c r="MR75" s="22">
        <v>0</v>
      </c>
      <c r="MS75" s="22">
        <v>0</v>
      </c>
      <c r="MT75" s="22">
        <v>0</v>
      </c>
      <c r="MU75" s="22">
        <v>0</v>
      </c>
      <c r="MV75" s="22">
        <v>0</v>
      </c>
      <c r="MW75" s="22">
        <v>0</v>
      </c>
      <c r="MX75" s="22">
        <v>0</v>
      </c>
      <c r="MY75" s="22">
        <v>0</v>
      </c>
      <c r="MZ75" s="22">
        <v>0</v>
      </c>
      <c r="NA75" s="22">
        <v>0</v>
      </c>
      <c r="NB75" s="22">
        <v>0</v>
      </c>
      <c r="NC75" s="22">
        <v>0</v>
      </c>
      <c r="ND75" s="22">
        <v>0</v>
      </c>
      <c r="NE75" s="22">
        <v>0</v>
      </c>
      <c r="NF75" s="22">
        <v>0</v>
      </c>
      <c r="NG75" s="22">
        <v>0</v>
      </c>
      <c r="NH75" s="22">
        <v>0</v>
      </c>
      <c r="NI75" s="22">
        <v>0</v>
      </c>
      <c r="NJ75" s="22">
        <v>0</v>
      </c>
      <c r="NK75" s="22">
        <v>0</v>
      </c>
      <c r="NL75" s="22">
        <v>0</v>
      </c>
      <c r="NM75" s="22">
        <v>0</v>
      </c>
      <c r="NN75" s="22">
        <v>0</v>
      </c>
      <c r="NO75" s="22">
        <v>0</v>
      </c>
      <c r="NP75" s="22">
        <v>0</v>
      </c>
      <c r="NQ75" s="22">
        <v>0</v>
      </c>
      <c r="NR75" s="22">
        <v>0</v>
      </c>
      <c r="NS75" s="22">
        <v>0</v>
      </c>
      <c r="NT75" s="22">
        <v>0</v>
      </c>
      <c r="NU75" s="22">
        <v>0</v>
      </c>
      <c r="NV75" s="22">
        <v>0</v>
      </c>
      <c r="NW75" s="22">
        <v>0</v>
      </c>
      <c r="NX75" s="22">
        <v>0</v>
      </c>
      <c r="NY75" s="22">
        <v>0</v>
      </c>
      <c r="NZ75" s="22">
        <v>0</v>
      </c>
      <c r="OA75" s="22">
        <v>0</v>
      </c>
      <c r="OB75" s="22">
        <v>0</v>
      </c>
      <c r="OC75" s="22">
        <v>0</v>
      </c>
      <c r="OD75" s="22">
        <v>0</v>
      </c>
      <c r="OE75" s="22">
        <v>0</v>
      </c>
      <c r="OF75" s="22">
        <v>0</v>
      </c>
      <c r="OG75" s="22">
        <v>0</v>
      </c>
      <c r="OH75" s="22">
        <v>0</v>
      </c>
      <c r="OI75" s="22">
        <v>0</v>
      </c>
      <c r="OJ75" s="22">
        <v>0</v>
      </c>
      <c r="OK75" s="22">
        <v>0</v>
      </c>
      <c r="OL75" s="22">
        <v>0</v>
      </c>
      <c r="OM75" s="22">
        <v>0</v>
      </c>
      <c r="ON75" s="22">
        <v>0</v>
      </c>
      <c r="OO75" s="22">
        <v>0</v>
      </c>
      <c r="OP75" s="22">
        <v>0</v>
      </c>
      <c r="OQ75" s="22">
        <v>0</v>
      </c>
      <c r="OR75" s="22">
        <v>0</v>
      </c>
      <c r="OS75" s="22">
        <v>0</v>
      </c>
      <c r="OT75" s="22">
        <v>0</v>
      </c>
      <c r="OU75" s="22">
        <v>0</v>
      </c>
      <c r="OV75" s="22">
        <v>0</v>
      </c>
      <c r="OW75" s="22">
        <v>0</v>
      </c>
      <c r="OX75" s="22">
        <v>0</v>
      </c>
      <c r="OY75" s="22">
        <v>0</v>
      </c>
      <c r="OZ75" s="22">
        <v>0</v>
      </c>
      <c r="PA75" s="22">
        <v>0</v>
      </c>
      <c r="PB75" s="22">
        <v>0</v>
      </c>
      <c r="PC75" s="22">
        <v>0</v>
      </c>
      <c r="PD75" s="22">
        <v>0</v>
      </c>
      <c r="PE75" s="22">
        <v>0</v>
      </c>
      <c r="PF75" s="22">
        <v>0</v>
      </c>
      <c r="PG75" s="22">
        <v>0</v>
      </c>
      <c r="PH75" s="22">
        <v>0</v>
      </c>
      <c r="PI75" s="22">
        <v>0</v>
      </c>
      <c r="PJ75" s="22">
        <v>0</v>
      </c>
      <c r="PK75" s="22">
        <v>0</v>
      </c>
      <c r="PL75" s="22">
        <v>0</v>
      </c>
      <c r="PM75" s="22">
        <v>0</v>
      </c>
      <c r="PN75" s="22">
        <v>0</v>
      </c>
      <c r="PO75" s="22">
        <v>0</v>
      </c>
      <c r="PP75" s="22">
        <v>0</v>
      </c>
      <c r="PQ75" s="22">
        <v>0</v>
      </c>
      <c r="PR75" s="22">
        <v>0</v>
      </c>
      <c r="PS75" s="22">
        <v>0</v>
      </c>
      <c r="PT75" s="22">
        <v>0</v>
      </c>
      <c r="PU75" s="22">
        <v>0</v>
      </c>
      <c r="PV75" s="22">
        <v>0</v>
      </c>
      <c r="PW75" s="22">
        <v>0</v>
      </c>
      <c r="PX75" s="22">
        <v>0</v>
      </c>
      <c r="PY75" s="22">
        <v>0</v>
      </c>
      <c r="PZ75" s="22">
        <v>0</v>
      </c>
      <c r="QA75" s="22">
        <v>0</v>
      </c>
      <c r="QB75" s="22">
        <v>0</v>
      </c>
      <c r="QC75" s="22">
        <v>0</v>
      </c>
      <c r="QD75" s="22">
        <v>0</v>
      </c>
      <c r="QE75" s="22">
        <v>0</v>
      </c>
      <c r="QF75" s="22">
        <v>0</v>
      </c>
      <c r="QG75" s="22">
        <v>0</v>
      </c>
      <c r="QH75" s="22">
        <v>0</v>
      </c>
      <c r="QI75" s="22">
        <v>0</v>
      </c>
      <c r="QJ75" s="22">
        <v>0</v>
      </c>
      <c r="QK75" s="22">
        <v>0</v>
      </c>
      <c r="QL75" s="22">
        <v>0</v>
      </c>
      <c r="QM75" s="22">
        <v>0</v>
      </c>
      <c r="QN75" s="22">
        <v>0</v>
      </c>
      <c r="QO75" s="22">
        <v>0</v>
      </c>
      <c r="QP75" s="22">
        <v>0</v>
      </c>
      <c r="QQ75" s="22">
        <v>0</v>
      </c>
      <c r="QR75" s="22">
        <v>0</v>
      </c>
      <c r="QS75" s="22">
        <v>0</v>
      </c>
      <c r="QT75" s="22">
        <v>0</v>
      </c>
      <c r="QU75" s="22">
        <v>0</v>
      </c>
      <c r="QV75" s="22">
        <v>0</v>
      </c>
      <c r="QW75" s="22">
        <v>0</v>
      </c>
      <c r="QX75" s="22">
        <v>0</v>
      </c>
      <c r="QY75" s="22">
        <v>0</v>
      </c>
      <c r="QZ75" s="22">
        <v>0</v>
      </c>
      <c r="RA75" s="22">
        <v>0</v>
      </c>
      <c r="RB75" s="22">
        <v>0</v>
      </c>
      <c r="RC75" s="22">
        <v>0</v>
      </c>
      <c r="RD75" s="22">
        <v>0</v>
      </c>
      <c r="RE75" s="22">
        <v>0</v>
      </c>
      <c r="RF75" s="22">
        <v>0</v>
      </c>
      <c r="RG75" s="22">
        <v>0</v>
      </c>
      <c r="RH75" s="22">
        <v>0</v>
      </c>
      <c r="RI75" s="22">
        <v>0</v>
      </c>
      <c r="RJ75" s="22">
        <v>0</v>
      </c>
      <c r="RK75" s="22">
        <v>0</v>
      </c>
      <c r="RL75" s="22">
        <v>0</v>
      </c>
      <c r="RM75" s="22">
        <v>0</v>
      </c>
      <c r="RN75" s="22">
        <v>0</v>
      </c>
      <c r="RO75" s="22">
        <v>0</v>
      </c>
      <c r="RP75" s="22">
        <v>0</v>
      </c>
      <c r="RQ75" s="22">
        <v>0</v>
      </c>
      <c r="RR75" s="22">
        <v>0</v>
      </c>
      <c r="RS75" s="22">
        <v>0</v>
      </c>
      <c r="RT75" s="22">
        <v>0</v>
      </c>
      <c r="RU75" s="22">
        <v>0</v>
      </c>
      <c r="RV75" s="22">
        <v>0</v>
      </c>
      <c r="RW75" s="22">
        <v>0</v>
      </c>
      <c r="RX75" s="22">
        <v>0</v>
      </c>
      <c r="RY75" s="22">
        <v>0</v>
      </c>
      <c r="RZ75" s="22">
        <v>0</v>
      </c>
      <c r="SA75" s="22">
        <v>0</v>
      </c>
      <c r="SB75" s="22">
        <v>0</v>
      </c>
      <c r="SC75" s="22">
        <v>0</v>
      </c>
      <c r="SD75" s="22">
        <v>0</v>
      </c>
      <c r="SE75" s="22">
        <v>0</v>
      </c>
      <c r="SF75" s="22">
        <v>0</v>
      </c>
      <c r="SG75" s="22">
        <v>0</v>
      </c>
      <c r="SH75" s="22">
        <v>0</v>
      </c>
      <c r="SI75" s="22">
        <v>0</v>
      </c>
      <c r="SJ75" s="22">
        <v>0</v>
      </c>
      <c r="SK75" s="22">
        <v>0</v>
      </c>
      <c r="SL75" s="22">
        <v>0</v>
      </c>
      <c r="SM75" s="22">
        <v>0</v>
      </c>
      <c r="SN75" s="22">
        <v>0</v>
      </c>
      <c r="SO75" s="22">
        <v>0</v>
      </c>
      <c r="SP75" s="22">
        <v>0</v>
      </c>
      <c r="SQ75" s="22">
        <v>0</v>
      </c>
      <c r="SR75" s="22">
        <v>0</v>
      </c>
      <c r="SS75" s="22">
        <v>0</v>
      </c>
      <c r="ST75" s="22">
        <v>0</v>
      </c>
      <c r="SU75" s="22">
        <v>0</v>
      </c>
      <c r="SV75" s="22">
        <v>0</v>
      </c>
      <c r="SW75" s="22">
        <v>0</v>
      </c>
      <c r="SX75" s="22">
        <v>0</v>
      </c>
      <c r="SY75" s="22">
        <v>0</v>
      </c>
      <c r="SZ75" s="22">
        <v>0</v>
      </c>
      <c r="TA75" s="22">
        <v>0</v>
      </c>
      <c r="TB75" s="22">
        <v>0</v>
      </c>
      <c r="TC75" s="22">
        <v>0</v>
      </c>
      <c r="TD75" s="22">
        <v>0</v>
      </c>
      <c r="TE75" s="22">
        <v>0</v>
      </c>
      <c r="TF75" s="22">
        <v>0</v>
      </c>
      <c r="TG75" s="22">
        <v>0</v>
      </c>
      <c r="TH75" s="22">
        <v>0</v>
      </c>
      <c r="TI75" s="22">
        <v>0</v>
      </c>
      <c r="TJ75" s="22">
        <v>0</v>
      </c>
      <c r="TK75" s="22">
        <v>0</v>
      </c>
      <c r="TL75" s="22">
        <v>0</v>
      </c>
      <c r="TM75" s="22">
        <v>0</v>
      </c>
      <c r="TN75" s="22">
        <v>0</v>
      </c>
      <c r="TO75" s="22">
        <v>0</v>
      </c>
      <c r="TP75" s="22">
        <v>0</v>
      </c>
      <c r="TQ75" s="22">
        <v>0</v>
      </c>
      <c r="TR75" s="22">
        <v>0</v>
      </c>
      <c r="TS75" s="22">
        <v>0</v>
      </c>
      <c r="TT75" s="22">
        <v>0</v>
      </c>
      <c r="TU75" s="22">
        <v>0</v>
      </c>
      <c r="TV75" s="22">
        <v>0</v>
      </c>
      <c r="TW75" s="22">
        <v>0</v>
      </c>
      <c r="TX75" s="22">
        <v>0</v>
      </c>
      <c r="TY75" s="22">
        <v>0</v>
      </c>
      <c r="TZ75" s="22">
        <v>0</v>
      </c>
      <c r="UA75" s="22">
        <v>0</v>
      </c>
      <c r="UB75" s="22">
        <v>0</v>
      </c>
      <c r="UC75" s="22">
        <v>0</v>
      </c>
      <c r="UD75" s="22">
        <v>0</v>
      </c>
      <c r="UE75" s="22">
        <v>0</v>
      </c>
      <c r="UF75" s="22">
        <v>0</v>
      </c>
      <c r="UG75" s="22">
        <v>0</v>
      </c>
      <c r="UH75" s="22">
        <v>0</v>
      </c>
      <c r="UI75" s="22">
        <v>0</v>
      </c>
      <c r="UJ75" s="22">
        <v>0</v>
      </c>
      <c r="UK75" s="22">
        <v>0</v>
      </c>
      <c r="UL75" s="22">
        <v>0</v>
      </c>
      <c r="UM75" s="22">
        <v>0</v>
      </c>
      <c r="UN75" s="22">
        <v>0</v>
      </c>
      <c r="UO75" s="22">
        <v>0</v>
      </c>
      <c r="UP75" s="22">
        <v>0</v>
      </c>
      <c r="UQ75" s="22">
        <v>0</v>
      </c>
      <c r="UR75" s="22">
        <v>0</v>
      </c>
      <c r="US75" s="22">
        <v>0</v>
      </c>
      <c r="UT75" s="22">
        <v>0</v>
      </c>
      <c r="UU75" s="22">
        <v>0</v>
      </c>
      <c r="UV75" s="22">
        <v>0</v>
      </c>
      <c r="UW75" s="22">
        <v>0</v>
      </c>
      <c r="UX75" s="22">
        <v>0</v>
      </c>
      <c r="UY75" s="22">
        <v>0</v>
      </c>
      <c r="UZ75" s="22">
        <v>0</v>
      </c>
      <c r="VA75" s="22">
        <v>0</v>
      </c>
      <c r="VB75" s="22">
        <v>0</v>
      </c>
      <c r="VC75" s="22">
        <v>0</v>
      </c>
      <c r="VD75" s="22">
        <v>0</v>
      </c>
      <c r="VE75" s="22">
        <v>0</v>
      </c>
      <c r="VF75" s="22">
        <v>0</v>
      </c>
      <c r="VG75" s="22">
        <v>0</v>
      </c>
      <c r="VH75" s="22">
        <v>0</v>
      </c>
      <c r="VI75" s="22">
        <v>0</v>
      </c>
      <c r="VJ75" s="22">
        <v>0</v>
      </c>
      <c r="VK75" s="22">
        <v>0</v>
      </c>
      <c r="VL75" s="22">
        <v>0</v>
      </c>
      <c r="VM75" s="22">
        <v>0</v>
      </c>
      <c r="VN75" s="22">
        <v>0</v>
      </c>
      <c r="VO75" s="22">
        <v>0</v>
      </c>
      <c r="VP75" s="22">
        <v>0</v>
      </c>
      <c r="VQ75" s="22">
        <v>0</v>
      </c>
      <c r="VR75" s="22">
        <v>0</v>
      </c>
      <c r="VS75" s="22">
        <v>0</v>
      </c>
      <c r="VT75" s="22">
        <v>0</v>
      </c>
      <c r="VU75" s="22">
        <v>0</v>
      </c>
      <c r="VV75" s="22">
        <v>0</v>
      </c>
      <c r="VW75" s="22">
        <v>0</v>
      </c>
      <c r="VX75" s="22">
        <v>0</v>
      </c>
      <c r="VY75" s="22">
        <v>0</v>
      </c>
      <c r="VZ75" s="22">
        <v>0</v>
      </c>
      <c r="WA75" s="22">
        <v>0</v>
      </c>
      <c r="WB75" s="22">
        <v>0</v>
      </c>
      <c r="WC75" s="22">
        <v>0</v>
      </c>
      <c r="WD75" s="22">
        <v>0</v>
      </c>
      <c r="WE75" s="22">
        <v>0</v>
      </c>
      <c r="WF75" s="22">
        <v>0</v>
      </c>
      <c r="WG75" s="22">
        <v>0</v>
      </c>
      <c r="WH75" s="22">
        <v>0</v>
      </c>
      <c r="WI75" s="22">
        <v>0</v>
      </c>
      <c r="WJ75" s="22">
        <v>0</v>
      </c>
      <c r="WK75" s="22">
        <v>0</v>
      </c>
      <c r="WL75" s="22">
        <v>0</v>
      </c>
      <c r="WM75" s="22">
        <v>0</v>
      </c>
      <c r="WN75" s="22">
        <v>0</v>
      </c>
      <c r="WO75" s="22">
        <v>0</v>
      </c>
      <c r="WP75" s="22">
        <v>0</v>
      </c>
      <c r="WQ75" s="22">
        <v>0</v>
      </c>
      <c r="WR75" s="22">
        <v>0</v>
      </c>
      <c r="WS75" s="22">
        <v>0</v>
      </c>
      <c r="WT75" s="22">
        <v>0</v>
      </c>
      <c r="WU75" s="22">
        <v>0</v>
      </c>
      <c r="WV75" s="22">
        <v>0</v>
      </c>
      <c r="WW75" s="22">
        <v>0</v>
      </c>
      <c r="WX75" s="22">
        <v>0</v>
      </c>
      <c r="WY75" s="22">
        <v>0</v>
      </c>
      <c r="WZ75" s="22">
        <v>0</v>
      </c>
      <c r="XA75" s="22">
        <v>0</v>
      </c>
      <c r="XB75" s="22">
        <v>0</v>
      </c>
      <c r="XC75" s="22">
        <v>0</v>
      </c>
      <c r="XD75" s="22">
        <v>0</v>
      </c>
      <c r="XE75" s="22">
        <v>0</v>
      </c>
      <c r="XF75" s="22">
        <v>0</v>
      </c>
      <c r="XG75" s="22">
        <v>0</v>
      </c>
      <c r="XH75" s="22">
        <v>0</v>
      </c>
      <c r="XI75" s="22">
        <v>0</v>
      </c>
      <c r="XJ75" s="22">
        <v>0</v>
      </c>
      <c r="XK75" s="22">
        <v>0</v>
      </c>
      <c r="XL75" s="22">
        <v>0</v>
      </c>
      <c r="XM75" s="22">
        <v>0</v>
      </c>
      <c r="XN75" s="22">
        <v>0</v>
      </c>
      <c r="XO75" s="22">
        <v>0</v>
      </c>
      <c r="XP75" s="22">
        <v>0</v>
      </c>
      <c r="XQ75" s="22">
        <v>0</v>
      </c>
      <c r="XR75" s="22">
        <v>0</v>
      </c>
      <c r="XS75" s="22">
        <v>0</v>
      </c>
      <c r="XT75" s="22">
        <v>0</v>
      </c>
      <c r="XU75" s="22">
        <v>0</v>
      </c>
      <c r="XV75" s="22">
        <v>0</v>
      </c>
      <c r="XW75" s="22">
        <v>0</v>
      </c>
      <c r="XX75" s="22">
        <v>0</v>
      </c>
      <c r="XY75" s="22">
        <v>0</v>
      </c>
      <c r="XZ75" s="22">
        <v>0</v>
      </c>
      <c r="YA75" s="22">
        <v>0</v>
      </c>
      <c r="YB75" s="22">
        <v>0</v>
      </c>
      <c r="YC75" s="22">
        <v>0</v>
      </c>
      <c r="YD75" s="22">
        <v>0</v>
      </c>
      <c r="YE75" s="22">
        <v>0</v>
      </c>
      <c r="YF75" s="22">
        <v>0</v>
      </c>
      <c r="YG75" s="22">
        <v>0</v>
      </c>
      <c r="YH75" s="22">
        <v>0</v>
      </c>
      <c r="YI75" s="22">
        <v>0</v>
      </c>
      <c r="YJ75" s="22">
        <v>0</v>
      </c>
      <c r="YK75" s="22">
        <v>0</v>
      </c>
      <c r="YL75" s="22">
        <v>0</v>
      </c>
      <c r="YM75" s="22">
        <v>0</v>
      </c>
      <c r="YN75" s="22">
        <v>0</v>
      </c>
      <c r="YO75" s="22">
        <v>0</v>
      </c>
      <c r="YP75" s="22">
        <v>0</v>
      </c>
      <c r="YQ75" s="22">
        <v>0</v>
      </c>
      <c r="YR75" s="22">
        <v>0</v>
      </c>
      <c r="YS75" s="22">
        <v>0</v>
      </c>
      <c r="YT75" s="22">
        <v>0</v>
      </c>
      <c r="YU75" s="22">
        <v>0</v>
      </c>
      <c r="YV75" s="22">
        <v>0</v>
      </c>
      <c r="YW75" s="22">
        <v>0</v>
      </c>
      <c r="YX75" s="22">
        <v>0</v>
      </c>
      <c r="YY75" s="22">
        <v>0</v>
      </c>
      <c r="YZ75" s="22">
        <v>0</v>
      </c>
      <c r="ZA75" s="22">
        <v>0</v>
      </c>
      <c r="ZB75" s="22">
        <v>0</v>
      </c>
      <c r="ZC75" s="22">
        <v>0</v>
      </c>
      <c r="ZD75" s="22">
        <v>0</v>
      </c>
      <c r="ZE75" s="22">
        <v>0</v>
      </c>
      <c r="ZF75" s="22">
        <v>0</v>
      </c>
      <c r="ZG75" s="22">
        <v>0</v>
      </c>
      <c r="ZH75" s="22">
        <v>0</v>
      </c>
      <c r="ZI75" s="22">
        <v>0</v>
      </c>
      <c r="ZJ75" s="22">
        <v>0</v>
      </c>
      <c r="ZK75" s="22">
        <v>0</v>
      </c>
      <c r="ZL75" s="22">
        <v>0</v>
      </c>
      <c r="ZM75" s="22">
        <v>0</v>
      </c>
      <c r="ZN75" s="22">
        <v>0</v>
      </c>
      <c r="ZO75" s="22">
        <v>0</v>
      </c>
      <c r="ZP75" s="22">
        <v>0</v>
      </c>
      <c r="ZQ75" s="22">
        <v>0</v>
      </c>
      <c r="ZR75" s="22">
        <v>0</v>
      </c>
      <c r="ZS75" s="22">
        <v>0</v>
      </c>
      <c r="ZT75" s="22">
        <v>0</v>
      </c>
      <c r="ZU75" s="22">
        <v>0</v>
      </c>
      <c r="ZV75" s="22">
        <v>0</v>
      </c>
      <c r="ZW75" s="22">
        <v>0</v>
      </c>
      <c r="ZX75" s="22">
        <v>0</v>
      </c>
      <c r="ZY75" s="22">
        <v>0</v>
      </c>
      <c r="ZZ75" s="22">
        <v>0</v>
      </c>
      <c r="AAA75" s="22">
        <v>0</v>
      </c>
      <c r="AAB75" s="22">
        <v>0</v>
      </c>
      <c r="AAC75" s="22">
        <v>0</v>
      </c>
      <c r="AAD75" s="22">
        <v>0</v>
      </c>
      <c r="AAE75" s="22">
        <v>0</v>
      </c>
      <c r="AAF75" s="22">
        <v>0</v>
      </c>
      <c r="AAG75" s="22">
        <v>0</v>
      </c>
      <c r="AAH75" s="22">
        <v>0</v>
      </c>
      <c r="AAI75" s="22">
        <v>0</v>
      </c>
      <c r="AAJ75" s="22">
        <v>0</v>
      </c>
      <c r="AAK75" s="22">
        <v>0</v>
      </c>
      <c r="AAL75" s="22">
        <v>0</v>
      </c>
      <c r="AAM75" s="22">
        <v>0</v>
      </c>
      <c r="AAN75" s="22">
        <v>0</v>
      </c>
      <c r="AAO75" s="22">
        <v>0</v>
      </c>
      <c r="AAP75" s="22">
        <v>0</v>
      </c>
      <c r="AAQ75" s="22">
        <v>0</v>
      </c>
      <c r="AAR75" s="22">
        <v>0</v>
      </c>
      <c r="AAS75" s="22">
        <v>0</v>
      </c>
      <c r="AAT75" s="22">
        <v>0</v>
      </c>
      <c r="AAU75" s="22">
        <v>0</v>
      </c>
      <c r="AAV75" s="22">
        <v>0</v>
      </c>
      <c r="AAW75" s="22">
        <v>0</v>
      </c>
      <c r="AAX75" s="22">
        <v>0</v>
      </c>
      <c r="AAY75" s="22">
        <v>0</v>
      </c>
      <c r="AAZ75" s="22">
        <v>0</v>
      </c>
      <c r="ABA75" s="22">
        <v>0</v>
      </c>
      <c r="ABB75" s="22">
        <v>0</v>
      </c>
      <c r="ABC75" s="22">
        <v>0</v>
      </c>
      <c r="ABD75" s="22">
        <v>0</v>
      </c>
      <c r="ABE75" s="22">
        <v>0</v>
      </c>
      <c r="ABF75" s="22">
        <v>0</v>
      </c>
      <c r="ABG75" s="22">
        <v>0</v>
      </c>
      <c r="ABH75" s="22">
        <v>0</v>
      </c>
      <c r="ABI75" s="22">
        <v>0</v>
      </c>
      <c r="ABJ75" s="22">
        <v>0</v>
      </c>
      <c r="ABK75" s="22">
        <v>0</v>
      </c>
      <c r="ABL75" s="22">
        <v>0</v>
      </c>
      <c r="ABM75" s="22">
        <v>0</v>
      </c>
      <c r="ABN75" s="22">
        <v>0</v>
      </c>
      <c r="ABO75" s="22">
        <v>0</v>
      </c>
      <c r="ABP75" s="22">
        <v>0</v>
      </c>
      <c r="ABQ75" s="22">
        <v>0</v>
      </c>
      <c r="ABR75" s="22">
        <v>0</v>
      </c>
      <c r="ABS75" s="22">
        <v>0</v>
      </c>
      <c r="ABT75" s="22">
        <v>0</v>
      </c>
      <c r="ABU75" s="22">
        <v>0</v>
      </c>
      <c r="ABV75" s="22">
        <v>0</v>
      </c>
      <c r="ABW75" s="22">
        <v>0</v>
      </c>
      <c r="ABX75" s="22">
        <v>0</v>
      </c>
      <c r="ABY75" s="22">
        <v>0</v>
      </c>
      <c r="ABZ75" s="22">
        <v>0</v>
      </c>
      <c r="ACA75" s="22">
        <v>0</v>
      </c>
      <c r="ACB75" s="22">
        <v>0</v>
      </c>
      <c r="ACC75" s="22">
        <v>0</v>
      </c>
      <c r="ACD75" s="22">
        <v>0</v>
      </c>
      <c r="ACE75" s="22">
        <v>0</v>
      </c>
      <c r="ACF75" s="22">
        <v>0</v>
      </c>
      <c r="ACG75" s="22">
        <v>0</v>
      </c>
      <c r="ACH75" s="22">
        <v>0</v>
      </c>
      <c r="ACI75" s="22">
        <v>0</v>
      </c>
      <c r="ACJ75" s="22">
        <v>0</v>
      </c>
      <c r="ACK75" s="22">
        <v>0</v>
      </c>
      <c r="ACL75" s="22">
        <v>0</v>
      </c>
      <c r="ACM75" s="22">
        <v>0</v>
      </c>
      <c r="ACN75" s="22">
        <v>0</v>
      </c>
      <c r="ACO75" s="22">
        <v>0</v>
      </c>
      <c r="ACP75" s="22">
        <v>0</v>
      </c>
      <c r="ACQ75" s="22">
        <v>0</v>
      </c>
      <c r="ACR75" s="22">
        <v>0</v>
      </c>
      <c r="ACS75" s="22">
        <v>0</v>
      </c>
      <c r="ACT75" s="22">
        <v>0</v>
      </c>
      <c r="ACU75" s="22">
        <v>0</v>
      </c>
      <c r="ACV75" s="22">
        <v>0</v>
      </c>
      <c r="ACW75" s="22">
        <v>0</v>
      </c>
      <c r="ACX75" s="22">
        <v>0</v>
      </c>
      <c r="ACY75" s="22">
        <v>0</v>
      </c>
      <c r="ACZ75" s="22">
        <v>0</v>
      </c>
      <c r="ADA75" s="22">
        <v>0</v>
      </c>
      <c r="ADB75" s="22">
        <v>0</v>
      </c>
      <c r="ADC75" s="22">
        <v>0</v>
      </c>
      <c r="ADD75" s="22">
        <v>0</v>
      </c>
      <c r="ADE75" s="22">
        <v>0</v>
      </c>
      <c r="ADF75" s="22">
        <v>0</v>
      </c>
      <c r="ADG75" s="22">
        <v>0</v>
      </c>
      <c r="ADH75" s="22">
        <v>0</v>
      </c>
      <c r="ADI75" s="22">
        <v>0</v>
      </c>
      <c r="ADJ75" s="22">
        <v>0</v>
      </c>
      <c r="ADK75" s="22">
        <v>0</v>
      </c>
      <c r="ADL75" s="22">
        <v>0</v>
      </c>
      <c r="ADM75" s="22">
        <v>0</v>
      </c>
      <c r="ADN75" s="22">
        <v>0</v>
      </c>
      <c r="ADO75" s="22">
        <v>0</v>
      </c>
      <c r="ADP75" s="22">
        <v>0</v>
      </c>
      <c r="ADQ75" s="22">
        <v>0</v>
      </c>
      <c r="ADR75" s="22">
        <v>0</v>
      </c>
      <c r="ADS75" s="22">
        <v>0</v>
      </c>
      <c r="ADT75" s="22">
        <v>0</v>
      </c>
      <c r="ADU75" s="22">
        <v>0</v>
      </c>
      <c r="ADV75" s="22">
        <v>0</v>
      </c>
      <c r="ADW75" s="22">
        <v>0</v>
      </c>
      <c r="ADX75" s="22">
        <v>0</v>
      </c>
      <c r="ADY75" s="22">
        <v>0</v>
      </c>
      <c r="ADZ75" s="22">
        <v>0</v>
      </c>
      <c r="AEA75" s="22">
        <v>0</v>
      </c>
      <c r="AEB75" s="22">
        <v>0</v>
      </c>
      <c r="AEC75" s="22">
        <v>0</v>
      </c>
      <c r="AED75" s="22">
        <v>0</v>
      </c>
      <c r="AEE75" s="22">
        <v>0</v>
      </c>
      <c r="AEF75" s="22">
        <v>0</v>
      </c>
      <c r="AEG75" s="22">
        <v>0</v>
      </c>
      <c r="AEH75" s="22">
        <v>0</v>
      </c>
      <c r="AEI75" s="22">
        <v>0</v>
      </c>
      <c r="AEJ75" s="22">
        <v>0</v>
      </c>
      <c r="AEK75" s="22">
        <v>0</v>
      </c>
      <c r="AEL75" s="22">
        <v>0</v>
      </c>
      <c r="AEM75" s="22">
        <v>0</v>
      </c>
      <c r="AEN75" s="22">
        <v>0</v>
      </c>
      <c r="AEO75" s="22">
        <v>0</v>
      </c>
      <c r="AEP75" s="22">
        <v>0</v>
      </c>
      <c r="AEQ75" s="22">
        <v>0</v>
      </c>
      <c r="AER75" s="22">
        <v>0</v>
      </c>
      <c r="AES75" s="22">
        <v>0</v>
      </c>
      <c r="AET75" s="22">
        <v>0</v>
      </c>
      <c r="AEU75" s="22">
        <v>0</v>
      </c>
      <c r="AEV75" s="22">
        <v>0</v>
      </c>
      <c r="AEW75" s="22">
        <v>0</v>
      </c>
      <c r="AEX75" s="22">
        <v>0</v>
      </c>
      <c r="AEY75" s="22">
        <v>0</v>
      </c>
      <c r="AEZ75" s="22">
        <v>0</v>
      </c>
      <c r="AFA75" s="22">
        <v>0</v>
      </c>
      <c r="AFB75" s="22">
        <v>0</v>
      </c>
      <c r="AFC75" s="22">
        <v>0</v>
      </c>
      <c r="AFD75" s="22">
        <v>0</v>
      </c>
      <c r="AFE75" s="22">
        <v>0</v>
      </c>
      <c r="AFF75" s="22">
        <v>0</v>
      </c>
      <c r="AFG75" s="22">
        <v>0</v>
      </c>
      <c r="AFH75" s="22">
        <v>0</v>
      </c>
      <c r="AFI75" s="22">
        <v>0</v>
      </c>
      <c r="AFJ75" s="22">
        <v>0</v>
      </c>
      <c r="AFK75" s="22">
        <v>0</v>
      </c>
      <c r="AFL75" s="22">
        <v>0</v>
      </c>
      <c r="AFM75" s="22">
        <v>0</v>
      </c>
      <c r="AFN75" s="22">
        <v>0</v>
      </c>
      <c r="AFO75" s="22">
        <v>0</v>
      </c>
      <c r="AFP75" s="22">
        <v>0</v>
      </c>
      <c r="AFQ75" s="22">
        <v>0</v>
      </c>
      <c r="AFR75" s="22">
        <v>0</v>
      </c>
      <c r="AFS75" s="22">
        <v>0</v>
      </c>
      <c r="AFT75" s="22">
        <v>0</v>
      </c>
      <c r="AFU75" s="22">
        <v>0</v>
      </c>
      <c r="AFV75" s="22">
        <v>0</v>
      </c>
      <c r="AFW75" s="22">
        <v>0</v>
      </c>
      <c r="AFX75" s="22">
        <v>0</v>
      </c>
      <c r="AFY75" s="22">
        <v>0</v>
      </c>
      <c r="AFZ75" s="22">
        <v>0</v>
      </c>
      <c r="AGA75" s="22">
        <v>0</v>
      </c>
      <c r="AGB75" s="22">
        <v>0</v>
      </c>
      <c r="AGC75" s="22">
        <v>0</v>
      </c>
      <c r="AGD75" s="22">
        <v>0</v>
      </c>
      <c r="AGE75" s="22">
        <v>0</v>
      </c>
      <c r="AGF75" s="22">
        <v>0</v>
      </c>
      <c r="AGG75" s="22">
        <v>0</v>
      </c>
      <c r="AGH75" s="22">
        <v>0</v>
      </c>
      <c r="AGI75" s="22">
        <v>0</v>
      </c>
      <c r="AGJ75" s="22">
        <v>0</v>
      </c>
      <c r="AGK75" s="22">
        <v>0</v>
      </c>
      <c r="AGL75" s="22">
        <v>0</v>
      </c>
      <c r="AGM75" s="22">
        <v>0</v>
      </c>
      <c r="AGN75" s="22">
        <v>0</v>
      </c>
      <c r="AGO75" s="22">
        <v>0</v>
      </c>
      <c r="AGP75" s="22">
        <v>0</v>
      </c>
      <c r="AGQ75" s="22">
        <v>0</v>
      </c>
      <c r="AGR75" s="22">
        <v>0</v>
      </c>
      <c r="AGS75" s="22">
        <v>0</v>
      </c>
      <c r="AGT75" s="22">
        <v>0</v>
      </c>
      <c r="AGU75" s="22">
        <v>0</v>
      </c>
      <c r="AGV75" s="22">
        <v>0</v>
      </c>
      <c r="AGW75" s="22">
        <v>0</v>
      </c>
      <c r="AGX75" s="22">
        <v>0</v>
      </c>
      <c r="AGY75" s="22">
        <v>0</v>
      </c>
      <c r="AGZ75" s="22">
        <v>0</v>
      </c>
      <c r="AHA75" s="22">
        <v>0</v>
      </c>
      <c r="AHB75" s="22">
        <v>0</v>
      </c>
      <c r="AHC75" s="22">
        <v>0</v>
      </c>
      <c r="AHD75" s="22">
        <v>0</v>
      </c>
      <c r="AHE75" s="22">
        <v>0</v>
      </c>
      <c r="AHF75" s="22">
        <v>0</v>
      </c>
      <c r="AHG75" s="22">
        <v>0</v>
      </c>
      <c r="AHH75" s="22">
        <v>0</v>
      </c>
      <c r="AHI75" s="22">
        <v>0</v>
      </c>
      <c r="AHJ75" s="22">
        <v>0</v>
      </c>
      <c r="AHK75" s="22">
        <v>0</v>
      </c>
      <c r="AHL75" s="22">
        <v>0</v>
      </c>
      <c r="AHM75" s="22">
        <v>0</v>
      </c>
      <c r="AHN75" s="22">
        <v>0</v>
      </c>
      <c r="AHO75" s="22">
        <v>0</v>
      </c>
      <c r="AHP75" s="22">
        <v>0</v>
      </c>
      <c r="AHQ75" s="22">
        <v>0</v>
      </c>
      <c r="AHR75" s="22">
        <v>0</v>
      </c>
      <c r="AHS75" s="22">
        <v>0</v>
      </c>
      <c r="AHT75" s="22">
        <v>0</v>
      </c>
      <c r="AHU75" s="22">
        <v>0</v>
      </c>
      <c r="AHV75" s="22">
        <v>0</v>
      </c>
      <c r="AHW75" s="22">
        <v>0</v>
      </c>
      <c r="AHX75" s="22">
        <v>0</v>
      </c>
      <c r="AHY75" s="22">
        <v>0</v>
      </c>
      <c r="AHZ75" s="22">
        <v>0</v>
      </c>
      <c r="AIA75" s="22">
        <v>0</v>
      </c>
      <c r="AIB75" s="22">
        <v>0</v>
      </c>
      <c r="AIC75" s="22">
        <v>0</v>
      </c>
      <c r="AID75" s="22">
        <v>0</v>
      </c>
      <c r="AIE75" s="22">
        <v>0</v>
      </c>
      <c r="AIF75" s="22">
        <v>0</v>
      </c>
      <c r="AIG75" s="22">
        <v>0</v>
      </c>
      <c r="AIH75" s="22">
        <v>0</v>
      </c>
      <c r="AII75" s="22">
        <v>0</v>
      </c>
      <c r="AIJ75" s="22">
        <v>0</v>
      </c>
      <c r="AIK75" s="22">
        <v>0</v>
      </c>
      <c r="AIL75" s="22">
        <v>0</v>
      </c>
      <c r="AIM75" s="22">
        <v>0</v>
      </c>
      <c r="AIN75" s="22">
        <v>0</v>
      </c>
      <c r="AIO75" s="22">
        <v>0</v>
      </c>
      <c r="AIP75" s="22">
        <v>0</v>
      </c>
      <c r="AIQ75" s="22">
        <v>0</v>
      </c>
      <c r="AIR75" s="22">
        <v>0</v>
      </c>
      <c r="AIS75" s="22">
        <v>0</v>
      </c>
      <c r="AIT75" s="22">
        <v>0</v>
      </c>
      <c r="AIU75" s="22">
        <v>0</v>
      </c>
      <c r="AIV75" s="22">
        <v>0</v>
      </c>
      <c r="AIW75" s="22">
        <v>0</v>
      </c>
      <c r="AIX75" s="22">
        <v>0</v>
      </c>
      <c r="AIY75" s="22">
        <v>0</v>
      </c>
      <c r="AIZ75" s="22">
        <v>0</v>
      </c>
      <c r="AJA75" s="22">
        <v>0</v>
      </c>
      <c r="AJB75" s="22">
        <v>0</v>
      </c>
      <c r="AJC75" s="22">
        <v>0</v>
      </c>
      <c r="AJD75" s="22">
        <v>0</v>
      </c>
      <c r="AJE75" s="22">
        <v>0</v>
      </c>
      <c r="AJF75" s="22">
        <v>0</v>
      </c>
      <c r="AJG75" s="22">
        <v>0</v>
      </c>
      <c r="AJH75" s="22">
        <v>0</v>
      </c>
      <c r="AJI75" s="22">
        <v>0</v>
      </c>
      <c r="AJJ75" s="22">
        <v>0</v>
      </c>
      <c r="AJK75" s="22">
        <v>0</v>
      </c>
      <c r="AJL75" s="22">
        <v>0</v>
      </c>
      <c r="AJM75" s="22">
        <v>0</v>
      </c>
      <c r="AJN75" s="22">
        <v>0</v>
      </c>
      <c r="AJO75" s="22">
        <v>0</v>
      </c>
      <c r="AJP75" s="22">
        <v>0</v>
      </c>
      <c r="AJQ75" s="22">
        <v>0</v>
      </c>
      <c r="AJR75" s="22">
        <v>0</v>
      </c>
      <c r="AJS75" s="22">
        <v>0</v>
      </c>
      <c r="AJT75" s="22">
        <v>0</v>
      </c>
      <c r="AJU75" s="22">
        <v>0</v>
      </c>
      <c r="AJV75" s="22">
        <v>0</v>
      </c>
      <c r="AJW75" s="22">
        <v>0</v>
      </c>
      <c r="AJX75" s="22">
        <v>0</v>
      </c>
      <c r="AJY75" s="22">
        <v>0</v>
      </c>
      <c r="AJZ75" s="22">
        <v>0</v>
      </c>
      <c r="AKA75" s="22">
        <v>0</v>
      </c>
      <c r="AKB75" s="22">
        <v>0</v>
      </c>
      <c r="AKC75" s="22">
        <v>0</v>
      </c>
      <c r="AKD75" s="22">
        <v>0</v>
      </c>
      <c r="AKE75" s="22">
        <v>0</v>
      </c>
      <c r="AKF75" s="22">
        <v>0</v>
      </c>
      <c r="AKG75" s="22">
        <v>0</v>
      </c>
      <c r="AKH75" s="22">
        <v>0</v>
      </c>
      <c r="AKI75" s="22">
        <v>0</v>
      </c>
      <c r="AKJ75" s="22">
        <v>0</v>
      </c>
      <c r="AKK75" s="22">
        <v>0</v>
      </c>
      <c r="AKL75" s="22">
        <v>0</v>
      </c>
      <c r="AKM75" s="22">
        <v>0</v>
      </c>
      <c r="AKN75" s="22">
        <v>0</v>
      </c>
      <c r="AKO75" s="22">
        <v>0</v>
      </c>
      <c r="AKP75" s="22">
        <v>0</v>
      </c>
      <c r="AKQ75" s="22">
        <v>0</v>
      </c>
      <c r="AKR75" s="22">
        <v>0</v>
      </c>
      <c r="AKS75" s="22">
        <v>0</v>
      </c>
      <c r="AKT75" s="22">
        <v>0</v>
      </c>
      <c r="AKU75" s="22">
        <v>0</v>
      </c>
      <c r="AKV75" s="22">
        <v>0</v>
      </c>
      <c r="AKW75" s="22">
        <v>0</v>
      </c>
      <c r="AKX75" s="22">
        <v>0</v>
      </c>
      <c r="AKY75" s="22">
        <v>0</v>
      </c>
      <c r="AKZ75" s="22">
        <v>0</v>
      </c>
      <c r="ALA75" s="22">
        <v>0</v>
      </c>
      <c r="ALB75" s="22">
        <v>0</v>
      </c>
      <c r="ALC75" s="22">
        <v>0</v>
      </c>
      <c r="ALD75" s="22">
        <v>0</v>
      </c>
      <c r="ALE75" s="22">
        <v>0</v>
      </c>
      <c r="ALF75" s="22">
        <v>0</v>
      </c>
      <c r="ALG75" s="22">
        <v>0</v>
      </c>
      <c r="ALH75" s="22">
        <v>0</v>
      </c>
      <c r="ALI75" s="22">
        <v>0</v>
      </c>
      <c r="ALJ75" s="22">
        <v>0</v>
      </c>
      <c r="ALK75" s="22">
        <v>0</v>
      </c>
      <c r="ALL75" s="22">
        <v>0</v>
      </c>
      <c r="ALM75" s="22">
        <v>0</v>
      </c>
      <c r="ALN75" s="22">
        <v>0</v>
      </c>
      <c r="ALO75" s="22">
        <v>0</v>
      </c>
      <c r="ALP75" s="22">
        <v>0</v>
      </c>
      <c r="ALQ75" s="22">
        <v>0</v>
      </c>
      <c r="ALR75" s="22">
        <v>0</v>
      </c>
      <c r="ALS75" s="22">
        <v>0</v>
      </c>
      <c r="ALT75" s="22">
        <v>0</v>
      </c>
      <c r="ALU75" s="22">
        <v>0</v>
      </c>
      <c r="ALV75" s="22">
        <v>0</v>
      </c>
      <c r="ALW75" s="22">
        <v>0</v>
      </c>
      <c r="ALX75" s="22">
        <v>0</v>
      </c>
      <c r="ALY75" s="22">
        <v>0</v>
      </c>
      <c r="ALZ75" s="22">
        <v>0</v>
      </c>
      <c r="AMA75" s="22">
        <v>0</v>
      </c>
      <c r="AMB75" s="116">
        <v>0</v>
      </c>
    </row>
    <row r="76" spans="1:1016" x14ac:dyDescent="0.3">
      <c r="A76" s="107">
        <v>10</v>
      </c>
      <c r="B76" s="111">
        <v>53.335507381723367</v>
      </c>
      <c r="C76" s="112" t="str">
        <v>1.a -&gt; 2.b -&gt; 3.a -&gt; 4.b -&gt; 6.a -&gt; 8.b -&gt; 9.a</v>
      </c>
      <c r="D76" s="105">
        <v>4456414.2255189745</v>
      </c>
      <c r="E76" s="106">
        <v>0</v>
      </c>
      <c r="H76" s="29">
        <f t="shared" si="36"/>
        <v>64</v>
      </c>
      <c r="I76" s="30">
        <f t="shared" si="35"/>
        <v>25</v>
      </c>
      <c r="J76" s="31">
        <f t="shared" si="39"/>
        <v>40</v>
      </c>
      <c r="M76" s="131" t="str">
        <f t="shared" si="37"/>
        <v>4.a</v>
      </c>
      <c r="N76" s="132"/>
      <c r="O76" s="30"/>
      <c r="P76" s="30">
        <f t="shared" si="38"/>
        <v>6.2948692488716915</v>
      </c>
      <c r="Q76" s="22">
        <v>0</v>
      </c>
      <c r="R76" s="22">
        <v>0</v>
      </c>
      <c r="S76" s="22">
        <v>0</v>
      </c>
      <c r="T76" s="22">
        <v>0</v>
      </c>
      <c r="U76" s="22">
        <v>0</v>
      </c>
      <c r="V76" s="22">
        <v>0</v>
      </c>
      <c r="W76" s="22">
        <v>0</v>
      </c>
      <c r="X76" s="22">
        <v>0</v>
      </c>
      <c r="Y76" s="22">
        <v>0</v>
      </c>
      <c r="Z76" s="22">
        <v>0</v>
      </c>
      <c r="AA76" s="22">
        <v>8.3194749060785398</v>
      </c>
      <c r="AB76" s="22">
        <v>0</v>
      </c>
      <c r="AC76" s="22">
        <v>0</v>
      </c>
      <c r="AD76" s="22">
        <v>0</v>
      </c>
      <c r="AE76" s="22">
        <v>0</v>
      </c>
      <c r="AF76" s="22">
        <v>0</v>
      </c>
      <c r="AG76" s="22">
        <v>0</v>
      </c>
      <c r="AH76" s="22">
        <v>0</v>
      </c>
      <c r="AI76" s="22">
        <v>0</v>
      </c>
      <c r="AJ76" s="22">
        <v>0</v>
      </c>
      <c r="AK76" s="22">
        <v>0</v>
      </c>
      <c r="AL76" s="22">
        <v>0</v>
      </c>
      <c r="AM76" s="22">
        <v>0</v>
      </c>
      <c r="AN76" s="22">
        <v>0</v>
      </c>
      <c r="AO76" s="22">
        <v>0</v>
      </c>
      <c r="AP76" s="22">
        <v>0</v>
      </c>
      <c r="AQ76" s="22">
        <v>0</v>
      </c>
      <c r="AR76" s="22">
        <v>0</v>
      </c>
      <c r="AS76" s="22">
        <v>0</v>
      </c>
      <c r="AT76" s="22">
        <v>0</v>
      </c>
      <c r="AU76" s="22">
        <v>8.4946884381351992</v>
      </c>
      <c r="AV76" s="22">
        <v>0</v>
      </c>
      <c r="AW76" s="22">
        <v>0</v>
      </c>
      <c r="AX76" s="22">
        <v>0</v>
      </c>
      <c r="AY76" s="22">
        <v>0</v>
      </c>
      <c r="AZ76" s="22">
        <v>0</v>
      </c>
      <c r="BA76" s="22">
        <v>0</v>
      </c>
      <c r="BB76" s="22">
        <v>0</v>
      </c>
      <c r="BC76" s="22">
        <v>8.5959794736700132</v>
      </c>
      <c r="BD76" s="22">
        <v>0</v>
      </c>
      <c r="BE76" s="22">
        <v>0</v>
      </c>
      <c r="BF76" s="22">
        <v>0</v>
      </c>
      <c r="BG76" s="22">
        <v>7.5003454628167674</v>
      </c>
      <c r="BH76" s="22">
        <v>0</v>
      </c>
      <c r="BI76" s="22">
        <v>0</v>
      </c>
      <c r="BJ76" s="22">
        <v>0</v>
      </c>
      <c r="BK76" s="22">
        <v>0</v>
      </c>
      <c r="BL76" s="22">
        <v>0</v>
      </c>
      <c r="BM76" s="22">
        <v>0</v>
      </c>
      <c r="BN76" s="22">
        <v>0</v>
      </c>
      <c r="BO76" s="22">
        <v>0</v>
      </c>
      <c r="BP76" s="22">
        <v>8.9162027431884781</v>
      </c>
      <c r="BQ76" s="22">
        <v>0</v>
      </c>
      <c r="BR76" s="22">
        <v>0</v>
      </c>
      <c r="BS76" s="22">
        <v>0</v>
      </c>
      <c r="BT76" s="22">
        <v>0</v>
      </c>
      <c r="BU76" s="22">
        <v>7.9502557966625318</v>
      </c>
      <c r="BV76" s="22">
        <v>0</v>
      </c>
      <c r="BW76" s="22">
        <v>0</v>
      </c>
      <c r="BX76" s="22">
        <v>0</v>
      </c>
      <c r="BY76" s="22">
        <v>0</v>
      </c>
      <c r="BZ76" s="22">
        <v>0</v>
      </c>
      <c r="CA76" s="22">
        <v>0</v>
      </c>
      <c r="CB76" s="22">
        <v>0</v>
      </c>
      <c r="CC76" s="22">
        <v>8.7551034513162449</v>
      </c>
      <c r="CD76" s="22">
        <v>0</v>
      </c>
      <c r="CE76" s="22">
        <v>0</v>
      </c>
      <c r="CF76" s="22">
        <v>0</v>
      </c>
      <c r="CG76" s="22">
        <v>0</v>
      </c>
      <c r="CH76" s="22">
        <v>0</v>
      </c>
      <c r="CI76" s="22">
        <v>0</v>
      </c>
      <c r="CJ76" s="22">
        <v>0</v>
      </c>
      <c r="CK76" s="22">
        <v>0</v>
      </c>
      <c r="CL76" s="22">
        <v>0</v>
      </c>
      <c r="CM76" s="22">
        <v>0</v>
      </c>
      <c r="CN76" s="22">
        <v>0</v>
      </c>
      <c r="CO76" s="22">
        <v>0</v>
      </c>
      <c r="CP76" s="22">
        <v>0</v>
      </c>
      <c r="CQ76" s="22">
        <v>0</v>
      </c>
      <c r="CR76" s="22">
        <v>0</v>
      </c>
      <c r="CS76" s="22">
        <v>0</v>
      </c>
      <c r="CT76" s="22">
        <v>0</v>
      </c>
      <c r="CU76" s="22">
        <v>0</v>
      </c>
      <c r="CV76" s="22">
        <v>0</v>
      </c>
      <c r="CW76" s="22">
        <v>0</v>
      </c>
      <c r="CX76" s="22">
        <v>0</v>
      </c>
      <c r="CY76" s="22">
        <v>0</v>
      </c>
      <c r="CZ76" s="22">
        <v>0</v>
      </c>
      <c r="DA76" s="22">
        <v>0</v>
      </c>
      <c r="DB76" s="22">
        <v>0</v>
      </c>
      <c r="DC76" s="22">
        <v>0</v>
      </c>
      <c r="DD76" s="22">
        <v>0</v>
      </c>
      <c r="DE76" s="22">
        <v>7.6543225293280557</v>
      </c>
      <c r="DF76" s="22">
        <v>0</v>
      </c>
      <c r="DG76" s="22">
        <v>0</v>
      </c>
      <c r="DH76" s="22">
        <v>0</v>
      </c>
      <c r="DI76" s="22">
        <v>0</v>
      </c>
      <c r="DJ76" s="22">
        <v>0</v>
      </c>
      <c r="DK76" s="22">
        <v>8.8208559810882434</v>
      </c>
      <c r="DL76" s="22">
        <v>0</v>
      </c>
      <c r="DM76" s="22">
        <v>0</v>
      </c>
      <c r="DN76" s="22">
        <v>0</v>
      </c>
      <c r="DO76" s="22">
        <v>0</v>
      </c>
      <c r="DP76" s="22">
        <v>0</v>
      </c>
      <c r="DQ76" s="22">
        <v>0</v>
      </c>
      <c r="DR76" s="22">
        <v>0</v>
      </c>
      <c r="DS76" s="22">
        <v>0</v>
      </c>
      <c r="DT76" s="22">
        <v>0</v>
      </c>
      <c r="DU76" s="22">
        <v>0</v>
      </c>
      <c r="DV76" s="22">
        <v>0</v>
      </c>
      <c r="DW76" s="22">
        <v>0</v>
      </c>
      <c r="DX76" s="22">
        <v>7.6660151084652171</v>
      </c>
      <c r="DY76" s="22">
        <v>0</v>
      </c>
      <c r="DZ76" s="22">
        <v>0</v>
      </c>
      <c r="EA76" s="22">
        <v>0</v>
      </c>
      <c r="EB76" s="22">
        <v>0</v>
      </c>
      <c r="EC76" s="22">
        <v>0</v>
      </c>
      <c r="ED76" s="22">
        <v>0</v>
      </c>
      <c r="EE76" s="22">
        <v>0</v>
      </c>
      <c r="EF76" s="22">
        <v>0</v>
      </c>
      <c r="EG76" s="22">
        <v>0</v>
      </c>
      <c r="EH76" s="22">
        <v>0</v>
      </c>
      <c r="EI76" s="22">
        <v>0</v>
      </c>
      <c r="EJ76" s="22">
        <v>0</v>
      </c>
      <c r="EK76" s="22">
        <v>0</v>
      </c>
      <c r="EL76" s="22">
        <v>0</v>
      </c>
      <c r="EM76" s="22">
        <v>0</v>
      </c>
      <c r="EN76" s="22">
        <v>0</v>
      </c>
      <c r="EO76" s="22">
        <v>0</v>
      </c>
      <c r="EP76" s="22">
        <v>0</v>
      </c>
      <c r="EQ76" s="22">
        <v>0</v>
      </c>
      <c r="ER76" s="22">
        <v>0</v>
      </c>
      <c r="ES76" s="22">
        <v>0</v>
      </c>
      <c r="ET76" s="22">
        <v>0</v>
      </c>
      <c r="EU76" s="22">
        <v>0</v>
      </c>
      <c r="EV76" s="22">
        <v>0</v>
      </c>
      <c r="EW76" s="22">
        <v>0</v>
      </c>
      <c r="EX76" s="22">
        <v>0</v>
      </c>
      <c r="EY76" s="22">
        <v>0</v>
      </c>
      <c r="EZ76" s="22">
        <v>0</v>
      </c>
      <c r="FA76" s="22">
        <v>0</v>
      </c>
      <c r="FB76" s="22">
        <v>0</v>
      </c>
      <c r="FC76" s="22">
        <v>0</v>
      </c>
      <c r="FD76" s="22">
        <v>0</v>
      </c>
      <c r="FE76" s="22">
        <v>0</v>
      </c>
      <c r="FF76" s="22">
        <v>0</v>
      </c>
      <c r="FG76" s="22">
        <v>0</v>
      </c>
      <c r="FH76" s="22">
        <v>0</v>
      </c>
      <c r="FI76" s="22">
        <v>0</v>
      </c>
      <c r="FJ76" s="22">
        <v>0</v>
      </c>
      <c r="FK76" s="22">
        <v>0</v>
      </c>
      <c r="FL76" s="22">
        <v>0</v>
      </c>
      <c r="FM76" s="22">
        <v>0</v>
      </c>
      <c r="FN76" s="22">
        <v>0</v>
      </c>
      <c r="FO76" s="22">
        <v>0</v>
      </c>
      <c r="FP76" s="22">
        <v>0</v>
      </c>
      <c r="FQ76" s="22">
        <v>6.3168881499441341</v>
      </c>
      <c r="FR76" s="22">
        <v>0</v>
      </c>
      <c r="FS76" s="22">
        <v>0</v>
      </c>
      <c r="FT76" s="22">
        <v>0</v>
      </c>
      <c r="FU76" s="22">
        <v>0</v>
      </c>
      <c r="FV76" s="22">
        <v>0</v>
      </c>
      <c r="FW76" s="22">
        <v>0</v>
      </c>
      <c r="FX76" s="22">
        <v>0</v>
      </c>
      <c r="FY76" s="22">
        <v>0</v>
      </c>
      <c r="FZ76" s="22">
        <v>8.6170856308890507</v>
      </c>
      <c r="GA76" s="22">
        <v>0</v>
      </c>
      <c r="GB76" s="22">
        <v>0</v>
      </c>
      <c r="GC76" s="22">
        <v>0</v>
      </c>
      <c r="GD76" s="22">
        <v>0</v>
      </c>
      <c r="GE76" s="22">
        <v>0</v>
      </c>
      <c r="GF76" s="22">
        <v>0</v>
      </c>
      <c r="GG76" s="22">
        <v>0</v>
      </c>
      <c r="GH76" s="22">
        <v>0</v>
      </c>
      <c r="GI76" s="22">
        <v>0</v>
      </c>
      <c r="GJ76" s="22">
        <v>0</v>
      </c>
      <c r="GK76" s="22">
        <v>0</v>
      </c>
      <c r="GL76" s="22">
        <v>0</v>
      </c>
      <c r="GM76" s="22">
        <v>0</v>
      </c>
      <c r="GN76" s="22">
        <v>0</v>
      </c>
      <c r="GO76" s="22">
        <v>0</v>
      </c>
      <c r="GP76" s="22">
        <v>0</v>
      </c>
      <c r="GQ76" s="22">
        <v>0</v>
      </c>
      <c r="GR76" s="22">
        <v>0</v>
      </c>
      <c r="GS76" s="22">
        <v>0</v>
      </c>
      <c r="GT76" s="22">
        <v>0</v>
      </c>
      <c r="GU76" s="22">
        <v>0</v>
      </c>
      <c r="GV76" s="22">
        <v>0</v>
      </c>
      <c r="GW76" s="22">
        <v>8.5222585328156129</v>
      </c>
      <c r="GX76" s="22">
        <v>0</v>
      </c>
      <c r="GY76" s="22">
        <v>0</v>
      </c>
      <c r="GZ76" s="22">
        <v>0</v>
      </c>
      <c r="HA76" s="22">
        <v>8.8197135428199545</v>
      </c>
      <c r="HB76" s="22">
        <v>0</v>
      </c>
      <c r="HC76" s="22">
        <v>0</v>
      </c>
      <c r="HD76" s="22">
        <v>0</v>
      </c>
      <c r="HE76" s="22">
        <v>0</v>
      </c>
      <c r="HF76" s="22">
        <v>0</v>
      </c>
      <c r="HG76" s="22">
        <v>0</v>
      </c>
      <c r="HH76" s="22">
        <v>0</v>
      </c>
      <c r="HI76" s="22">
        <v>0</v>
      </c>
      <c r="HJ76" s="22">
        <v>0</v>
      </c>
      <c r="HK76" s="22">
        <v>0</v>
      </c>
      <c r="HL76" s="22">
        <v>0</v>
      </c>
      <c r="HM76" s="22">
        <v>0</v>
      </c>
      <c r="HN76" s="22">
        <v>0</v>
      </c>
      <c r="HO76" s="22">
        <v>0</v>
      </c>
      <c r="HP76" s="22">
        <v>0</v>
      </c>
      <c r="HQ76" s="22">
        <v>0</v>
      </c>
      <c r="HR76" s="22">
        <v>0</v>
      </c>
      <c r="HS76" s="22">
        <v>0</v>
      </c>
      <c r="HT76" s="22">
        <v>0</v>
      </c>
      <c r="HU76" s="22">
        <v>0</v>
      </c>
      <c r="HV76" s="22">
        <v>0</v>
      </c>
      <c r="HW76" s="22">
        <v>0</v>
      </c>
      <c r="HX76" s="22">
        <v>0</v>
      </c>
      <c r="HY76" s="22">
        <v>8.8638685751939192</v>
      </c>
      <c r="HZ76" s="22">
        <v>0</v>
      </c>
      <c r="IA76" s="22">
        <v>0</v>
      </c>
      <c r="IB76" s="22">
        <v>0</v>
      </c>
      <c r="IC76" s="22">
        <v>0</v>
      </c>
      <c r="ID76" s="22">
        <v>0</v>
      </c>
      <c r="IE76" s="22">
        <v>0</v>
      </c>
      <c r="IF76" s="22">
        <v>0</v>
      </c>
      <c r="IG76" s="22">
        <v>0</v>
      </c>
      <c r="IH76" s="22">
        <v>0</v>
      </c>
      <c r="II76" s="22">
        <v>0</v>
      </c>
      <c r="IJ76" s="22">
        <v>0</v>
      </c>
      <c r="IK76" s="22">
        <v>0</v>
      </c>
      <c r="IL76" s="22">
        <v>0</v>
      </c>
      <c r="IM76" s="22">
        <v>0</v>
      </c>
      <c r="IN76" s="22">
        <v>0</v>
      </c>
      <c r="IO76" s="22">
        <v>0</v>
      </c>
      <c r="IP76" s="22">
        <v>0</v>
      </c>
      <c r="IQ76" s="22">
        <v>0</v>
      </c>
      <c r="IR76" s="22">
        <v>6.9843714361777529</v>
      </c>
      <c r="IS76" s="22">
        <v>0</v>
      </c>
      <c r="IT76" s="22">
        <v>0</v>
      </c>
      <c r="IU76" s="22">
        <v>0</v>
      </c>
      <c r="IV76" s="22">
        <v>0</v>
      </c>
      <c r="IW76" s="22">
        <v>0</v>
      </c>
      <c r="IX76" s="22">
        <v>0</v>
      </c>
      <c r="IY76" s="22">
        <v>0</v>
      </c>
      <c r="IZ76" s="22">
        <v>0</v>
      </c>
      <c r="JA76" s="22">
        <v>0</v>
      </c>
      <c r="JB76" s="22">
        <v>0</v>
      </c>
      <c r="JC76" s="22">
        <v>0</v>
      </c>
      <c r="JD76" s="22">
        <v>0</v>
      </c>
      <c r="JE76" s="22">
        <v>8.9929939006688073</v>
      </c>
      <c r="JF76" s="22">
        <v>0</v>
      </c>
      <c r="JG76" s="22">
        <v>0</v>
      </c>
      <c r="JH76" s="22">
        <v>0</v>
      </c>
      <c r="JI76" s="22">
        <v>0</v>
      </c>
      <c r="JJ76" s="22">
        <v>8.5145415078150108</v>
      </c>
      <c r="JK76" s="22">
        <v>0</v>
      </c>
      <c r="JL76" s="22">
        <v>0</v>
      </c>
      <c r="JM76" s="22">
        <v>0</v>
      </c>
      <c r="JN76" s="22">
        <v>0</v>
      </c>
      <c r="JO76" s="22">
        <v>0</v>
      </c>
      <c r="JP76" s="22">
        <v>0</v>
      </c>
      <c r="JQ76" s="22">
        <v>0</v>
      </c>
      <c r="JR76" s="22">
        <v>0</v>
      </c>
      <c r="JS76" s="22">
        <v>0</v>
      </c>
      <c r="JT76" s="22">
        <v>0</v>
      </c>
      <c r="JU76" s="22">
        <v>0</v>
      </c>
      <c r="JV76" s="22">
        <v>0</v>
      </c>
      <c r="JW76" s="22">
        <v>0</v>
      </c>
      <c r="JX76" s="22">
        <v>0</v>
      </c>
      <c r="JY76" s="22">
        <v>0</v>
      </c>
      <c r="JZ76" s="22">
        <v>0</v>
      </c>
      <c r="KA76" s="22">
        <v>0</v>
      </c>
      <c r="KB76" s="22">
        <v>0</v>
      </c>
      <c r="KC76" s="22">
        <v>0</v>
      </c>
      <c r="KD76" s="22">
        <v>0</v>
      </c>
      <c r="KE76" s="22">
        <v>0</v>
      </c>
      <c r="KF76" s="22">
        <v>0</v>
      </c>
      <c r="KG76" s="22">
        <v>0</v>
      </c>
      <c r="KH76" s="22">
        <v>0</v>
      </c>
      <c r="KI76" s="22">
        <v>0</v>
      </c>
      <c r="KJ76" s="22">
        <v>0</v>
      </c>
      <c r="KK76" s="22">
        <v>0</v>
      </c>
      <c r="KL76" s="22">
        <v>0</v>
      </c>
      <c r="KM76" s="22">
        <v>0</v>
      </c>
      <c r="KN76" s="22">
        <v>8.727735017077066</v>
      </c>
      <c r="KO76" s="22">
        <v>0</v>
      </c>
      <c r="KP76" s="22">
        <v>0</v>
      </c>
      <c r="KQ76" s="22">
        <v>0</v>
      </c>
      <c r="KR76" s="22">
        <v>0</v>
      </c>
      <c r="KS76" s="22">
        <v>0</v>
      </c>
      <c r="KT76" s="22">
        <v>0</v>
      </c>
      <c r="KU76" s="22">
        <v>0</v>
      </c>
      <c r="KV76" s="22">
        <v>0</v>
      </c>
      <c r="KW76" s="22">
        <v>7.9246145955985412</v>
      </c>
      <c r="KX76" s="22">
        <v>0</v>
      </c>
      <c r="KY76" s="22">
        <v>0</v>
      </c>
      <c r="KZ76" s="22">
        <v>8.7566331160487607</v>
      </c>
      <c r="LA76" s="22">
        <v>0</v>
      </c>
      <c r="LB76" s="22">
        <v>0</v>
      </c>
      <c r="LC76" s="22">
        <v>0</v>
      </c>
      <c r="LD76" s="22">
        <v>7.7010340119013563</v>
      </c>
      <c r="LE76" s="22">
        <v>0</v>
      </c>
      <c r="LF76" s="22">
        <v>0</v>
      </c>
      <c r="LG76" s="22">
        <v>0</v>
      </c>
      <c r="LH76" s="22">
        <v>0</v>
      </c>
      <c r="LI76" s="22">
        <v>0</v>
      </c>
      <c r="LJ76" s="22">
        <v>6.8744682314572856</v>
      </c>
      <c r="LK76" s="22">
        <v>0</v>
      </c>
      <c r="LL76" s="22">
        <v>0</v>
      </c>
      <c r="LM76" s="22">
        <v>0</v>
      </c>
      <c r="LN76" s="22">
        <v>0</v>
      </c>
      <c r="LO76" s="22">
        <v>0</v>
      </c>
      <c r="LP76" s="22">
        <v>0</v>
      </c>
      <c r="LQ76" s="22">
        <v>0</v>
      </c>
      <c r="LR76" s="22">
        <v>0</v>
      </c>
      <c r="LS76" s="22">
        <v>0</v>
      </c>
      <c r="LT76" s="22">
        <v>0</v>
      </c>
      <c r="LU76" s="22">
        <v>0</v>
      </c>
      <c r="LV76" s="22">
        <v>0</v>
      </c>
      <c r="LW76" s="22">
        <v>0</v>
      </c>
      <c r="LX76" s="22">
        <v>0</v>
      </c>
      <c r="LY76" s="22">
        <v>0</v>
      </c>
      <c r="LZ76" s="22">
        <v>0</v>
      </c>
      <c r="MA76" s="22">
        <v>0</v>
      </c>
      <c r="MB76" s="22">
        <v>0</v>
      </c>
      <c r="MC76" s="22">
        <v>0</v>
      </c>
      <c r="MD76" s="22">
        <v>0</v>
      </c>
      <c r="ME76" s="22">
        <v>0</v>
      </c>
      <c r="MF76" s="22">
        <v>0</v>
      </c>
      <c r="MG76" s="22">
        <v>0</v>
      </c>
      <c r="MH76" s="22">
        <v>0</v>
      </c>
      <c r="MI76" s="22">
        <v>0</v>
      </c>
      <c r="MJ76" s="22">
        <v>0</v>
      </c>
      <c r="MK76" s="22">
        <v>6.6915777841350064</v>
      </c>
      <c r="ML76" s="22">
        <v>0</v>
      </c>
      <c r="MM76" s="22">
        <v>0</v>
      </c>
      <c r="MN76" s="22">
        <v>0</v>
      </c>
      <c r="MO76" s="22">
        <v>0</v>
      </c>
      <c r="MP76" s="22">
        <v>0</v>
      </c>
      <c r="MQ76" s="22">
        <v>0</v>
      </c>
      <c r="MR76" s="22">
        <v>0</v>
      </c>
      <c r="MS76" s="22">
        <v>0</v>
      </c>
      <c r="MT76" s="22">
        <v>0</v>
      </c>
      <c r="MU76" s="22">
        <v>8.0637343301204965</v>
      </c>
      <c r="MV76" s="22">
        <v>0</v>
      </c>
      <c r="MW76" s="22">
        <v>8.3030420673312619</v>
      </c>
      <c r="MX76" s="22">
        <v>0</v>
      </c>
      <c r="MY76" s="22">
        <v>0</v>
      </c>
      <c r="MZ76" s="22">
        <v>0</v>
      </c>
      <c r="NA76" s="22">
        <v>0</v>
      </c>
      <c r="NB76" s="22">
        <v>8.4349168491316959</v>
      </c>
      <c r="NC76" s="22">
        <v>0</v>
      </c>
      <c r="ND76" s="22">
        <v>7.7566893891198561</v>
      </c>
      <c r="NE76" s="22">
        <v>0</v>
      </c>
      <c r="NF76" s="22">
        <v>0</v>
      </c>
      <c r="NG76" s="22">
        <v>0</v>
      </c>
      <c r="NH76" s="22">
        <v>0</v>
      </c>
      <c r="NI76" s="22">
        <v>0</v>
      </c>
      <c r="NJ76" s="22">
        <v>0</v>
      </c>
      <c r="NK76" s="22">
        <v>0</v>
      </c>
      <c r="NL76" s="22">
        <v>0</v>
      </c>
      <c r="NM76" s="22">
        <v>0</v>
      </c>
      <c r="NN76" s="22">
        <v>0</v>
      </c>
      <c r="NO76" s="22">
        <v>0</v>
      </c>
      <c r="NP76" s="22">
        <v>0</v>
      </c>
      <c r="NQ76" s="22">
        <v>0</v>
      </c>
      <c r="NR76" s="22">
        <v>0</v>
      </c>
      <c r="NS76" s="22">
        <v>0</v>
      </c>
      <c r="NT76" s="22">
        <v>6.7193945943145081</v>
      </c>
      <c r="NU76" s="22">
        <v>0</v>
      </c>
      <c r="NV76" s="22">
        <v>0</v>
      </c>
      <c r="NW76" s="22">
        <v>0</v>
      </c>
      <c r="NX76" s="22">
        <v>0</v>
      </c>
      <c r="NY76" s="22">
        <v>0</v>
      </c>
      <c r="NZ76" s="22">
        <v>0</v>
      </c>
      <c r="OA76" s="22">
        <v>0</v>
      </c>
      <c r="OB76" s="22">
        <v>0</v>
      </c>
      <c r="OC76" s="22">
        <v>0</v>
      </c>
      <c r="OD76" s="22">
        <v>0</v>
      </c>
      <c r="OE76" s="22">
        <v>0</v>
      </c>
      <c r="OF76" s="22">
        <v>0</v>
      </c>
      <c r="OG76" s="22">
        <v>7.8978200714336708</v>
      </c>
      <c r="OH76" s="22">
        <v>8.8770479840459302</v>
      </c>
      <c r="OI76" s="22">
        <v>0</v>
      </c>
      <c r="OJ76" s="22">
        <v>0</v>
      </c>
      <c r="OK76" s="22">
        <v>0</v>
      </c>
      <c r="OL76" s="22">
        <v>0</v>
      </c>
      <c r="OM76" s="22">
        <v>0</v>
      </c>
      <c r="ON76" s="22">
        <v>0</v>
      </c>
      <c r="OO76" s="22">
        <v>8.3387344671646133</v>
      </c>
      <c r="OP76" s="22">
        <v>0</v>
      </c>
      <c r="OQ76" s="22">
        <v>0</v>
      </c>
      <c r="OR76" s="22">
        <v>0</v>
      </c>
      <c r="OS76" s="22">
        <v>8.4104588107438758</v>
      </c>
      <c r="OT76" s="22">
        <v>0</v>
      </c>
      <c r="OU76" s="22">
        <v>0</v>
      </c>
      <c r="OV76" s="22">
        <v>0</v>
      </c>
      <c r="OW76" s="22">
        <v>8.8815200402168557</v>
      </c>
      <c r="OX76" s="22">
        <v>0</v>
      </c>
      <c r="OY76" s="22">
        <v>0</v>
      </c>
      <c r="OZ76" s="22">
        <v>0</v>
      </c>
      <c r="PA76" s="22">
        <v>0</v>
      </c>
      <c r="PB76" s="22">
        <v>0</v>
      </c>
      <c r="PC76" s="22">
        <v>0</v>
      </c>
      <c r="PD76" s="22">
        <v>0</v>
      </c>
      <c r="PE76" s="22">
        <v>0</v>
      </c>
      <c r="PF76" s="22">
        <v>0</v>
      </c>
      <c r="PG76" s="22">
        <v>0</v>
      </c>
      <c r="PH76" s="22">
        <v>0</v>
      </c>
      <c r="PI76" s="22">
        <v>0</v>
      </c>
      <c r="PJ76" s="22">
        <v>0</v>
      </c>
      <c r="PK76" s="22">
        <v>0</v>
      </c>
      <c r="PL76" s="22">
        <v>0</v>
      </c>
      <c r="PM76" s="22">
        <v>0</v>
      </c>
      <c r="PN76" s="22">
        <v>0</v>
      </c>
      <c r="PO76" s="22">
        <v>7.7331423541763797</v>
      </c>
      <c r="PP76" s="22">
        <v>0</v>
      </c>
      <c r="PQ76" s="22">
        <v>0</v>
      </c>
      <c r="PR76" s="22">
        <v>0</v>
      </c>
      <c r="PS76" s="22">
        <v>0</v>
      </c>
      <c r="PT76" s="22">
        <v>6.8040089347632602</v>
      </c>
      <c r="PU76" s="22">
        <v>0</v>
      </c>
      <c r="PV76" s="22">
        <v>0</v>
      </c>
      <c r="PW76" s="22">
        <v>0</v>
      </c>
      <c r="PX76" s="22">
        <v>7.4844199049985036</v>
      </c>
      <c r="PY76" s="22">
        <v>0</v>
      </c>
      <c r="PZ76" s="22">
        <v>0</v>
      </c>
      <c r="QA76" s="22">
        <v>8.0076149074593559</v>
      </c>
      <c r="QB76" s="22">
        <v>0</v>
      </c>
      <c r="QC76" s="22">
        <v>0</v>
      </c>
      <c r="QD76" s="22">
        <v>0</v>
      </c>
      <c r="QE76" s="22">
        <v>0</v>
      </c>
      <c r="QF76" s="22">
        <v>0</v>
      </c>
      <c r="QG76" s="22">
        <v>0</v>
      </c>
      <c r="QH76" s="22">
        <v>0</v>
      </c>
      <c r="QI76" s="22">
        <v>0</v>
      </c>
      <c r="QJ76" s="22">
        <v>0</v>
      </c>
      <c r="QK76" s="22">
        <v>0</v>
      </c>
      <c r="QL76" s="22">
        <v>0</v>
      </c>
      <c r="QM76" s="22">
        <v>0</v>
      </c>
      <c r="QN76" s="22">
        <v>0</v>
      </c>
      <c r="QO76" s="22">
        <v>0</v>
      </c>
      <c r="QP76" s="22">
        <v>0</v>
      </c>
      <c r="QQ76" s="22">
        <v>0</v>
      </c>
      <c r="QR76" s="22">
        <v>0</v>
      </c>
      <c r="QS76" s="22">
        <v>8.8329202196327969</v>
      </c>
      <c r="QT76" s="22">
        <v>0</v>
      </c>
      <c r="QU76" s="22">
        <v>0</v>
      </c>
      <c r="QV76" s="22">
        <v>0</v>
      </c>
      <c r="QW76" s="22">
        <v>0</v>
      </c>
      <c r="QX76" s="22">
        <v>0</v>
      </c>
      <c r="QY76" s="22">
        <v>0</v>
      </c>
      <c r="QZ76" s="22">
        <v>0</v>
      </c>
      <c r="RA76" s="22">
        <v>0</v>
      </c>
      <c r="RB76" s="22">
        <v>0</v>
      </c>
      <c r="RC76" s="22">
        <v>0</v>
      </c>
      <c r="RD76" s="22">
        <v>8.4978665868984535</v>
      </c>
      <c r="RE76" s="22">
        <v>0</v>
      </c>
      <c r="RF76" s="22">
        <v>0</v>
      </c>
      <c r="RG76" s="22">
        <v>0</v>
      </c>
      <c r="RH76" s="22">
        <v>0</v>
      </c>
      <c r="RI76" s="22">
        <v>0</v>
      </c>
      <c r="RJ76" s="22">
        <v>8.6700875292299315</v>
      </c>
      <c r="RK76" s="22">
        <v>0</v>
      </c>
      <c r="RL76" s="22">
        <v>0</v>
      </c>
      <c r="RM76" s="22">
        <v>0</v>
      </c>
      <c r="RN76" s="22">
        <v>0</v>
      </c>
      <c r="RO76" s="22">
        <v>0</v>
      </c>
      <c r="RP76" s="22">
        <v>0</v>
      </c>
      <c r="RQ76" s="22">
        <v>0</v>
      </c>
      <c r="RR76" s="22">
        <v>0</v>
      </c>
      <c r="RS76" s="22">
        <v>0</v>
      </c>
      <c r="RT76" s="22">
        <v>0</v>
      </c>
      <c r="RU76" s="22">
        <v>0</v>
      </c>
      <c r="RV76" s="22">
        <v>0</v>
      </c>
      <c r="RW76" s="22">
        <v>0</v>
      </c>
      <c r="RX76" s="22">
        <v>0</v>
      </c>
      <c r="RY76" s="22">
        <v>0</v>
      </c>
      <c r="RZ76" s="22">
        <v>0</v>
      </c>
      <c r="SA76" s="22">
        <v>0</v>
      </c>
      <c r="SB76" s="22">
        <v>0</v>
      </c>
      <c r="SC76" s="22">
        <v>0</v>
      </c>
      <c r="SD76" s="22">
        <v>8.5041115587810054</v>
      </c>
      <c r="SE76" s="22">
        <v>0</v>
      </c>
      <c r="SF76" s="22">
        <v>0</v>
      </c>
      <c r="SG76" s="22">
        <v>0</v>
      </c>
      <c r="SH76" s="22">
        <v>8.5264265377772972</v>
      </c>
      <c r="SI76" s="22">
        <v>0</v>
      </c>
      <c r="SJ76" s="22">
        <v>0</v>
      </c>
      <c r="SK76" s="22">
        <v>0</v>
      </c>
      <c r="SL76" s="22">
        <v>0</v>
      </c>
      <c r="SM76" s="22">
        <v>7.9653311116853729</v>
      </c>
      <c r="SN76" s="22">
        <v>0</v>
      </c>
      <c r="SO76" s="22">
        <v>8.6988210285780951</v>
      </c>
      <c r="SP76" s="22">
        <v>0</v>
      </c>
      <c r="SQ76" s="22">
        <v>0</v>
      </c>
      <c r="SR76" s="22">
        <v>0</v>
      </c>
      <c r="SS76" s="22">
        <v>0</v>
      </c>
      <c r="ST76" s="22">
        <v>0</v>
      </c>
      <c r="SU76" s="22">
        <v>0</v>
      </c>
      <c r="SV76" s="22">
        <v>0</v>
      </c>
      <c r="SW76" s="22">
        <v>0</v>
      </c>
      <c r="SX76" s="22">
        <v>0</v>
      </c>
      <c r="SY76" s="22">
        <v>0</v>
      </c>
      <c r="SZ76" s="22">
        <v>0</v>
      </c>
      <c r="TA76" s="22">
        <v>0</v>
      </c>
      <c r="TB76" s="22">
        <v>0</v>
      </c>
      <c r="TC76" s="22">
        <v>0</v>
      </c>
      <c r="TD76" s="22">
        <v>0</v>
      </c>
      <c r="TE76" s="22">
        <v>0</v>
      </c>
      <c r="TF76" s="22">
        <v>0</v>
      </c>
      <c r="TG76" s="22">
        <v>0</v>
      </c>
      <c r="TH76" s="22">
        <v>0</v>
      </c>
      <c r="TI76" s="22">
        <v>0</v>
      </c>
      <c r="TJ76" s="22">
        <v>7.6032789218006656</v>
      </c>
      <c r="TK76" s="22">
        <v>0</v>
      </c>
      <c r="TL76" s="22">
        <v>7.6606426379876211</v>
      </c>
      <c r="TM76" s="22">
        <v>0</v>
      </c>
      <c r="TN76" s="22">
        <v>0</v>
      </c>
      <c r="TO76" s="22">
        <v>0</v>
      </c>
      <c r="TP76" s="22">
        <v>0</v>
      </c>
      <c r="TQ76" s="22">
        <v>7.1437473051482812</v>
      </c>
      <c r="TR76" s="22">
        <v>8.0283036540495232</v>
      </c>
      <c r="TS76" s="22">
        <v>0</v>
      </c>
      <c r="TT76" s="22">
        <v>0</v>
      </c>
      <c r="TU76" s="22">
        <v>0</v>
      </c>
      <c r="TV76" s="22">
        <v>0</v>
      </c>
      <c r="TW76" s="22">
        <v>0</v>
      </c>
      <c r="TX76" s="22">
        <v>8.974959449027665</v>
      </c>
      <c r="TY76" s="22">
        <v>8.6774816821562126</v>
      </c>
      <c r="TZ76" s="22">
        <v>0</v>
      </c>
      <c r="UA76" s="22">
        <v>6.6697471848456189</v>
      </c>
      <c r="UB76" s="22">
        <v>0</v>
      </c>
      <c r="UC76" s="22">
        <v>5.8981137563241646</v>
      </c>
      <c r="UD76" s="22">
        <v>0</v>
      </c>
      <c r="UE76" s="22">
        <v>0</v>
      </c>
      <c r="UF76" s="22">
        <v>8.9416760756867006</v>
      </c>
      <c r="UG76" s="22">
        <v>0</v>
      </c>
      <c r="UH76" s="22">
        <v>0</v>
      </c>
      <c r="UI76" s="22">
        <v>0</v>
      </c>
      <c r="UJ76" s="22">
        <v>0</v>
      </c>
      <c r="UK76" s="22">
        <v>0</v>
      </c>
      <c r="UL76" s="22">
        <v>0</v>
      </c>
      <c r="UM76" s="22">
        <v>8.9167702958220616</v>
      </c>
      <c r="UN76" s="22">
        <v>0</v>
      </c>
      <c r="UO76" s="22">
        <v>8.4487938011297956</v>
      </c>
      <c r="UP76" s="22">
        <v>0</v>
      </c>
      <c r="UQ76" s="22">
        <v>0</v>
      </c>
      <c r="UR76" s="22">
        <v>0</v>
      </c>
      <c r="US76" s="22">
        <v>0</v>
      </c>
      <c r="UT76" s="22">
        <v>0</v>
      </c>
      <c r="UU76" s="22">
        <v>0</v>
      </c>
      <c r="UV76" s="22">
        <v>0</v>
      </c>
      <c r="UW76" s="22">
        <v>0</v>
      </c>
      <c r="UX76" s="22">
        <v>0</v>
      </c>
      <c r="UY76" s="22">
        <v>0</v>
      </c>
      <c r="UZ76" s="22">
        <v>8.1079379786970094</v>
      </c>
      <c r="VA76" s="22">
        <v>0</v>
      </c>
      <c r="VB76" s="22">
        <v>8.6574027353199199</v>
      </c>
      <c r="VC76" s="22">
        <v>0</v>
      </c>
      <c r="VD76" s="22">
        <v>0</v>
      </c>
      <c r="VE76" s="22">
        <v>0</v>
      </c>
      <c r="VF76" s="22">
        <v>0</v>
      </c>
      <c r="VG76" s="22">
        <v>0</v>
      </c>
      <c r="VH76" s="22">
        <v>0</v>
      </c>
      <c r="VI76" s="22">
        <v>0</v>
      </c>
      <c r="VJ76" s="22">
        <v>0</v>
      </c>
      <c r="VK76" s="22">
        <v>0</v>
      </c>
      <c r="VL76" s="22">
        <v>6.2948692488716915</v>
      </c>
      <c r="VM76" s="22">
        <v>0</v>
      </c>
      <c r="VN76" s="22">
        <v>0</v>
      </c>
      <c r="VO76" s="22">
        <v>0</v>
      </c>
      <c r="VP76" s="22">
        <v>8.4304852554341778</v>
      </c>
      <c r="VQ76" s="22">
        <v>0</v>
      </c>
      <c r="VR76" s="22">
        <v>0</v>
      </c>
      <c r="VS76" s="22">
        <v>0</v>
      </c>
      <c r="VT76" s="22">
        <v>0</v>
      </c>
      <c r="VU76" s="22">
        <v>0</v>
      </c>
      <c r="VV76" s="22">
        <v>0</v>
      </c>
      <c r="VW76" s="22">
        <v>0</v>
      </c>
      <c r="VX76" s="22">
        <v>0</v>
      </c>
      <c r="VY76" s="22">
        <v>0</v>
      </c>
      <c r="VZ76" s="22">
        <v>0</v>
      </c>
      <c r="WA76" s="22">
        <v>0</v>
      </c>
      <c r="WB76" s="22">
        <v>0</v>
      </c>
      <c r="WC76" s="22">
        <v>0</v>
      </c>
      <c r="WD76" s="22">
        <v>8.7871683182893321</v>
      </c>
      <c r="WE76" s="22">
        <v>0</v>
      </c>
      <c r="WF76" s="22">
        <v>0</v>
      </c>
      <c r="WG76" s="22">
        <v>0</v>
      </c>
      <c r="WH76" s="22">
        <v>0</v>
      </c>
      <c r="WI76" s="22">
        <v>0</v>
      </c>
      <c r="WJ76" s="22">
        <v>6.7526331105036661</v>
      </c>
      <c r="WK76" s="22">
        <v>0</v>
      </c>
      <c r="WL76" s="22">
        <v>0</v>
      </c>
      <c r="WM76" s="22">
        <v>0</v>
      </c>
      <c r="WN76" s="22">
        <v>0</v>
      </c>
      <c r="WO76" s="22">
        <v>0</v>
      </c>
      <c r="WP76" s="22">
        <v>0</v>
      </c>
      <c r="WQ76" s="22">
        <v>0</v>
      </c>
      <c r="WR76" s="22">
        <v>0</v>
      </c>
      <c r="WS76" s="22">
        <v>0</v>
      </c>
      <c r="WT76" s="22">
        <v>0</v>
      </c>
      <c r="WU76" s="22">
        <v>0</v>
      </c>
      <c r="WV76" s="22">
        <v>0</v>
      </c>
      <c r="WW76" s="22">
        <v>0</v>
      </c>
      <c r="WX76" s="22">
        <v>0</v>
      </c>
      <c r="WY76" s="22">
        <v>0</v>
      </c>
      <c r="WZ76" s="22">
        <v>0</v>
      </c>
      <c r="XA76" s="22">
        <v>0</v>
      </c>
      <c r="XB76" s="22">
        <v>0</v>
      </c>
      <c r="XC76" s="22">
        <v>0</v>
      </c>
      <c r="XD76" s="22">
        <v>0</v>
      </c>
      <c r="XE76" s="22">
        <v>0</v>
      </c>
      <c r="XF76" s="22">
        <v>0</v>
      </c>
      <c r="XG76" s="22">
        <v>0</v>
      </c>
      <c r="XH76" s="22">
        <v>0</v>
      </c>
      <c r="XI76" s="22">
        <v>0</v>
      </c>
      <c r="XJ76" s="22">
        <v>0</v>
      </c>
      <c r="XK76" s="22">
        <v>0</v>
      </c>
      <c r="XL76" s="22">
        <v>7.3093234564876184</v>
      </c>
      <c r="XM76" s="22">
        <v>0</v>
      </c>
      <c r="XN76" s="22">
        <v>0</v>
      </c>
      <c r="XO76" s="22">
        <v>0</v>
      </c>
      <c r="XP76" s="22">
        <v>0</v>
      </c>
      <c r="XQ76" s="22">
        <v>0</v>
      </c>
      <c r="XR76" s="22">
        <v>0</v>
      </c>
      <c r="XS76" s="22">
        <v>0</v>
      </c>
      <c r="XT76" s="22">
        <v>0</v>
      </c>
      <c r="XU76" s="22">
        <v>6.4546433374052867</v>
      </c>
      <c r="XV76" s="22">
        <v>0</v>
      </c>
      <c r="XW76" s="22">
        <v>0</v>
      </c>
      <c r="XX76" s="22">
        <v>0</v>
      </c>
      <c r="XY76" s="22">
        <v>7.4829661302501336</v>
      </c>
      <c r="XZ76" s="22">
        <v>0</v>
      </c>
      <c r="YA76" s="22">
        <v>0</v>
      </c>
      <c r="YB76" s="22">
        <v>0</v>
      </c>
      <c r="YC76" s="22">
        <v>0</v>
      </c>
      <c r="YD76" s="22">
        <v>0</v>
      </c>
      <c r="YE76" s="22">
        <v>0</v>
      </c>
      <c r="YF76" s="22">
        <v>0</v>
      </c>
      <c r="YG76" s="22">
        <v>0</v>
      </c>
      <c r="YH76" s="22">
        <v>0</v>
      </c>
      <c r="YI76" s="22">
        <v>0</v>
      </c>
      <c r="YJ76" s="22">
        <v>0</v>
      </c>
      <c r="YK76" s="22">
        <v>0</v>
      </c>
      <c r="YL76" s="22">
        <v>0</v>
      </c>
      <c r="YM76" s="22">
        <v>0</v>
      </c>
      <c r="YN76" s="22">
        <v>8.9013790214667097</v>
      </c>
      <c r="YO76" s="22">
        <v>0</v>
      </c>
      <c r="YP76" s="22">
        <v>0</v>
      </c>
      <c r="YQ76" s="22">
        <v>0</v>
      </c>
      <c r="YR76" s="22">
        <v>0</v>
      </c>
      <c r="YS76" s="22">
        <v>0</v>
      </c>
      <c r="YT76" s="22">
        <v>0</v>
      </c>
      <c r="YU76" s="22">
        <v>0</v>
      </c>
      <c r="YV76" s="22">
        <v>0</v>
      </c>
      <c r="YW76" s="22">
        <v>0</v>
      </c>
      <c r="YX76" s="22">
        <v>0</v>
      </c>
      <c r="YY76" s="22">
        <v>8.0074166952399537</v>
      </c>
      <c r="YZ76" s="22">
        <v>0</v>
      </c>
      <c r="ZA76" s="22">
        <v>0</v>
      </c>
      <c r="ZB76" s="22">
        <v>0</v>
      </c>
      <c r="ZC76" s="22">
        <v>0</v>
      </c>
      <c r="ZD76" s="22">
        <v>5.5872579457936808</v>
      </c>
      <c r="ZE76" s="22">
        <v>0</v>
      </c>
      <c r="ZF76" s="22">
        <v>0</v>
      </c>
      <c r="ZG76" s="22">
        <v>0</v>
      </c>
      <c r="ZH76" s="22">
        <v>0</v>
      </c>
      <c r="ZI76" s="22">
        <v>0</v>
      </c>
      <c r="ZJ76" s="22">
        <v>0</v>
      </c>
      <c r="ZK76" s="22">
        <v>0</v>
      </c>
      <c r="ZL76" s="22">
        <v>0</v>
      </c>
      <c r="ZM76" s="22">
        <v>0</v>
      </c>
      <c r="ZN76" s="22">
        <v>0</v>
      </c>
      <c r="ZO76" s="22">
        <v>0</v>
      </c>
      <c r="ZP76" s="22">
        <v>0</v>
      </c>
      <c r="ZQ76" s="22">
        <v>0</v>
      </c>
      <c r="ZR76" s="22">
        <v>0</v>
      </c>
      <c r="ZS76" s="22">
        <v>0</v>
      </c>
      <c r="ZT76" s="22">
        <v>0</v>
      </c>
      <c r="ZU76" s="22">
        <v>7.0231472145533189</v>
      </c>
      <c r="ZV76" s="22">
        <v>0</v>
      </c>
      <c r="ZW76" s="22">
        <v>0</v>
      </c>
      <c r="ZX76" s="22">
        <v>0</v>
      </c>
      <c r="ZY76" s="22">
        <v>0</v>
      </c>
      <c r="ZZ76" s="22">
        <v>0</v>
      </c>
      <c r="AAA76" s="22">
        <v>0</v>
      </c>
      <c r="AAB76" s="22">
        <v>0</v>
      </c>
      <c r="AAC76" s="22">
        <v>0</v>
      </c>
      <c r="AAD76" s="22">
        <v>0</v>
      </c>
      <c r="AAE76" s="22">
        <v>0</v>
      </c>
      <c r="AAF76" s="22">
        <v>0</v>
      </c>
      <c r="AAG76" s="22">
        <v>0</v>
      </c>
      <c r="AAH76" s="22">
        <v>0</v>
      </c>
      <c r="AAI76" s="22">
        <v>0</v>
      </c>
      <c r="AAJ76" s="22">
        <v>0</v>
      </c>
      <c r="AAK76" s="22">
        <v>7.9801960351178423</v>
      </c>
      <c r="AAL76" s="22">
        <v>0</v>
      </c>
      <c r="AAM76" s="22">
        <v>0</v>
      </c>
      <c r="AAN76" s="22">
        <v>0</v>
      </c>
      <c r="AAO76" s="22">
        <v>0</v>
      </c>
      <c r="AAP76" s="22">
        <v>0</v>
      </c>
      <c r="AAQ76" s="22">
        <v>0</v>
      </c>
      <c r="AAR76" s="22">
        <v>0</v>
      </c>
      <c r="AAS76" s="22">
        <v>0</v>
      </c>
      <c r="AAT76" s="22">
        <v>0</v>
      </c>
      <c r="AAU76" s="22">
        <v>0</v>
      </c>
      <c r="AAV76" s="22">
        <v>7.0340915877604857</v>
      </c>
      <c r="AAW76" s="22">
        <v>0</v>
      </c>
      <c r="AAX76" s="22">
        <v>0</v>
      </c>
      <c r="AAY76" s="22">
        <v>0</v>
      </c>
      <c r="AAZ76" s="22">
        <v>0</v>
      </c>
      <c r="ABA76" s="22">
        <v>0</v>
      </c>
      <c r="ABB76" s="22">
        <v>0</v>
      </c>
      <c r="ABC76" s="22">
        <v>0</v>
      </c>
      <c r="ABD76" s="22">
        <v>0</v>
      </c>
      <c r="ABE76" s="22">
        <v>0</v>
      </c>
      <c r="ABF76" s="22">
        <v>0</v>
      </c>
      <c r="ABG76" s="22">
        <v>0</v>
      </c>
      <c r="ABH76" s="22">
        <v>0</v>
      </c>
      <c r="ABI76" s="22">
        <v>0</v>
      </c>
      <c r="ABJ76" s="22">
        <v>0</v>
      </c>
      <c r="ABK76" s="22">
        <v>0</v>
      </c>
      <c r="ABL76" s="22">
        <v>6.7624716452555731</v>
      </c>
      <c r="ABM76" s="22">
        <v>7.3474937052233145</v>
      </c>
      <c r="ABN76" s="22">
        <v>0</v>
      </c>
      <c r="ABO76" s="22">
        <v>0</v>
      </c>
      <c r="ABP76" s="22">
        <v>0</v>
      </c>
      <c r="ABQ76" s="22">
        <v>0</v>
      </c>
      <c r="ABR76" s="22">
        <v>0</v>
      </c>
      <c r="ABS76" s="22">
        <v>0</v>
      </c>
      <c r="ABT76" s="22">
        <v>0</v>
      </c>
      <c r="ABU76" s="22">
        <v>0</v>
      </c>
      <c r="ABV76" s="22">
        <v>0</v>
      </c>
      <c r="ABW76" s="22">
        <v>0</v>
      </c>
      <c r="ABX76" s="22">
        <v>0</v>
      </c>
      <c r="ABY76" s="22">
        <v>0</v>
      </c>
      <c r="ABZ76" s="22">
        <v>0</v>
      </c>
      <c r="ACA76" s="22">
        <v>0</v>
      </c>
      <c r="ACB76" s="22">
        <v>0</v>
      </c>
      <c r="ACC76" s="22">
        <v>0</v>
      </c>
      <c r="ACD76" s="22">
        <v>7.8697432080516592</v>
      </c>
      <c r="ACE76" s="22">
        <v>0</v>
      </c>
      <c r="ACF76" s="22">
        <v>0</v>
      </c>
      <c r="ACG76" s="22">
        <v>0</v>
      </c>
      <c r="ACH76" s="22">
        <v>0</v>
      </c>
      <c r="ACI76" s="22">
        <v>0</v>
      </c>
      <c r="ACJ76" s="22">
        <v>0</v>
      </c>
      <c r="ACK76" s="22">
        <v>0</v>
      </c>
      <c r="ACL76" s="22">
        <v>0</v>
      </c>
      <c r="ACM76" s="22">
        <v>0</v>
      </c>
      <c r="ACN76" s="22">
        <v>0</v>
      </c>
      <c r="ACO76" s="22">
        <v>0</v>
      </c>
      <c r="ACP76" s="22">
        <v>0</v>
      </c>
      <c r="ACQ76" s="22">
        <v>0</v>
      </c>
      <c r="ACR76" s="22">
        <v>0</v>
      </c>
      <c r="ACS76" s="22">
        <v>0</v>
      </c>
      <c r="ACT76" s="22">
        <v>0</v>
      </c>
      <c r="ACU76" s="22">
        <v>0</v>
      </c>
      <c r="ACV76" s="22">
        <v>7.0769510072423145</v>
      </c>
      <c r="ACW76" s="22">
        <v>0</v>
      </c>
      <c r="ACX76" s="22">
        <v>0</v>
      </c>
      <c r="ACY76" s="22">
        <v>0</v>
      </c>
      <c r="ACZ76" s="22">
        <v>0</v>
      </c>
      <c r="ADA76" s="22">
        <v>0</v>
      </c>
      <c r="ADB76" s="22">
        <v>7.9106612937757745</v>
      </c>
      <c r="ADC76" s="22">
        <v>0</v>
      </c>
      <c r="ADD76" s="22">
        <v>0</v>
      </c>
      <c r="ADE76" s="22">
        <v>0</v>
      </c>
      <c r="ADF76" s="22">
        <v>0</v>
      </c>
      <c r="ADG76" s="22">
        <v>0</v>
      </c>
      <c r="ADH76" s="22">
        <v>0</v>
      </c>
      <c r="ADI76" s="22">
        <v>0</v>
      </c>
      <c r="ADJ76" s="22">
        <v>0</v>
      </c>
      <c r="ADK76" s="22">
        <v>0</v>
      </c>
      <c r="ADL76" s="22">
        <v>0</v>
      </c>
      <c r="ADM76" s="22">
        <v>0</v>
      </c>
      <c r="ADN76" s="22">
        <v>0</v>
      </c>
      <c r="ADO76" s="22">
        <v>0</v>
      </c>
      <c r="ADP76" s="22">
        <v>0</v>
      </c>
      <c r="ADQ76" s="22">
        <v>0</v>
      </c>
      <c r="ADR76" s="22">
        <v>0</v>
      </c>
      <c r="ADS76" s="22">
        <v>0</v>
      </c>
      <c r="ADT76" s="22">
        <v>0</v>
      </c>
      <c r="ADU76" s="22">
        <v>0</v>
      </c>
      <c r="ADV76" s="22">
        <v>0</v>
      </c>
      <c r="ADW76" s="22">
        <v>0</v>
      </c>
      <c r="ADX76" s="22">
        <v>0</v>
      </c>
      <c r="ADY76" s="22">
        <v>0</v>
      </c>
      <c r="ADZ76" s="22">
        <v>0</v>
      </c>
      <c r="AEA76" s="22">
        <v>0</v>
      </c>
      <c r="AEB76" s="22">
        <v>0</v>
      </c>
      <c r="AEC76" s="22">
        <v>0</v>
      </c>
      <c r="AED76" s="22">
        <v>0</v>
      </c>
      <c r="AEE76" s="22">
        <v>0</v>
      </c>
      <c r="AEF76" s="22">
        <v>0</v>
      </c>
      <c r="AEG76" s="22">
        <v>0</v>
      </c>
      <c r="AEH76" s="22">
        <v>0</v>
      </c>
      <c r="AEI76" s="22">
        <v>0</v>
      </c>
      <c r="AEJ76" s="22">
        <v>0</v>
      </c>
      <c r="AEK76" s="22">
        <v>0</v>
      </c>
      <c r="AEL76" s="22">
        <v>0</v>
      </c>
      <c r="AEM76" s="22">
        <v>6.4539589084452018</v>
      </c>
      <c r="AEN76" s="22">
        <v>0</v>
      </c>
      <c r="AEO76" s="22">
        <v>0</v>
      </c>
      <c r="AEP76" s="22">
        <v>0</v>
      </c>
      <c r="AEQ76" s="22">
        <v>0</v>
      </c>
      <c r="AER76" s="22">
        <v>8.7333861148217693</v>
      </c>
      <c r="AES76" s="22">
        <v>0</v>
      </c>
      <c r="AET76" s="22">
        <v>0</v>
      </c>
      <c r="AEU76" s="22">
        <v>0</v>
      </c>
      <c r="AEV76" s="22">
        <v>0</v>
      </c>
      <c r="AEW76" s="22">
        <v>0</v>
      </c>
      <c r="AEX76" s="22">
        <v>0</v>
      </c>
      <c r="AEY76" s="22">
        <v>0</v>
      </c>
      <c r="AEZ76" s="22">
        <v>0</v>
      </c>
      <c r="AFA76" s="22">
        <v>0</v>
      </c>
      <c r="AFB76" s="22">
        <v>0</v>
      </c>
      <c r="AFC76" s="22">
        <v>0</v>
      </c>
      <c r="AFD76" s="22">
        <v>0</v>
      </c>
      <c r="AFE76" s="22">
        <v>0</v>
      </c>
      <c r="AFF76" s="22">
        <v>0</v>
      </c>
      <c r="AFG76" s="22">
        <v>0</v>
      </c>
      <c r="AFH76" s="22">
        <v>0</v>
      </c>
      <c r="AFI76" s="22">
        <v>0</v>
      </c>
      <c r="AFJ76" s="22">
        <v>0</v>
      </c>
      <c r="AFK76" s="22">
        <v>0</v>
      </c>
      <c r="AFL76" s="22">
        <v>0</v>
      </c>
      <c r="AFM76" s="22">
        <v>0</v>
      </c>
      <c r="AFN76" s="22">
        <v>0</v>
      </c>
      <c r="AFO76" s="22">
        <v>7.7859686504816636</v>
      </c>
      <c r="AFP76" s="22">
        <v>0</v>
      </c>
      <c r="AFQ76" s="22">
        <v>0</v>
      </c>
      <c r="AFR76" s="22">
        <v>0</v>
      </c>
      <c r="AFS76" s="22">
        <v>0</v>
      </c>
      <c r="AFT76" s="22">
        <v>0</v>
      </c>
      <c r="AFU76" s="22">
        <v>0</v>
      </c>
      <c r="AFV76" s="22">
        <v>0</v>
      </c>
      <c r="AFW76" s="22">
        <v>0</v>
      </c>
      <c r="AFX76" s="22">
        <v>0</v>
      </c>
      <c r="AFY76" s="22">
        <v>0</v>
      </c>
      <c r="AFZ76" s="22">
        <v>8.93525551923085</v>
      </c>
      <c r="AGA76" s="22">
        <v>0</v>
      </c>
      <c r="AGB76" s="22">
        <v>0</v>
      </c>
      <c r="AGC76" s="22">
        <v>0</v>
      </c>
      <c r="AGD76" s="22">
        <v>0</v>
      </c>
      <c r="AGE76" s="22">
        <v>0</v>
      </c>
      <c r="AGF76" s="22">
        <v>0</v>
      </c>
      <c r="AGG76" s="22">
        <v>0</v>
      </c>
      <c r="AGH76" s="22">
        <v>0</v>
      </c>
      <c r="AGI76" s="22">
        <v>8.1088787786429748</v>
      </c>
      <c r="AGJ76" s="22">
        <v>0</v>
      </c>
      <c r="AGK76" s="22">
        <v>0</v>
      </c>
      <c r="AGL76" s="22">
        <v>0</v>
      </c>
      <c r="AGM76" s="22">
        <v>0</v>
      </c>
      <c r="AGN76" s="22">
        <v>0</v>
      </c>
      <c r="AGO76" s="22">
        <v>0</v>
      </c>
      <c r="AGP76" s="22">
        <v>0</v>
      </c>
      <c r="AGQ76" s="22">
        <v>0</v>
      </c>
      <c r="AGR76" s="22">
        <v>0</v>
      </c>
      <c r="AGS76" s="22">
        <v>0</v>
      </c>
      <c r="AGT76" s="22">
        <v>0</v>
      </c>
      <c r="AGU76" s="22">
        <v>0</v>
      </c>
      <c r="AGV76" s="22">
        <v>0</v>
      </c>
      <c r="AGW76" s="22">
        <v>0</v>
      </c>
      <c r="AGX76" s="22">
        <v>0</v>
      </c>
      <c r="AGY76" s="22">
        <v>0</v>
      </c>
      <c r="AGZ76" s="22">
        <v>0</v>
      </c>
      <c r="AHA76" s="22">
        <v>0</v>
      </c>
      <c r="AHB76" s="22">
        <v>0</v>
      </c>
      <c r="AHC76" s="22">
        <v>0</v>
      </c>
      <c r="AHD76" s="22">
        <v>0</v>
      </c>
      <c r="AHE76" s="22">
        <v>0</v>
      </c>
      <c r="AHF76" s="22">
        <v>0</v>
      </c>
      <c r="AHG76" s="22">
        <v>8.8130747949471697</v>
      </c>
      <c r="AHH76" s="22">
        <v>0</v>
      </c>
      <c r="AHI76" s="22">
        <v>0</v>
      </c>
      <c r="AHJ76" s="22">
        <v>0</v>
      </c>
      <c r="AHK76" s="22">
        <v>0</v>
      </c>
      <c r="AHL76" s="22">
        <v>0</v>
      </c>
      <c r="AHM76" s="22">
        <v>0</v>
      </c>
      <c r="AHN76" s="22">
        <v>0</v>
      </c>
      <c r="AHO76" s="22">
        <v>0</v>
      </c>
      <c r="AHP76" s="22">
        <v>0</v>
      </c>
      <c r="AHQ76" s="22">
        <v>0</v>
      </c>
      <c r="AHR76" s="22">
        <v>0</v>
      </c>
      <c r="AHS76" s="22">
        <v>0</v>
      </c>
      <c r="AHT76" s="22">
        <v>0</v>
      </c>
      <c r="AHU76" s="22">
        <v>0</v>
      </c>
      <c r="AHV76" s="22">
        <v>0</v>
      </c>
      <c r="AHW76" s="22">
        <v>0</v>
      </c>
      <c r="AHX76" s="22">
        <v>0</v>
      </c>
      <c r="AHY76" s="22">
        <v>0</v>
      </c>
      <c r="AHZ76" s="22">
        <v>0</v>
      </c>
      <c r="AIA76" s="22">
        <v>0</v>
      </c>
      <c r="AIB76" s="22">
        <v>0</v>
      </c>
      <c r="AIC76" s="22">
        <v>0</v>
      </c>
      <c r="AID76" s="22">
        <v>0</v>
      </c>
      <c r="AIE76" s="22">
        <v>0</v>
      </c>
      <c r="AIF76" s="22">
        <v>0</v>
      </c>
      <c r="AIG76" s="22">
        <v>0</v>
      </c>
      <c r="AIH76" s="22">
        <v>0</v>
      </c>
      <c r="AII76" s="22">
        <v>0</v>
      </c>
      <c r="AIJ76" s="22">
        <v>0</v>
      </c>
      <c r="AIK76" s="22">
        <v>0</v>
      </c>
      <c r="AIL76" s="22">
        <v>0</v>
      </c>
      <c r="AIM76" s="22">
        <v>0</v>
      </c>
      <c r="AIN76" s="22">
        <v>0</v>
      </c>
      <c r="AIO76" s="22">
        <v>0</v>
      </c>
      <c r="AIP76" s="22">
        <v>0</v>
      </c>
      <c r="AIQ76" s="22">
        <v>0</v>
      </c>
      <c r="AIR76" s="22">
        <v>0</v>
      </c>
      <c r="AIS76" s="22">
        <v>0</v>
      </c>
      <c r="AIT76" s="22">
        <v>0</v>
      </c>
      <c r="AIU76" s="22">
        <v>0</v>
      </c>
      <c r="AIV76" s="22">
        <v>0</v>
      </c>
      <c r="AIW76" s="22">
        <v>0</v>
      </c>
      <c r="AIX76" s="22">
        <v>0</v>
      </c>
      <c r="AIY76" s="22">
        <v>0</v>
      </c>
      <c r="AIZ76" s="22">
        <v>0</v>
      </c>
      <c r="AJA76" s="22">
        <v>0</v>
      </c>
      <c r="AJB76" s="22">
        <v>0</v>
      </c>
      <c r="AJC76" s="22">
        <v>8.3490062147611752</v>
      </c>
      <c r="AJD76" s="22">
        <v>0</v>
      </c>
      <c r="AJE76" s="22">
        <v>0</v>
      </c>
      <c r="AJF76" s="22">
        <v>7.0084344191709533</v>
      </c>
      <c r="AJG76" s="22">
        <v>0</v>
      </c>
      <c r="AJH76" s="22">
        <v>0</v>
      </c>
      <c r="AJI76" s="22">
        <v>0</v>
      </c>
      <c r="AJJ76" s="22">
        <v>0</v>
      </c>
      <c r="AJK76" s="22">
        <v>0</v>
      </c>
      <c r="AJL76" s="22">
        <v>0</v>
      </c>
      <c r="AJM76" s="22">
        <v>0</v>
      </c>
      <c r="AJN76" s="22">
        <v>0</v>
      </c>
      <c r="AJO76" s="22">
        <v>0</v>
      </c>
      <c r="AJP76" s="22">
        <v>0</v>
      </c>
      <c r="AJQ76" s="22">
        <v>0</v>
      </c>
      <c r="AJR76" s="22">
        <v>0</v>
      </c>
      <c r="AJS76" s="22">
        <v>0</v>
      </c>
      <c r="AJT76" s="22">
        <v>0</v>
      </c>
      <c r="AJU76" s="22">
        <v>8.4448304054094478</v>
      </c>
      <c r="AJV76" s="22">
        <v>0</v>
      </c>
      <c r="AJW76" s="22">
        <v>0</v>
      </c>
      <c r="AJX76" s="22">
        <v>0</v>
      </c>
      <c r="AJY76" s="22">
        <v>7.9115791179938242</v>
      </c>
      <c r="AJZ76" s="22">
        <v>0</v>
      </c>
      <c r="AKA76" s="22">
        <v>0</v>
      </c>
      <c r="AKB76" s="22">
        <v>0</v>
      </c>
      <c r="AKC76" s="22">
        <v>0</v>
      </c>
      <c r="AKD76" s="22">
        <v>0</v>
      </c>
      <c r="AKE76" s="22">
        <v>0</v>
      </c>
      <c r="AKF76" s="22">
        <v>0</v>
      </c>
      <c r="AKG76" s="22">
        <v>0</v>
      </c>
      <c r="AKH76" s="22">
        <v>0</v>
      </c>
      <c r="AKI76" s="22">
        <v>0</v>
      </c>
      <c r="AKJ76" s="22">
        <v>0</v>
      </c>
      <c r="AKK76" s="22">
        <v>0</v>
      </c>
      <c r="AKL76" s="22">
        <v>7.3867046638624743</v>
      </c>
      <c r="AKM76" s="22">
        <v>0</v>
      </c>
      <c r="AKN76" s="22">
        <v>0</v>
      </c>
      <c r="AKO76" s="22">
        <v>0</v>
      </c>
      <c r="AKP76" s="22">
        <v>0</v>
      </c>
      <c r="AKQ76" s="22">
        <v>0</v>
      </c>
      <c r="AKR76" s="22">
        <v>8.7324317594757304</v>
      </c>
      <c r="AKS76" s="22">
        <v>0</v>
      </c>
      <c r="AKT76" s="22">
        <v>0</v>
      </c>
      <c r="AKU76" s="22">
        <v>0</v>
      </c>
      <c r="AKV76" s="22">
        <v>0</v>
      </c>
      <c r="AKW76" s="22">
        <v>0</v>
      </c>
      <c r="AKX76" s="22">
        <v>0</v>
      </c>
      <c r="AKY76" s="22">
        <v>0</v>
      </c>
      <c r="AKZ76" s="22">
        <v>0</v>
      </c>
      <c r="ALA76" s="22">
        <v>0</v>
      </c>
      <c r="ALB76" s="22">
        <v>0</v>
      </c>
      <c r="ALC76" s="22">
        <v>0</v>
      </c>
      <c r="ALD76" s="22">
        <v>0</v>
      </c>
      <c r="ALE76" s="22">
        <v>0</v>
      </c>
      <c r="ALF76" s="22">
        <v>0</v>
      </c>
      <c r="ALG76" s="22">
        <v>0</v>
      </c>
      <c r="ALH76" s="22">
        <v>0</v>
      </c>
      <c r="ALI76" s="22">
        <v>0</v>
      </c>
      <c r="ALJ76" s="22">
        <v>0</v>
      </c>
      <c r="ALK76" s="22">
        <v>0</v>
      </c>
      <c r="ALL76" s="22">
        <v>0</v>
      </c>
      <c r="ALM76" s="22">
        <v>0</v>
      </c>
      <c r="ALN76" s="22">
        <v>0</v>
      </c>
      <c r="ALO76" s="22">
        <v>0</v>
      </c>
      <c r="ALP76" s="22">
        <v>0</v>
      </c>
      <c r="ALQ76" s="22">
        <v>0</v>
      </c>
      <c r="ALR76" s="22">
        <v>6.8726271021878347</v>
      </c>
      <c r="ALS76" s="22">
        <v>0</v>
      </c>
      <c r="ALT76" s="22">
        <v>0</v>
      </c>
      <c r="ALU76" s="22">
        <v>0</v>
      </c>
      <c r="ALV76" s="22">
        <v>8.5042458112584427</v>
      </c>
      <c r="ALW76" s="22">
        <v>0</v>
      </c>
      <c r="ALX76" s="22">
        <v>0</v>
      </c>
      <c r="ALY76" s="22">
        <v>0</v>
      </c>
      <c r="ALZ76" s="22">
        <v>0</v>
      </c>
      <c r="AMA76" s="22">
        <v>0</v>
      </c>
      <c r="AMB76" s="116">
        <v>0</v>
      </c>
    </row>
    <row r="77" spans="1:1016" x14ac:dyDescent="0.3">
      <c r="A77" s="107">
        <v>11</v>
      </c>
      <c r="B77" s="111">
        <v>51.596417578868568</v>
      </c>
      <c r="C77" s="112" t="str">
        <v>1.a -&gt; 2.b -&gt; 3.a -&gt; 4.a -&gt; 6.a -&gt; 8.b -&gt; 9.a</v>
      </c>
      <c r="D77" s="105">
        <v>0</v>
      </c>
      <c r="E77" s="106">
        <v>0</v>
      </c>
      <c r="H77" s="29">
        <f t="shared" si="36"/>
        <v>66</v>
      </c>
      <c r="I77" s="30">
        <f t="shared" si="35"/>
        <v>7</v>
      </c>
      <c r="J77" s="31">
        <f t="shared" si="39"/>
        <v>18</v>
      </c>
      <c r="M77" s="131" t="str">
        <f t="shared" si="37"/>
        <v>4.b</v>
      </c>
      <c r="N77" s="132"/>
      <c r="O77" s="30"/>
      <c r="P77" s="30">
        <f t="shared" si="38"/>
        <v>0</v>
      </c>
      <c r="Q77" s="22">
        <v>10.966821949346922</v>
      </c>
      <c r="R77" s="22">
        <v>10.434678081306629</v>
      </c>
      <c r="S77" s="22">
        <v>10.945375322946347</v>
      </c>
      <c r="T77" s="22">
        <v>6.8959911024430767</v>
      </c>
      <c r="U77" s="22">
        <v>9.5524629453429952</v>
      </c>
      <c r="V77" s="22">
        <v>12.108473494765349</v>
      </c>
      <c r="W77" s="22">
        <v>0</v>
      </c>
      <c r="X77" s="22">
        <v>9.9805410293629393</v>
      </c>
      <c r="Y77" s="22">
        <v>0</v>
      </c>
      <c r="Z77" s="22">
        <v>8.4594593305373564</v>
      </c>
      <c r="AA77" s="22">
        <v>0</v>
      </c>
      <c r="AB77" s="22">
        <v>13.376864832011051</v>
      </c>
      <c r="AC77" s="22">
        <v>10.899980758666061</v>
      </c>
      <c r="AD77" s="22">
        <v>6.528750785975717</v>
      </c>
      <c r="AE77" s="22">
        <v>8.7484912233194336</v>
      </c>
      <c r="AF77" s="22">
        <v>0</v>
      </c>
      <c r="AG77" s="22">
        <v>0</v>
      </c>
      <c r="AH77" s="22">
        <v>0</v>
      </c>
      <c r="AI77" s="22">
        <v>0</v>
      </c>
      <c r="AJ77" s="22">
        <v>0</v>
      </c>
      <c r="AK77" s="22">
        <v>11.792041148873977</v>
      </c>
      <c r="AL77" s="22">
        <v>0</v>
      </c>
      <c r="AM77" s="22">
        <v>10.149200362968259</v>
      </c>
      <c r="AN77" s="22">
        <v>0</v>
      </c>
      <c r="AO77" s="22">
        <v>8.518999615800567</v>
      </c>
      <c r="AP77" s="22">
        <v>0</v>
      </c>
      <c r="AQ77" s="22">
        <v>11.07113213755656</v>
      </c>
      <c r="AR77" s="22">
        <v>0</v>
      </c>
      <c r="AS77" s="22">
        <v>11.442065378068946</v>
      </c>
      <c r="AT77" s="22">
        <v>14.714282063650899</v>
      </c>
      <c r="AU77" s="22">
        <v>0</v>
      </c>
      <c r="AV77" s="22">
        <v>0</v>
      </c>
      <c r="AW77" s="22">
        <v>0</v>
      </c>
      <c r="AX77" s="22">
        <v>14.063832509913482</v>
      </c>
      <c r="AY77" s="22">
        <v>6.0827888912754133</v>
      </c>
      <c r="AZ77" s="22">
        <v>13.790532524581067</v>
      </c>
      <c r="BA77" s="22">
        <v>10.9556003784528</v>
      </c>
      <c r="BB77" s="22">
        <v>12.073641333845444</v>
      </c>
      <c r="BC77" s="22">
        <v>0</v>
      </c>
      <c r="BD77" s="22">
        <v>0</v>
      </c>
      <c r="BE77" s="22">
        <v>10.353203280712478</v>
      </c>
      <c r="BF77" s="22">
        <v>9.6837121773278341</v>
      </c>
      <c r="BG77" s="22">
        <v>0</v>
      </c>
      <c r="BH77" s="22">
        <v>0</v>
      </c>
      <c r="BI77" s="22">
        <v>0</v>
      </c>
      <c r="BJ77" s="22">
        <v>0</v>
      </c>
      <c r="BK77" s="22">
        <v>0</v>
      </c>
      <c r="BL77" s="22">
        <v>10.272892552777193</v>
      </c>
      <c r="BM77" s="22">
        <v>14.277695418684743</v>
      </c>
      <c r="BN77" s="22">
        <v>11.660375125124119</v>
      </c>
      <c r="BO77" s="22">
        <v>11.373755149892531</v>
      </c>
      <c r="BP77" s="22">
        <v>0</v>
      </c>
      <c r="BQ77" s="22">
        <v>9.0191416918532923</v>
      </c>
      <c r="BR77" s="22">
        <v>9.8445283231558278</v>
      </c>
      <c r="BS77" s="22">
        <v>12.092057743226178</v>
      </c>
      <c r="BT77" s="22">
        <v>14.429136642604135</v>
      </c>
      <c r="BU77" s="22">
        <v>0</v>
      </c>
      <c r="BV77" s="22">
        <v>14.429217441356741</v>
      </c>
      <c r="BW77" s="22">
        <v>14.26925550645683</v>
      </c>
      <c r="BX77" s="22">
        <v>14.482983458670788</v>
      </c>
      <c r="BY77" s="22">
        <v>0</v>
      </c>
      <c r="BZ77" s="22">
        <v>8.5258988683344796</v>
      </c>
      <c r="CA77" s="22">
        <v>0</v>
      </c>
      <c r="CB77" s="22">
        <v>10.775445365696214</v>
      </c>
      <c r="CC77" s="22">
        <v>0</v>
      </c>
      <c r="CD77" s="22">
        <v>11.682596339262091</v>
      </c>
      <c r="CE77" s="22">
        <v>0</v>
      </c>
      <c r="CF77" s="22">
        <v>8.2812065921025351</v>
      </c>
      <c r="CG77" s="22">
        <v>10.966059995698743</v>
      </c>
      <c r="CH77" s="22">
        <v>10.208835797035135</v>
      </c>
      <c r="CI77" s="22">
        <v>8.7905540888896212</v>
      </c>
      <c r="CJ77" s="22">
        <v>14.738565669278614</v>
      </c>
      <c r="CK77" s="22">
        <v>0</v>
      </c>
      <c r="CL77" s="22">
        <v>0</v>
      </c>
      <c r="CM77" s="22">
        <v>0</v>
      </c>
      <c r="CN77" s="22">
        <v>14.729167935322039</v>
      </c>
      <c r="CO77" s="22">
        <v>13.246360842254944</v>
      </c>
      <c r="CP77" s="22">
        <v>12.091434149886481</v>
      </c>
      <c r="CQ77" s="22">
        <v>14.422179595450871</v>
      </c>
      <c r="CR77" s="22">
        <v>10.650152442161925</v>
      </c>
      <c r="CS77" s="22">
        <v>12.892528961994685</v>
      </c>
      <c r="CT77" s="22">
        <v>0</v>
      </c>
      <c r="CU77" s="22">
        <v>8.720352460979484</v>
      </c>
      <c r="CV77" s="22">
        <v>13.0908798010787</v>
      </c>
      <c r="CW77" s="22">
        <v>10.926741206669249</v>
      </c>
      <c r="CX77" s="22">
        <v>5.1121878953417763</v>
      </c>
      <c r="CY77" s="22">
        <v>10.300138008431531</v>
      </c>
      <c r="CZ77" s="22">
        <v>14.458857273333706</v>
      </c>
      <c r="DA77" s="22">
        <v>7.3211782824946567</v>
      </c>
      <c r="DB77" s="22">
        <v>0</v>
      </c>
      <c r="DC77" s="22">
        <v>0</v>
      </c>
      <c r="DD77" s="22">
        <v>12.817744166473858</v>
      </c>
      <c r="DE77" s="22">
        <v>0</v>
      </c>
      <c r="DF77" s="22">
        <v>14.409790263860486</v>
      </c>
      <c r="DG77" s="22">
        <v>7.9345793210668489</v>
      </c>
      <c r="DH77" s="22">
        <v>0</v>
      </c>
      <c r="DI77" s="22">
        <v>8.9660789807094261</v>
      </c>
      <c r="DJ77" s="22">
        <v>11.284359146724455</v>
      </c>
      <c r="DK77" s="22">
        <v>0</v>
      </c>
      <c r="DL77" s="22">
        <v>13.277185335871764</v>
      </c>
      <c r="DM77" s="22">
        <v>13.657810528646223</v>
      </c>
      <c r="DN77" s="22">
        <v>13.789392813458107</v>
      </c>
      <c r="DO77" s="22">
        <v>10.722416377044283</v>
      </c>
      <c r="DP77" s="22">
        <v>0</v>
      </c>
      <c r="DQ77" s="22">
        <v>13.907180926646106</v>
      </c>
      <c r="DR77" s="22">
        <v>4.9827872203895822</v>
      </c>
      <c r="DS77" s="22">
        <v>0</v>
      </c>
      <c r="DT77" s="22">
        <v>14.750052292249165</v>
      </c>
      <c r="DU77" s="22">
        <v>6.4387540322495624</v>
      </c>
      <c r="DV77" s="22">
        <v>0</v>
      </c>
      <c r="DW77" s="22">
        <v>14.480109332711436</v>
      </c>
      <c r="DX77" s="22">
        <v>0</v>
      </c>
      <c r="DY77" s="22">
        <v>13.505782978492789</v>
      </c>
      <c r="DZ77" s="22">
        <v>9.8671980999642983</v>
      </c>
      <c r="EA77" s="22">
        <v>0</v>
      </c>
      <c r="EB77" s="22">
        <v>12.327050637337379</v>
      </c>
      <c r="EC77" s="22">
        <v>10.401069844258018</v>
      </c>
      <c r="ED77" s="22">
        <v>13.576047044363804</v>
      </c>
      <c r="EE77" s="22">
        <v>11.887441904400475</v>
      </c>
      <c r="EF77" s="22">
        <v>6.9923702789237723</v>
      </c>
      <c r="EG77" s="22">
        <v>0</v>
      </c>
      <c r="EH77" s="22">
        <v>14.204153530183248</v>
      </c>
      <c r="EI77" s="22">
        <v>11.890106552396901</v>
      </c>
      <c r="EJ77" s="22">
        <v>0</v>
      </c>
      <c r="EK77" s="22">
        <v>13.603630718658678</v>
      </c>
      <c r="EL77" s="22">
        <v>0</v>
      </c>
      <c r="EM77" s="22">
        <v>7.9522258987417445</v>
      </c>
      <c r="EN77" s="22">
        <v>14.424570314469747</v>
      </c>
      <c r="EO77" s="22">
        <v>12.866639218642376</v>
      </c>
      <c r="EP77" s="22">
        <v>11.17784932081122</v>
      </c>
      <c r="EQ77" s="22">
        <v>0</v>
      </c>
      <c r="ER77" s="22">
        <v>0</v>
      </c>
      <c r="ES77" s="22">
        <v>12.915810873615555</v>
      </c>
      <c r="ET77" s="22">
        <v>11.133582745329477</v>
      </c>
      <c r="EU77" s="22">
        <v>0</v>
      </c>
      <c r="EV77" s="22">
        <v>9.5217606563819572</v>
      </c>
      <c r="EW77" s="22">
        <v>0</v>
      </c>
      <c r="EX77" s="22">
        <v>0</v>
      </c>
      <c r="EY77" s="22">
        <v>13.536328449030407</v>
      </c>
      <c r="EZ77" s="22">
        <v>13.477295717108063</v>
      </c>
      <c r="FA77" s="22">
        <v>11.318264183704741</v>
      </c>
      <c r="FB77" s="22">
        <v>13.46209014125634</v>
      </c>
      <c r="FC77" s="22">
        <v>14.429549126536585</v>
      </c>
      <c r="FD77" s="22">
        <v>9.680670430068858</v>
      </c>
      <c r="FE77" s="22">
        <v>11.527472264249809</v>
      </c>
      <c r="FF77" s="22">
        <v>0</v>
      </c>
      <c r="FG77" s="22">
        <v>0</v>
      </c>
      <c r="FH77" s="22">
        <v>0</v>
      </c>
      <c r="FI77" s="22">
        <v>0</v>
      </c>
      <c r="FJ77" s="22">
        <v>14.788301903870888</v>
      </c>
      <c r="FK77" s="22">
        <v>0</v>
      </c>
      <c r="FL77" s="22">
        <v>0</v>
      </c>
      <c r="FM77" s="22">
        <v>9.5951262823073193</v>
      </c>
      <c r="FN77" s="22">
        <v>0</v>
      </c>
      <c r="FO77" s="22">
        <v>6.8266484338091686</v>
      </c>
      <c r="FP77" s="22">
        <v>14.268090414465405</v>
      </c>
      <c r="FQ77" s="22">
        <v>0</v>
      </c>
      <c r="FR77" s="22">
        <v>14.28135273011867</v>
      </c>
      <c r="FS77" s="22">
        <v>7.7402609206037596</v>
      </c>
      <c r="FT77" s="22">
        <v>0</v>
      </c>
      <c r="FU77" s="22">
        <v>13.231897550518624</v>
      </c>
      <c r="FV77" s="22">
        <v>14.820830649812706</v>
      </c>
      <c r="FW77" s="22">
        <v>8.7258882409660146</v>
      </c>
      <c r="FX77" s="22">
        <v>14.011130839702673</v>
      </c>
      <c r="FY77" s="22">
        <v>0</v>
      </c>
      <c r="FZ77" s="22">
        <v>0</v>
      </c>
      <c r="GA77" s="22">
        <v>10.335585764260031</v>
      </c>
      <c r="GB77" s="22">
        <v>12.423162098159082</v>
      </c>
      <c r="GC77" s="22">
        <v>8.0590783023508266</v>
      </c>
      <c r="GD77" s="22">
        <v>9.3100416524102911</v>
      </c>
      <c r="GE77" s="22">
        <v>9.5968307164730504</v>
      </c>
      <c r="GF77" s="22">
        <v>0</v>
      </c>
      <c r="GG77" s="22">
        <v>6.4652872151928023</v>
      </c>
      <c r="GH77" s="22">
        <v>10.839741610805504</v>
      </c>
      <c r="GI77" s="22">
        <v>0</v>
      </c>
      <c r="GJ77" s="22">
        <v>9.0859273340320215</v>
      </c>
      <c r="GK77" s="22">
        <v>10.114916295628063</v>
      </c>
      <c r="GL77" s="22">
        <v>9.9105594159336761</v>
      </c>
      <c r="GM77" s="22">
        <v>0</v>
      </c>
      <c r="GN77" s="22">
        <v>9.482522243517451</v>
      </c>
      <c r="GO77" s="22">
        <v>0</v>
      </c>
      <c r="GP77" s="22">
        <v>0</v>
      </c>
      <c r="GQ77" s="22">
        <v>7.1862148178042844</v>
      </c>
      <c r="GR77" s="22">
        <v>5.9890456575667486</v>
      </c>
      <c r="GS77" s="22">
        <v>0</v>
      </c>
      <c r="GT77" s="22">
        <v>13.05024084832985</v>
      </c>
      <c r="GU77" s="22">
        <v>12.409848226816393</v>
      </c>
      <c r="GV77" s="22">
        <v>14.275471988017671</v>
      </c>
      <c r="GW77" s="22">
        <v>0</v>
      </c>
      <c r="GX77" s="22">
        <v>0</v>
      </c>
      <c r="GY77" s="22">
        <v>0</v>
      </c>
      <c r="GZ77" s="22">
        <v>13.27576498046983</v>
      </c>
      <c r="HA77" s="22">
        <v>0</v>
      </c>
      <c r="HB77" s="22">
        <v>0</v>
      </c>
      <c r="HC77" s="22">
        <v>13.804885538876988</v>
      </c>
      <c r="HD77" s="22">
        <v>0</v>
      </c>
      <c r="HE77" s="22">
        <v>14.611652882886119</v>
      </c>
      <c r="HF77" s="22">
        <v>14.169853675994091</v>
      </c>
      <c r="HG77" s="22">
        <v>0</v>
      </c>
      <c r="HH77" s="22">
        <v>9.1113270447822288</v>
      </c>
      <c r="HI77" s="22">
        <v>14.811468984349631</v>
      </c>
      <c r="HJ77" s="22">
        <v>0</v>
      </c>
      <c r="HK77" s="22">
        <v>12.678995855967514</v>
      </c>
      <c r="HL77" s="22">
        <v>0</v>
      </c>
      <c r="HM77" s="22">
        <v>0</v>
      </c>
      <c r="HN77" s="22">
        <v>0</v>
      </c>
      <c r="HO77" s="22">
        <v>12.629831930506043</v>
      </c>
      <c r="HP77" s="22">
        <v>14.657870778464712</v>
      </c>
      <c r="HQ77" s="22">
        <v>0</v>
      </c>
      <c r="HR77" s="22">
        <v>14.332416325225495</v>
      </c>
      <c r="HS77" s="22">
        <v>11.757668845239095</v>
      </c>
      <c r="HT77" s="22">
        <v>0</v>
      </c>
      <c r="HU77" s="22">
        <v>14.211032744380645</v>
      </c>
      <c r="HV77" s="22">
        <v>7.9216512235580012</v>
      </c>
      <c r="HW77" s="22">
        <v>14.388179798959754</v>
      </c>
      <c r="HX77" s="22">
        <v>8.6545957709895447</v>
      </c>
      <c r="HY77" s="22">
        <v>0</v>
      </c>
      <c r="HZ77" s="22">
        <v>13.745235042762943</v>
      </c>
      <c r="IA77" s="22">
        <v>13.488119364134036</v>
      </c>
      <c r="IB77" s="22">
        <v>12.305655735661276</v>
      </c>
      <c r="IC77" s="22">
        <v>0</v>
      </c>
      <c r="ID77" s="22">
        <v>0</v>
      </c>
      <c r="IE77" s="22">
        <v>13.268838725867681</v>
      </c>
      <c r="IF77" s="22">
        <v>0</v>
      </c>
      <c r="IG77" s="22">
        <v>0</v>
      </c>
      <c r="IH77" s="22">
        <v>10.052905268617906</v>
      </c>
      <c r="II77" s="22">
        <v>0</v>
      </c>
      <c r="IJ77" s="22">
        <v>12.587022385909222</v>
      </c>
      <c r="IK77" s="22">
        <v>11.388516660430469</v>
      </c>
      <c r="IL77" s="22">
        <v>8.7101505812024698</v>
      </c>
      <c r="IM77" s="22">
        <v>0</v>
      </c>
      <c r="IN77" s="22">
        <v>13.563485921942629</v>
      </c>
      <c r="IO77" s="22">
        <v>0</v>
      </c>
      <c r="IP77" s="22">
        <v>10.766915777814575</v>
      </c>
      <c r="IQ77" s="22">
        <v>0</v>
      </c>
      <c r="IR77" s="22">
        <v>0</v>
      </c>
      <c r="IS77" s="22">
        <v>13.371778969536535</v>
      </c>
      <c r="IT77" s="22">
        <v>0</v>
      </c>
      <c r="IU77" s="22">
        <v>14.699205213109963</v>
      </c>
      <c r="IV77" s="22">
        <v>9.7304400516441092</v>
      </c>
      <c r="IW77" s="22">
        <v>14.776620649849065</v>
      </c>
      <c r="IX77" s="22">
        <v>13.695763616939075</v>
      </c>
      <c r="IY77" s="22">
        <v>0</v>
      </c>
      <c r="IZ77" s="22">
        <v>0</v>
      </c>
      <c r="JA77" s="22">
        <v>7.1366840325063094</v>
      </c>
      <c r="JB77" s="22">
        <v>0</v>
      </c>
      <c r="JC77" s="22">
        <v>11.591459889779799</v>
      </c>
      <c r="JD77" s="22">
        <v>13.442014568368904</v>
      </c>
      <c r="JE77" s="22">
        <v>0</v>
      </c>
      <c r="JF77" s="22">
        <v>10.902617162442766</v>
      </c>
      <c r="JG77" s="22">
        <v>14.980040468391962</v>
      </c>
      <c r="JH77" s="22">
        <v>6.2064858422381803</v>
      </c>
      <c r="JI77" s="22">
        <v>0</v>
      </c>
      <c r="JJ77" s="22">
        <v>0</v>
      </c>
      <c r="JK77" s="22">
        <v>12.333348117419519</v>
      </c>
      <c r="JL77" s="22">
        <v>12.104767063283361</v>
      </c>
      <c r="JM77" s="22">
        <v>10.750585025292821</v>
      </c>
      <c r="JN77" s="22">
        <v>0</v>
      </c>
      <c r="JO77" s="22">
        <v>10.776985543896444</v>
      </c>
      <c r="JP77" s="22">
        <v>7.7209571105195209</v>
      </c>
      <c r="JQ77" s="22">
        <v>0</v>
      </c>
      <c r="JR77" s="22">
        <v>0</v>
      </c>
      <c r="JS77" s="22">
        <v>0</v>
      </c>
      <c r="JT77" s="22">
        <v>13.957700397935696</v>
      </c>
      <c r="JU77" s="22">
        <v>0</v>
      </c>
      <c r="JV77" s="22">
        <v>10.225138671579771</v>
      </c>
      <c r="JW77" s="22">
        <v>10.954813817399554</v>
      </c>
      <c r="JX77" s="22">
        <v>14.194665052578785</v>
      </c>
      <c r="JY77" s="22">
        <v>0</v>
      </c>
      <c r="JZ77" s="22">
        <v>11.268561197794043</v>
      </c>
      <c r="KA77" s="22">
        <v>13.900686054606922</v>
      </c>
      <c r="KB77" s="22">
        <v>10.673693015822209</v>
      </c>
      <c r="KC77" s="22">
        <v>10.403558549820445</v>
      </c>
      <c r="KD77" s="22">
        <v>0</v>
      </c>
      <c r="KE77" s="22">
        <v>8.2250773290870711</v>
      </c>
      <c r="KF77" s="22">
        <v>0</v>
      </c>
      <c r="KG77" s="22">
        <v>9.052818295895122</v>
      </c>
      <c r="KH77" s="22">
        <v>14.518752872827463</v>
      </c>
      <c r="KI77" s="22">
        <v>10.45419039868284</v>
      </c>
      <c r="KJ77" s="22">
        <v>9.8801791080040857</v>
      </c>
      <c r="KK77" s="22">
        <v>0</v>
      </c>
      <c r="KL77" s="22">
        <v>11.283781459205784</v>
      </c>
      <c r="KM77" s="22">
        <v>12.755429875222035</v>
      </c>
      <c r="KN77" s="22">
        <v>0</v>
      </c>
      <c r="KO77" s="22">
        <v>12.564031685818918</v>
      </c>
      <c r="KP77" s="22">
        <v>7.4186167555162683</v>
      </c>
      <c r="KQ77" s="22">
        <v>0</v>
      </c>
      <c r="KR77" s="22">
        <v>9.2066442739451304</v>
      </c>
      <c r="KS77" s="22">
        <v>10.280947054852732</v>
      </c>
      <c r="KT77" s="22">
        <v>10.737714240909554</v>
      </c>
      <c r="KU77" s="22">
        <v>14.314070067950524</v>
      </c>
      <c r="KV77" s="22">
        <v>14.054785254760645</v>
      </c>
      <c r="KW77" s="22">
        <v>0</v>
      </c>
      <c r="KX77" s="22">
        <v>10.421670240233652</v>
      </c>
      <c r="KY77" s="22">
        <v>10.667173526133411</v>
      </c>
      <c r="KZ77" s="22">
        <v>0</v>
      </c>
      <c r="LA77" s="22">
        <v>0</v>
      </c>
      <c r="LB77" s="22">
        <v>0</v>
      </c>
      <c r="LC77" s="22">
        <v>13.428544280701317</v>
      </c>
      <c r="LD77" s="22">
        <v>0</v>
      </c>
      <c r="LE77" s="22">
        <v>9.1146583874942735</v>
      </c>
      <c r="LF77" s="22">
        <v>0</v>
      </c>
      <c r="LG77" s="22">
        <v>14.796293373801745</v>
      </c>
      <c r="LH77" s="22">
        <v>7.3990374259883538</v>
      </c>
      <c r="LI77" s="22">
        <v>8.8874255697010085</v>
      </c>
      <c r="LJ77" s="22">
        <v>0</v>
      </c>
      <c r="LK77" s="22">
        <v>10.413074085838161</v>
      </c>
      <c r="LL77" s="22">
        <v>14.578470939421095</v>
      </c>
      <c r="LM77" s="22">
        <v>7.8976792289176956</v>
      </c>
      <c r="LN77" s="22">
        <v>11.832905806950293</v>
      </c>
      <c r="LO77" s="22">
        <v>0</v>
      </c>
      <c r="LP77" s="22">
        <v>14.853006660589017</v>
      </c>
      <c r="LQ77" s="22">
        <v>12.866491840570234</v>
      </c>
      <c r="LR77" s="22">
        <v>14.580942667205818</v>
      </c>
      <c r="LS77" s="22">
        <v>9.078464170335792</v>
      </c>
      <c r="LT77" s="22">
        <v>11.374542123288848</v>
      </c>
      <c r="LU77" s="22">
        <v>9.6232486738590524</v>
      </c>
      <c r="LV77" s="22">
        <v>11.503011840279214</v>
      </c>
      <c r="LW77" s="22">
        <v>0</v>
      </c>
      <c r="LX77" s="22">
        <v>14.299160014023073</v>
      </c>
      <c r="LY77" s="22">
        <v>0</v>
      </c>
      <c r="LZ77" s="22">
        <v>11.452463686815463</v>
      </c>
      <c r="MA77" s="22">
        <v>0</v>
      </c>
      <c r="MB77" s="22">
        <v>0</v>
      </c>
      <c r="MC77" s="22">
        <v>8.3360220122849569</v>
      </c>
      <c r="MD77" s="22">
        <v>10.234338001930155</v>
      </c>
      <c r="ME77" s="22">
        <v>0</v>
      </c>
      <c r="MF77" s="22">
        <v>0</v>
      </c>
      <c r="MG77" s="22">
        <v>12.486612102598883</v>
      </c>
      <c r="MH77" s="22">
        <v>14.014567742240615</v>
      </c>
      <c r="MI77" s="22">
        <v>0</v>
      </c>
      <c r="MJ77" s="22">
        <v>12.117709667072631</v>
      </c>
      <c r="MK77" s="22">
        <v>0</v>
      </c>
      <c r="ML77" s="22">
        <v>9.5848767244024202</v>
      </c>
      <c r="MM77" s="22">
        <v>0</v>
      </c>
      <c r="MN77" s="22">
        <v>0</v>
      </c>
      <c r="MO77" s="22">
        <v>7.2861062915762886</v>
      </c>
      <c r="MP77" s="22">
        <v>5.9965649408986792</v>
      </c>
      <c r="MQ77" s="22">
        <v>11.295596655574627</v>
      </c>
      <c r="MR77" s="22">
        <v>7.1223751722136512</v>
      </c>
      <c r="MS77" s="22">
        <v>11.316659154952504</v>
      </c>
      <c r="MT77" s="22">
        <v>8.0806174984900281</v>
      </c>
      <c r="MU77" s="22">
        <v>0</v>
      </c>
      <c r="MV77" s="22">
        <v>12.53553594450932</v>
      </c>
      <c r="MW77" s="22">
        <v>0</v>
      </c>
      <c r="MX77" s="22">
        <v>11.76070800574962</v>
      </c>
      <c r="MY77" s="22">
        <v>9.4057752917287871</v>
      </c>
      <c r="MZ77" s="22">
        <v>11.965786388493143</v>
      </c>
      <c r="NA77" s="22">
        <v>9.7027194128604606</v>
      </c>
      <c r="NB77" s="22">
        <v>0</v>
      </c>
      <c r="NC77" s="22">
        <v>13.150757042341866</v>
      </c>
      <c r="ND77" s="22">
        <v>0</v>
      </c>
      <c r="NE77" s="22">
        <v>14.722415062016807</v>
      </c>
      <c r="NF77" s="22">
        <v>0</v>
      </c>
      <c r="NG77" s="22">
        <v>0</v>
      </c>
      <c r="NH77" s="22">
        <v>10.437055792310275</v>
      </c>
      <c r="NI77" s="22">
        <v>9.7843634918099269</v>
      </c>
      <c r="NJ77" s="22">
        <v>14.425523536396213</v>
      </c>
      <c r="NK77" s="22">
        <v>0</v>
      </c>
      <c r="NL77" s="22">
        <v>0</v>
      </c>
      <c r="NM77" s="22">
        <v>5.9791441197739914</v>
      </c>
      <c r="NN77" s="22">
        <v>11.77257642254699</v>
      </c>
      <c r="NO77" s="22">
        <v>10.110250728554092</v>
      </c>
      <c r="NP77" s="22">
        <v>12.398365396889858</v>
      </c>
      <c r="NQ77" s="22">
        <v>11.805380050209351</v>
      </c>
      <c r="NR77" s="22">
        <v>12.415714344824664</v>
      </c>
      <c r="NS77" s="22">
        <v>0</v>
      </c>
      <c r="NT77" s="22">
        <v>0</v>
      </c>
      <c r="NU77" s="22">
        <v>12.875252127996646</v>
      </c>
      <c r="NV77" s="22">
        <v>0</v>
      </c>
      <c r="NW77" s="22">
        <v>11.349747114931233</v>
      </c>
      <c r="NX77" s="22">
        <v>7.636889765621163</v>
      </c>
      <c r="NY77" s="22">
        <v>13.237063074600883</v>
      </c>
      <c r="NZ77" s="22">
        <v>13.046360538690351</v>
      </c>
      <c r="OA77" s="22">
        <v>11.841855641570874</v>
      </c>
      <c r="OB77" s="22">
        <v>9.0534496392356232</v>
      </c>
      <c r="OC77" s="22">
        <v>0</v>
      </c>
      <c r="OD77" s="22">
        <v>0</v>
      </c>
      <c r="OE77" s="22">
        <v>0</v>
      </c>
      <c r="OF77" s="22">
        <v>0</v>
      </c>
      <c r="OG77" s="22">
        <v>0</v>
      </c>
      <c r="OH77" s="22">
        <v>0</v>
      </c>
      <c r="OI77" s="22">
        <v>13.555882574408315</v>
      </c>
      <c r="OJ77" s="22">
        <v>0</v>
      </c>
      <c r="OK77" s="22">
        <v>0</v>
      </c>
      <c r="OL77" s="22">
        <v>9.2159846973372623</v>
      </c>
      <c r="OM77" s="22">
        <v>14.764582404051907</v>
      </c>
      <c r="ON77" s="22">
        <v>0</v>
      </c>
      <c r="OO77" s="22">
        <v>0</v>
      </c>
      <c r="OP77" s="22">
        <v>10.56815753353294</v>
      </c>
      <c r="OQ77" s="22">
        <v>0</v>
      </c>
      <c r="OR77" s="22">
        <v>0</v>
      </c>
      <c r="OS77" s="22">
        <v>0</v>
      </c>
      <c r="OT77" s="22">
        <v>8.5080176930641755</v>
      </c>
      <c r="OU77" s="22">
        <v>9.9621830190299079</v>
      </c>
      <c r="OV77" s="22">
        <v>12.740162860252894</v>
      </c>
      <c r="OW77" s="22">
        <v>0</v>
      </c>
      <c r="OX77" s="22">
        <v>12.17089566111099</v>
      </c>
      <c r="OY77" s="22">
        <v>12.519397779251449</v>
      </c>
      <c r="OZ77" s="22">
        <v>9.0685842562234029</v>
      </c>
      <c r="PA77" s="22">
        <v>0</v>
      </c>
      <c r="PB77" s="22">
        <v>0</v>
      </c>
      <c r="PC77" s="22">
        <v>7.7404231046093628</v>
      </c>
      <c r="PD77" s="22">
        <v>11.190643119974993</v>
      </c>
      <c r="PE77" s="22">
        <v>8.6919157794909552</v>
      </c>
      <c r="PF77" s="22">
        <v>9.1675313516752794</v>
      </c>
      <c r="PG77" s="22">
        <v>9.1786538629094139</v>
      </c>
      <c r="PH77" s="22">
        <v>0</v>
      </c>
      <c r="PI77" s="22">
        <v>8.7362554447026923</v>
      </c>
      <c r="PJ77" s="22">
        <v>0</v>
      </c>
      <c r="PK77" s="22">
        <v>14.942609163117595</v>
      </c>
      <c r="PL77" s="22">
        <v>13.209355418221094</v>
      </c>
      <c r="PM77" s="22">
        <v>0</v>
      </c>
      <c r="PN77" s="22">
        <v>11.706850461079739</v>
      </c>
      <c r="PO77" s="22">
        <v>0</v>
      </c>
      <c r="PP77" s="22">
        <v>0</v>
      </c>
      <c r="PQ77" s="22">
        <v>0</v>
      </c>
      <c r="PR77" s="22">
        <v>11.191566909314133</v>
      </c>
      <c r="PS77" s="22">
        <v>0</v>
      </c>
      <c r="PT77" s="22">
        <v>0</v>
      </c>
      <c r="PU77" s="22">
        <v>13.851126141496934</v>
      </c>
      <c r="PV77" s="22">
        <v>9.7863796137971804</v>
      </c>
      <c r="PW77" s="22">
        <v>0</v>
      </c>
      <c r="PX77" s="22">
        <v>0</v>
      </c>
      <c r="PY77" s="22">
        <v>8.398292351863347</v>
      </c>
      <c r="PZ77" s="22">
        <v>13.568843933404423</v>
      </c>
      <c r="QA77" s="22">
        <v>0</v>
      </c>
      <c r="QB77" s="22">
        <v>12.682428191998042</v>
      </c>
      <c r="QC77" s="22">
        <v>0</v>
      </c>
      <c r="QD77" s="22">
        <v>10.412021819618531</v>
      </c>
      <c r="QE77" s="22">
        <v>0</v>
      </c>
      <c r="QF77" s="22">
        <v>13.828935202560388</v>
      </c>
      <c r="QG77" s="22">
        <v>11.27315690217074</v>
      </c>
      <c r="QH77" s="22">
        <v>0</v>
      </c>
      <c r="QI77" s="22">
        <v>0</v>
      </c>
      <c r="QJ77" s="22">
        <v>0</v>
      </c>
      <c r="QK77" s="22">
        <v>9.8750639742938802</v>
      </c>
      <c r="QL77" s="22">
        <v>0</v>
      </c>
      <c r="QM77" s="22">
        <v>0</v>
      </c>
      <c r="QN77" s="22">
        <v>8.8708727537887171</v>
      </c>
      <c r="QO77" s="22">
        <v>0</v>
      </c>
      <c r="QP77" s="22">
        <v>0</v>
      </c>
      <c r="QQ77" s="22">
        <v>14.799879990168847</v>
      </c>
      <c r="QR77" s="22">
        <v>13.627565146540292</v>
      </c>
      <c r="QS77" s="22">
        <v>0</v>
      </c>
      <c r="QT77" s="22">
        <v>14.166073363390751</v>
      </c>
      <c r="QU77" s="22">
        <v>9.6489604924572632</v>
      </c>
      <c r="QV77" s="22">
        <v>7.6535212724702433</v>
      </c>
      <c r="QW77" s="22">
        <v>0</v>
      </c>
      <c r="QX77" s="22">
        <v>12.687573495903052</v>
      </c>
      <c r="QY77" s="22">
        <v>0</v>
      </c>
      <c r="QZ77" s="22">
        <v>0</v>
      </c>
      <c r="RA77" s="22">
        <v>14.135813936009072</v>
      </c>
      <c r="RB77" s="22">
        <v>0</v>
      </c>
      <c r="RC77" s="22">
        <v>0</v>
      </c>
      <c r="RD77" s="22">
        <v>0</v>
      </c>
      <c r="RE77" s="22">
        <v>0</v>
      </c>
      <c r="RF77" s="22">
        <v>0</v>
      </c>
      <c r="RG77" s="22">
        <v>0</v>
      </c>
      <c r="RH77" s="22">
        <v>10.255858332733624</v>
      </c>
      <c r="RI77" s="22">
        <v>0</v>
      </c>
      <c r="RJ77" s="22">
        <v>0</v>
      </c>
      <c r="RK77" s="22">
        <v>0</v>
      </c>
      <c r="RL77" s="22">
        <v>14.202016950235702</v>
      </c>
      <c r="RM77" s="22">
        <v>11.035286368220113</v>
      </c>
      <c r="RN77" s="22">
        <v>0</v>
      </c>
      <c r="RO77" s="22">
        <v>13.487549255019985</v>
      </c>
      <c r="RP77" s="22">
        <v>6.7535540630342439</v>
      </c>
      <c r="RQ77" s="22">
        <v>14.088390441494994</v>
      </c>
      <c r="RR77" s="22">
        <v>0</v>
      </c>
      <c r="RS77" s="22">
        <v>8.8479594486998394</v>
      </c>
      <c r="RT77" s="22">
        <v>7.7293706788914278</v>
      </c>
      <c r="RU77" s="22">
        <v>0</v>
      </c>
      <c r="RV77" s="22">
        <v>13.505231880699284</v>
      </c>
      <c r="RW77" s="22">
        <v>0</v>
      </c>
      <c r="RX77" s="22">
        <v>11.555498574743979</v>
      </c>
      <c r="RY77" s="22">
        <v>10.153982090414502</v>
      </c>
      <c r="RZ77" s="22">
        <v>0</v>
      </c>
      <c r="SA77" s="22">
        <v>0</v>
      </c>
      <c r="SB77" s="22">
        <v>12.808363366755657</v>
      </c>
      <c r="SC77" s="22">
        <v>0</v>
      </c>
      <c r="SD77" s="22">
        <v>0</v>
      </c>
      <c r="SE77" s="22">
        <v>0</v>
      </c>
      <c r="SF77" s="22">
        <v>13.110889875446446</v>
      </c>
      <c r="SG77" s="22">
        <v>0</v>
      </c>
      <c r="SH77" s="22">
        <v>0</v>
      </c>
      <c r="SI77" s="22">
        <v>8.6304839894874021</v>
      </c>
      <c r="SJ77" s="22">
        <v>12.711671344819479</v>
      </c>
      <c r="SK77" s="22">
        <v>11.04116457735654</v>
      </c>
      <c r="SL77" s="22">
        <v>12.021175201167352</v>
      </c>
      <c r="SM77" s="22">
        <v>0</v>
      </c>
      <c r="SN77" s="22">
        <v>14.214575135032646</v>
      </c>
      <c r="SO77" s="22">
        <v>0</v>
      </c>
      <c r="SP77" s="22">
        <v>13.321791784488596</v>
      </c>
      <c r="SQ77" s="22">
        <v>10.276320299250074</v>
      </c>
      <c r="SR77" s="22">
        <v>13.091616046032868</v>
      </c>
      <c r="SS77" s="22">
        <v>9.2322281483793631</v>
      </c>
      <c r="ST77" s="22">
        <v>0</v>
      </c>
      <c r="SU77" s="22">
        <v>0</v>
      </c>
      <c r="SV77" s="22">
        <v>7.1421776945935562</v>
      </c>
      <c r="SW77" s="22">
        <v>0</v>
      </c>
      <c r="SX77" s="22">
        <v>10.246511813835241</v>
      </c>
      <c r="SY77" s="22">
        <v>0</v>
      </c>
      <c r="SZ77" s="22">
        <v>11.621717050555162</v>
      </c>
      <c r="TA77" s="22">
        <v>0</v>
      </c>
      <c r="TB77" s="22">
        <v>13.886866814573295</v>
      </c>
      <c r="TC77" s="22">
        <v>0</v>
      </c>
      <c r="TD77" s="22">
        <v>0</v>
      </c>
      <c r="TE77" s="22">
        <v>11.198439400526695</v>
      </c>
      <c r="TF77" s="22">
        <v>11.618064653943293</v>
      </c>
      <c r="TG77" s="22">
        <v>14.895279273041524</v>
      </c>
      <c r="TH77" s="22">
        <v>0</v>
      </c>
      <c r="TI77" s="22">
        <v>12.863517901976593</v>
      </c>
      <c r="TJ77" s="22">
        <v>0</v>
      </c>
      <c r="TK77" s="22">
        <v>8.2916380803799257</v>
      </c>
      <c r="TL77" s="22">
        <v>0</v>
      </c>
      <c r="TM77" s="22">
        <v>13.957869056495838</v>
      </c>
      <c r="TN77" s="22">
        <v>13.695502908551134</v>
      </c>
      <c r="TO77" s="22">
        <v>8.0728101282147691</v>
      </c>
      <c r="TP77" s="22">
        <v>14.008896403829567</v>
      </c>
      <c r="TQ77" s="22">
        <v>0</v>
      </c>
      <c r="TR77" s="22">
        <v>0</v>
      </c>
      <c r="TS77" s="22">
        <v>10.555225842748769</v>
      </c>
      <c r="TT77" s="22">
        <v>9.5894880952546373</v>
      </c>
      <c r="TU77" s="22">
        <v>10.297584608546458</v>
      </c>
      <c r="TV77" s="22">
        <v>12.565000868751667</v>
      </c>
      <c r="TW77" s="22">
        <v>0</v>
      </c>
      <c r="TX77" s="22">
        <v>0</v>
      </c>
      <c r="TY77" s="22">
        <v>0</v>
      </c>
      <c r="TZ77" s="22">
        <v>7.7976109854644164</v>
      </c>
      <c r="UA77" s="22">
        <v>0</v>
      </c>
      <c r="UB77" s="22">
        <v>0</v>
      </c>
      <c r="UC77" s="22">
        <v>0</v>
      </c>
      <c r="UD77" s="22">
        <v>0</v>
      </c>
      <c r="UE77" s="22">
        <v>0</v>
      </c>
      <c r="UF77" s="22">
        <v>0</v>
      </c>
      <c r="UG77" s="22">
        <v>0</v>
      </c>
      <c r="UH77" s="22">
        <v>14.294647843693383</v>
      </c>
      <c r="UI77" s="22">
        <v>0</v>
      </c>
      <c r="UJ77" s="22">
        <v>0</v>
      </c>
      <c r="UK77" s="22">
        <v>11.858772305422463</v>
      </c>
      <c r="UL77" s="22">
        <v>10.791407596203499</v>
      </c>
      <c r="UM77" s="22">
        <v>0</v>
      </c>
      <c r="UN77" s="22">
        <v>12.085260972031392</v>
      </c>
      <c r="UO77" s="22">
        <v>0</v>
      </c>
      <c r="UP77" s="22">
        <v>0</v>
      </c>
      <c r="UQ77" s="22">
        <v>0</v>
      </c>
      <c r="UR77" s="22">
        <v>10.729884453001432</v>
      </c>
      <c r="US77" s="22">
        <v>10.202529012341984</v>
      </c>
      <c r="UT77" s="22">
        <v>0</v>
      </c>
      <c r="UU77" s="22">
        <v>0</v>
      </c>
      <c r="UV77" s="22">
        <v>11.659843886387534</v>
      </c>
      <c r="UW77" s="22">
        <v>13.154977975529619</v>
      </c>
      <c r="UX77" s="22">
        <v>12.928517250926234</v>
      </c>
      <c r="UY77" s="22">
        <v>11.237406256026588</v>
      </c>
      <c r="UZ77" s="22">
        <v>0</v>
      </c>
      <c r="VA77" s="22">
        <v>8.9526065391255543</v>
      </c>
      <c r="VB77" s="22">
        <v>0</v>
      </c>
      <c r="VC77" s="22">
        <v>0</v>
      </c>
      <c r="VD77" s="22">
        <v>10.953749951790087</v>
      </c>
      <c r="VE77" s="22">
        <v>0</v>
      </c>
      <c r="VF77" s="22">
        <v>11.525689533562399</v>
      </c>
      <c r="VG77" s="22">
        <v>9.8021136751631275</v>
      </c>
      <c r="VH77" s="22">
        <v>0</v>
      </c>
      <c r="VI77" s="22">
        <v>0</v>
      </c>
      <c r="VJ77" s="22">
        <v>11.968026932678185</v>
      </c>
      <c r="VK77" s="22">
        <v>0</v>
      </c>
      <c r="VL77" s="22">
        <v>0</v>
      </c>
      <c r="VM77" s="22">
        <v>9.684499908820726</v>
      </c>
      <c r="VN77" s="22">
        <v>8.0849971760762855</v>
      </c>
      <c r="VO77" s="22">
        <v>0</v>
      </c>
      <c r="VP77" s="22">
        <v>0</v>
      </c>
      <c r="VQ77" s="22">
        <v>0</v>
      </c>
      <c r="VR77" s="22">
        <v>7.5785956477047876</v>
      </c>
      <c r="VS77" s="22">
        <v>7.8608818050706759</v>
      </c>
      <c r="VT77" s="22">
        <v>14.360796725726686</v>
      </c>
      <c r="VU77" s="22">
        <v>0</v>
      </c>
      <c r="VV77" s="22">
        <v>0</v>
      </c>
      <c r="VW77" s="22">
        <v>0</v>
      </c>
      <c r="VX77" s="22">
        <v>11.194362661917694</v>
      </c>
      <c r="VY77" s="22">
        <v>0</v>
      </c>
      <c r="VZ77" s="22">
        <v>13.248634327785112</v>
      </c>
      <c r="WA77" s="22">
        <v>11.25128996244166</v>
      </c>
      <c r="WB77" s="22">
        <v>9.2571852101245895</v>
      </c>
      <c r="WC77" s="22">
        <v>11.756623588851653</v>
      </c>
      <c r="WD77" s="22">
        <v>0</v>
      </c>
      <c r="WE77" s="22">
        <v>12.625131905893795</v>
      </c>
      <c r="WF77" s="22">
        <v>0</v>
      </c>
      <c r="WG77" s="22">
        <v>13.075939500122331</v>
      </c>
      <c r="WH77" s="22">
        <v>0</v>
      </c>
      <c r="WI77" s="22">
        <v>0</v>
      </c>
      <c r="WJ77" s="22">
        <v>0</v>
      </c>
      <c r="WK77" s="22">
        <v>5.7553002216154709</v>
      </c>
      <c r="WL77" s="22">
        <v>10.229173753294162</v>
      </c>
      <c r="WM77" s="22">
        <v>0</v>
      </c>
      <c r="WN77" s="22">
        <v>11.021454002358951</v>
      </c>
      <c r="WO77" s="22">
        <v>14.471606495906599</v>
      </c>
      <c r="WP77" s="22">
        <v>6.0676058611134067</v>
      </c>
      <c r="WQ77" s="22">
        <v>13.321228918270208</v>
      </c>
      <c r="WR77" s="22">
        <v>13.17668230610434</v>
      </c>
      <c r="WS77" s="22">
        <v>0</v>
      </c>
      <c r="WT77" s="22">
        <v>6.6433945297030732</v>
      </c>
      <c r="WU77" s="22">
        <v>0</v>
      </c>
      <c r="WV77" s="22">
        <v>0</v>
      </c>
      <c r="WW77" s="22">
        <v>0</v>
      </c>
      <c r="WX77" s="22">
        <v>0</v>
      </c>
      <c r="WY77" s="22">
        <v>0</v>
      </c>
      <c r="WZ77" s="22">
        <v>0</v>
      </c>
      <c r="XA77" s="22">
        <v>13.442175018484704</v>
      </c>
      <c r="XB77" s="22">
        <v>0</v>
      </c>
      <c r="XC77" s="22">
        <v>0</v>
      </c>
      <c r="XD77" s="22">
        <v>8.8183815450174734</v>
      </c>
      <c r="XE77" s="22">
        <v>0</v>
      </c>
      <c r="XF77" s="22">
        <v>11.89036879746709</v>
      </c>
      <c r="XG77" s="22">
        <v>0</v>
      </c>
      <c r="XH77" s="22">
        <v>14.901231534895487</v>
      </c>
      <c r="XI77" s="22">
        <v>0</v>
      </c>
      <c r="XJ77" s="22">
        <v>13.826481909840368</v>
      </c>
      <c r="XK77" s="22">
        <v>9.5810653759399429</v>
      </c>
      <c r="XL77" s="22">
        <v>0</v>
      </c>
      <c r="XM77" s="22">
        <v>10.450985524919815</v>
      </c>
      <c r="XN77" s="22">
        <v>0</v>
      </c>
      <c r="XO77" s="22">
        <v>12.8137036167318</v>
      </c>
      <c r="XP77" s="22">
        <v>0</v>
      </c>
      <c r="XQ77" s="22">
        <v>9.863248334848322</v>
      </c>
      <c r="XR77" s="22">
        <v>0</v>
      </c>
      <c r="XS77" s="22">
        <v>10.861109369550832</v>
      </c>
      <c r="XT77" s="22">
        <v>13.836901839706115</v>
      </c>
      <c r="XU77" s="22">
        <v>0</v>
      </c>
      <c r="XV77" s="22">
        <v>0</v>
      </c>
      <c r="XW77" s="22">
        <v>11.057991209556349</v>
      </c>
      <c r="XX77" s="22">
        <v>13.927646189345978</v>
      </c>
      <c r="XY77" s="22">
        <v>0</v>
      </c>
      <c r="XZ77" s="22">
        <v>0</v>
      </c>
      <c r="YA77" s="22">
        <v>11.420647643855773</v>
      </c>
      <c r="YB77" s="22">
        <v>13.846496458514594</v>
      </c>
      <c r="YC77" s="22">
        <v>9.728867387981154</v>
      </c>
      <c r="YD77" s="22">
        <v>0</v>
      </c>
      <c r="YE77" s="22">
        <v>0</v>
      </c>
      <c r="YF77" s="22">
        <v>9.9937397110043094</v>
      </c>
      <c r="YG77" s="22">
        <v>0</v>
      </c>
      <c r="YH77" s="22">
        <v>13.313293603830971</v>
      </c>
      <c r="YI77" s="22">
        <v>14.771572979050688</v>
      </c>
      <c r="YJ77" s="22">
        <v>10.703651937306859</v>
      </c>
      <c r="YK77" s="22">
        <v>0</v>
      </c>
      <c r="YL77" s="22">
        <v>0</v>
      </c>
      <c r="YM77" s="22">
        <v>0</v>
      </c>
      <c r="YN77" s="22">
        <v>0</v>
      </c>
      <c r="YO77" s="22">
        <v>11.418449450633489</v>
      </c>
      <c r="YP77" s="22">
        <v>13.447746738907881</v>
      </c>
      <c r="YQ77" s="22">
        <v>0</v>
      </c>
      <c r="YR77" s="22">
        <v>13.373242651694454</v>
      </c>
      <c r="YS77" s="22">
        <v>9.9872578623471782</v>
      </c>
      <c r="YT77" s="22">
        <v>7.6446308844024315</v>
      </c>
      <c r="YU77" s="22">
        <v>0</v>
      </c>
      <c r="YV77" s="22">
        <v>14.276049532112665</v>
      </c>
      <c r="YW77" s="22">
        <v>6.4031797639327124</v>
      </c>
      <c r="YX77" s="22">
        <v>0</v>
      </c>
      <c r="YY77" s="22">
        <v>0</v>
      </c>
      <c r="YZ77" s="22">
        <v>9.696977635496296</v>
      </c>
      <c r="ZA77" s="22">
        <v>6.7757314612390473</v>
      </c>
      <c r="ZB77" s="22">
        <v>0</v>
      </c>
      <c r="ZC77" s="22">
        <v>13.754273149534129</v>
      </c>
      <c r="ZD77" s="22">
        <v>0</v>
      </c>
      <c r="ZE77" s="22">
        <v>0</v>
      </c>
      <c r="ZF77" s="22">
        <v>13.082861136994325</v>
      </c>
      <c r="ZG77" s="22">
        <v>0</v>
      </c>
      <c r="ZH77" s="22">
        <v>0</v>
      </c>
      <c r="ZI77" s="22">
        <v>12.220123932580464</v>
      </c>
      <c r="ZJ77" s="22">
        <v>0</v>
      </c>
      <c r="ZK77" s="22">
        <v>10.330247409525327</v>
      </c>
      <c r="ZL77" s="22">
        <v>0</v>
      </c>
      <c r="ZM77" s="22">
        <v>10.217549876426347</v>
      </c>
      <c r="ZN77" s="22">
        <v>9.2821883313590661</v>
      </c>
      <c r="ZO77" s="22">
        <v>12.754243008443154</v>
      </c>
      <c r="ZP77" s="22">
        <v>8.576467533945106</v>
      </c>
      <c r="ZQ77" s="22">
        <v>0</v>
      </c>
      <c r="ZR77" s="22">
        <v>0</v>
      </c>
      <c r="ZS77" s="22">
        <v>13.736633973545395</v>
      </c>
      <c r="ZT77" s="22">
        <v>8.3821527498075739</v>
      </c>
      <c r="ZU77" s="22">
        <v>0</v>
      </c>
      <c r="ZV77" s="22">
        <v>13.809657728648745</v>
      </c>
      <c r="ZW77" s="22">
        <v>5.653349949629046</v>
      </c>
      <c r="ZX77" s="22">
        <v>12.2129464893369</v>
      </c>
      <c r="ZY77" s="22">
        <v>0</v>
      </c>
      <c r="ZZ77" s="22">
        <v>0</v>
      </c>
      <c r="AAA77" s="22">
        <v>0</v>
      </c>
      <c r="AAB77" s="22">
        <v>11.010038899141364</v>
      </c>
      <c r="AAC77" s="22">
        <v>12.498483805335127</v>
      </c>
      <c r="AAD77" s="22">
        <v>0</v>
      </c>
      <c r="AAE77" s="22">
        <v>12.020785828935914</v>
      </c>
      <c r="AAF77" s="22">
        <v>12.197668197681196</v>
      </c>
      <c r="AAG77" s="22">
        <v>13.893532614340074</v>
      </c>
      <c r="AAH77" s="22">
        <v>12.570189737598412</v>
      </c>
      <c r="AAI77" s="22">
        <v>13.729815688799135</v>
      </c>
      <c r="AAJ77" s="22">
        <v>10.299430291983299</v>
      </c>
      <c r="AAK77" s="22">
        <v>0</v>
      </c>
      <c r="AAL77" s="22">
        <v>9.6189975013257936</v>
      </c>
      <c r="AAM77" s="22">
        <v>0</v>
      </c>
      <c r="AAN77" s="22">
        <v>13.650774183566682</v>
      </c>
      <c r="AAO77" s="22">
        <v>12.558977632666938</v>
      </c>
      <c r="AAP77" s="22">
        <v>10.735177852096967</v>
      </c>
      <c r="AAQ77" s="22">
        <v>11.604456927976571</v>
      </c>
      <c r="AAR77" s="22">
        <v>0</v>
      </c>
      <c r="AAS77" s="22">
        <v>11.11435308016371</v>
      </c>
      <c r="AAT77" s="22">
        <v>10.057439090800472</v>
      </c>
      <c r="AAU77" s="22">
        <v>8.6687617710558698</v>
      </c>
      <c r="AAV77" s="22">
        <v>0</v>
      </c>
      <c r="AAW77" s="22">
        <v>8.5218953372677788</v>
      </c>
      <c r="AAX77" s="22">
        <v>13.483181706978939</v>
      </c>
      <c r="AAY77" s="22">
        <v>7.5108944681705907</v>
      </c>
      <c r="AAZ77" s="22">
        <v>8.3674728780752048</v>
      </c>
      <c r="ABA77" s="22">
        <v>0</v>
      </c>
      <c r="ABB77" s="22">
        <v>5.5551347605651245</v>
      </c>
      <c r="ABC77" s="22">
        <v>0</v>
      </c>
      <c r="ABD77" s="22">
        <v>0</v>
      </c>
      <c r="ABE77" s="22">
        <v>8.8499532554997131</v>
      </c>
      <c r="ABF77" s="22">
        <v>0</v>
      </c>
      <c r="ABG77" s="22">
        <v>0</v>
      </c>
      <c r="ABH77" s="22">
        <v>9.7385491981403902</v>
      </c>
      <c r="ABI77" s="22">
        <v>13.588772061630152</v>
      </c>
      <c r="ABJ77" s="22">
        <v>0</v>
      </c>
      <c r="ABK77" s="22">
        <v>12.854137309710495</v>
      </c>
      <c r="ABL77" s="22">
        <v>0</v>
      </c>
      <c r="ABM77" s="22">
        <v>0</v>
      </c>
      <c r="ABN77" s="22">
        <v>0</v>
      </c>
      <c r="ABO77" s="22">
        <v>0</v>
      </c>
      <c r="ABP77" s="22">
        <v>0</v>
      </c>
      <c r="ABQ77" s="22">
        <v>13.012667499831878</v>
      </c>
      <c r="ABR77" s="22">
        <v>13.44873778114561</v>
      </c>
      <c r="ABS77" s="22">
        <v>0</v>
      </c>
      <c r="ABT77" s="22">
        <v>0</v>
      </c>
      <c r="ABU77" s="22">
        <v>10.657851768308319</v>
      </c>
      <c r="ABV77" s="22">
        <v>13.340493622352369</v>
      </c>
      <c r="ABW77" s="22">
        <v>12.14175666461233</v>
      </c>
      <c r="ABX77" s="22">
        <v>0</v>
      </c>
      <c r="ABY77" s="22">
        <v>0</v>
      </c>
      <c r="ABZ77" s="22">
        <v>0</v>
      </c>
      <c r="ACA77" s="22">
        <v>13.22672422521282</v>
      </c>
      <c r="ACB77" s="22">
        <v>8.1251349040539935</v>
      </c>
      <c r="ACC77" s="22">
        <v>0</v>
      </c>
      <c r="ACD77" s="22">
        <v>0</v>
      </c>
      <c r="ACE77" s="22">
        <v>12.448053236235864</v>
      </c>
      <c r="ACF77" s="22">
        <v>0</v>
      </c>
      <c r="ACG77" s="22">
        <v>12.764161188504659</v>
      </c>
      <c r="ACH77" s="22">
        <v>0</v>
      </c>
      <c r="ACI77" s="22">
        <v>13.425260654534213</v>
      </c>
      <c r="ACJ77" s="22">
        <v>14.694184349733405</v>
      </c>
      <c r="ACK77" s="22">
        <v>7.2846016670810059</v>
      </c>
      <c r="ACL77" s="22">
        <v>0</v>
      </c>
      <c r="ACM77" s="22">
        <v>10.700429266202264</v>
      </c>
      <c r="ACN77" s="22">
        <v>0</v>
      </c>
      <c r="ACO77" s="22">
        <v>0</v>
      </c>
      <c r="ACP77" s="22">
        <v>12.66223343659658</v>
      </c>
      <c r="ACQ77" s="22">
        <v>11.618543599382974</v>
      </c>
      <c r="ACR77" s="22">
        <v>11.412278721225448</v>
      </c>
      <c r="ACS77" s="22">
        <v>0</v>
      </c>
      <c r="ACT77" s="22">
        <v>8.4705313182203099</v>
      </c>
      <c r="ACU77" s="22">
        <v>0</v>
      </c>
      <c r="ACV77" s="22">
        <v>0</v>
      </c>
      <c r="ACW77" s="22">
        <v>9.213520307210274</v>
      </c>
      <c r="ACX77" s="22">
        <v>9.0551716991467401</v>
      </c>
      <c r="ACY77" s="22">
        <v>0</v>
      </c>
      <c r="ACZ77" s="22">
        <v>0</v>
      </c>
      <c r="ADA77" s="22">
        <v>13.237094842945226</v>
      </c>
      <c r="ADB77" s="22">
        <v>0</v>
      </c>
      <c r="ADC77" s="22">
        <v>0</v>
      </c>
      <c r="ADD77" s="22">
        <v>10.91822419653181</v>
      </c>
      <c r="ADE77" s="22">
        <v>0</v>
      </c>
      <c r="ADF77" s="22">
        <v>0</v>
      </c>
      <c r="ADG77" s="22">
        <v>9.8909758579684421</v>
      </c>
      <c r="ADH77" s="22">
        <v>13.659652844187804</v>
      </c>
      <c r="ADI77" s="22">
        <v>0</v>
      </c>
      <c r="ADJ77" s="22">
        <v>0</v>
      </c>
      <c r="ADK77" s="22">
        <v>0</v>
      </c>
      <c r="ADL77" s="22">
        <v>0</v>
      </c>
      <c r="ADM77" s="22">
        <v>11.144814822007902</v>
      </c>
      <c r="ADN77" s="22">
        <v>10.220967247732915</v>
      </c>
      <c r="ADO77" s="22">
        <v>13.758120866143145</v>
      </c>
      <c r="ADP77" s="22">
        <v>0</v>
      </c>
      <c r="ADQ77" s="22">
        <v>11.318089790758677</v>
      </c>
      <c r="ADR77" s="22">
        <v>0</v>
      </c>
      <c r="ADS77" s="22">
        <v>0</v>
      </c>
      <c r="ADT77" s="22">
        <v>13.460217125364579</v>
      </c>
      <c r="ADU77" s="22">
        <v>0</v>
      </c>
      <c r="ADV77" s="22">
        <v>0</v>
      </c>
      <c r="ADW77" s="22">
        <v>0</v>
      </c>
      <c r="ADX77" s="22">
        <v>14.941261953790672</v>
      </c>
      <c r="ADY77" s="22">
        <v>0</v>
      </c>
      <c r="ADZ77" s="22">
        <v>8.203919127699919</v>
      </c>
      <c r="AEA77" s="22">
        <v>14.055833049234934</v>
      </c>
      <c r="AEB77" s="22">
        <v>7.0433226105524227</v>
      </c>
      <c r="AEC77" s="22">
        <v>8.4585668126819655</v>
      </c>
      <c r="AED77" s="22">
        <v>11.975401081494056</v>
      </c>
      <c r="AEE77" s="22">
        <v>0</v>
      </c>
      <c r="AEF77" s="22">
        <v>0</v>
      </c>
      <c r="AEG77" s="22">
        <v>0</v>
      </c>
      <c r="AEH77" s="22">
        <v>10.828691677073948</v>
      </c>
      <c r="AEI77" s="22">
        <v>12.90650820650626</v>
      </c>
      <c r="AEJ77" s="22">
        <v>10.206255162018351</v>
      </c>
      <c r="AEK77" s="22">
        <v>0</v>
      </c>
      <c r="AEL77" s="22">
        <v>0</v>
      </c>
      <c r="AEM77" s="22">
        <v>0</v>
      </c>
      <c r="AEN77" s="22">
        <v>11.543758796178736</v>
      </c>
      <c r="AEO77" s="22">
        <v>0</v>
      </c>
      <c r="AEP77" s="22">
        <v>0</v>
      </c>
      <c r="AEQ77" s="22">
        <v>0</v>
      </c>
      <c r="AER77" s="22">
        <v>0</v>
      </c>
      <c r="AES77" s="22">
        <v>8.4659552961820737</v>
      </c>
      <c r="AET77" s="22">
        <v>0</v>
      </c>
      <c r="AEU77" s="22">
        <v>0</v>
      </c>
      <c r="AEV77" s="22">
        <v>11.838780238409527</v>
      </c>
      <c r="AEW77" s="22">
        <v>14.964523793780245</v>
      </c>
      <c r="AEX77" s="22">
        <v>11.738336317124777</v>
      </c>
      <c r="AEY77" s="22">
        <v>10.838131907978095</v>
      </c>
      <c r="AEZ77" s="22">
        <v>11.897253551403992</v>
      </c>
      <c r="AFA77" s="22">
        <v>0</v>
      </c>
      <c r="AFB77" s="22">
        <v>12.209831626736559</v>
      </c>
      <c r="AFC77" s="22">
        <v>0</v>
      </c>
      <c r="AFD77" s="22">
        <v>9.4098949729232118</v>
      </c>
      <c r="AFE77" s="22">
        <v>0</v>
      </c>
      <c r="AFF77" s="22">
        <v>10.80762415274512</v>
      </c>
      <c r="AFG77" s="22">
        <v>11.19430051848758</v>
      </c>
      <c r="AFH77" s="22">
        <v>0</v>
      </c>
      <c r="AFI77" s="22">
        <v>13.491738547920249</v>
      </c>
      <c r="AFJ77" s="22">
        <v>12.374213175033219</v>
      </c>
      <c r="AFK77" s="22">
        <v>0</v>
      </c>
      <c r="AFL77" s="22">
        <v>0</v>
      </c>
      <c r="AFM77" s="22">
        <v>8.1139352795435116</v>
      </c>
      <c r="AFN77" s="22">
        <v>0</v>
      </c>
      <c r="AFO77" s="22">
        <v>0</v>
      </c>
      <c r="AFP77" s="22">
        <v>8.9566835697041824</v>
      </c>
      <c r="AFQ77" s="22">
        <v>9.1814626542618498</v>
      </c>
      <c r="AFR77" s="22">
        <v>0</v>
      </c>
      <c r="AFS77" s="22">
        <v>14.574853794299997</v>
      </c>
      <c r="AFT77" s="22">
        <v>0</v>
      </c>
      <c r="AFU77" s="22">
        <v>0</v>
      </c>
      <c r="AFV77" s="22">
        <v>0</v>
      </c>
      <c r="AFW77" s="22">
        <v>8.7041742395376787</v>
      </c>
      <c r="AFX77" s="22">
        <v>13.784879946499132</v>
      </c>
      <c r="AFY77" s="22">
        <v>11.308161811786704</v>
      </c>
      <c r="AFZ77" s="22">
        <v>0</v>
      </c>
      <c r="AGA77" s="22">
        <v>0</v>
      </c>
      <c r="AGB77" s="22">
        <v>8.8137168205576017</v>
      </c>
      <c r="AGC77" s="22">
        <v>0</v>
      </c>
      <c r="AGD77" s="22">
        <v>12.947340481565334</v>
      </c>
      <c r="AGE77" s="22">
        <v>13.234165009693243</v>
      </c>
      <c r="AGF77" s="22">
        <v>14.517059190315194</v>
      </c>
      <c r="AGG77" s="22">
        <v>0</v>
      </c>
      <c r="AGH77" s="22">
        <v>12.693645882769488</v>
      </c>
      <c r="AGI77" s="22">
        <v>0</v>
      </c>
      <c r="AGJ77" s="22">
        <v>0</v>
      </c>
      <c r="AGK77" s="22">
        <v>10.169362812186591</v>
      </c>
      <c r="AGL77" s="22">
        <v>0</v>
      </c>
      <c r="AGM77" s="22">
        <v>0</v>
      </c>
      <c r="AGN77" s="22">
        <v>9.8671290491474792</v>
      </c>
      <c r="AGO77" s="22">
        <v>0</v>
      </c>
      <c r="AGP77" s="22">
        <v>12.083472650381736</v>
      </c>
      <c r="AGQ77" s="22">
        <v>11.024202102445997</v>
      </c>
      <c r="AGR77" s="22">
        <v>0</v>
      </c>
      <c r="AGS77" s="22">
        <v>9.8451113993069157</v>
      </c>
      <c r="AGT77" s="22">
        <v>0</v>
      </c>
      <c r="AGU77" s="22">
        <v>12.414402054040693</v>
      </c>
      <c r="AGV77" s="22">
        <v>8.7509245519759133</v>
      </c>
      <c r="AGW77" s="22">
        <v>12.123338014236651</v>
      </c>
      <c r="AGX77" s="22">
        <v>0</v>
      </c>
      <c r="AGY77" s="22">
        <v>0</v>
      </c>
      <c r="AGZ77" s="22">
        <v>0</v>
      </c>
      <c r="AHA77" s="22">
        <v>11.979222641210072</v>
      </c>
      <c r="AHB77" s="22">
        <v>14.750946984509937</v>
      </c>
      <c r="AHC77" s="22">
        <v>8.6630279818782583</v>
      </c>
      <c r="AHD77" s="22">
        <v>11.572643410298042</v>
      </c>
      <c r="AHE77" s="22">
        <v>0</v>
      </c>
      <c r="AHF77" s="22">
        <v>8.8703068628674373</v>
      </c>
      <c r="AHG77" s="22">
        <v>0</v>
      </c>
      <c r="AHH77" s="22">
        <v>10.7466976827709</v>
      </c>
      <c r="AHI77" s="22">
        <v>0</v>
      </c>
      <c r="AHJ77" s="22">
        <v>12.026375951129012</v>
      </c>
      <c r="AHK77" s="22">
        <v>10.579641085700132</v>
      </c>
      <c r="AHL77" s="22">
        <v>13.557775446795858</v>
      </c>
      <c r="AHM77" s="22">
        <v>0</v>
      </c>
      <c r="AHN77" s="22">
        <v>13.248738064081408</v>
      </c>
      <c r="AHO77" s="22">
        <v>0</v>
      </c>
      <c r="AHP77" s="22">
        <v>14.737228028359823</v>
      </c>
      <c r="AHQ77" s="22">
        <v>0</v>
      </c>
      <c r="AHR77" s="22">
        <v>11.571786310407333</v>
      </c>
      <c r="AHS77" s="22">
        <v>12.042804759345017</v>
      </c>
      <c r="AHT77" s="22">
        <v>8.531732393312268</v>
      </c>
      <c r="AHU77" s="22">
        <v>0</v>
      </c>
      <c r="AHV77" s="22">
        <v>9.1330917234299704</v>
      </c>
      <c r="AHW77" s="22">
        <v>10.133075174991973</v>
      </c>
      <c r="AHX77" s="22">
        <v>0</v>
      </c>
      <c r="AHY77" s="22">
        <v>0</v>
      </c>
      <c r="AHZ77" s="22">
        <v>0</v>
      </c>
      <c r="AIA77" s="22">
        <v>10.048891554470174</v>
      </c>
      <c r="AIB77" s="22">
        <v>0</v>
      </c>
      <c r="AIC77" s="22">
        <v>0</v>
      </c>
      <c r="AID77" s="22">
        <v>10.409636320197023</v>
      </c>
      <c r="AIE77" s="22">
        <v>0</v>
      </c>
      <c r="AIF77" s="22">
        <v>7.9862926484784111</v>
      </c>
      <c r="AIG77" s="22">
        <v>0</v>
      </c>
      <c r="AIH77" s="22">
        <v>14.224915874539874</v>
      </c>
      <c r="AII77" s="22">
        <v>0</v>
      </c>
      <c r="AIJ77" s="22">
        <v>9.6397570642875507</v>
      </c>
      <c r="AIK77" s="22">
        <v>0</v>
      </c>
      <c r="AIL77" s="22">
        <v>13.82701416790951</v>
      </c>
      <c r="AIM77" s="22">
        <v>0</v>
      </c>
      <c r="AIN77" s="22">
        <v>11.402939265943132</v>
      </c>
      <c r="AIO77" s="22">
        <v>14.00829425745178</v>
      </c>
      <c r="AIP77" s="22">
        <v>0</v>
      </c>
      <c r="AIQ77" s="22">
        <v>14.62950984260533</v>
      </c>
      <c r="AIR77" s="22">
        <v>8.39773644937668</v>
      </c>
      <c r="AIS77" s="22">
        <v>12.243116456200369</v>
      </c>
      <c r="AIT77" s="22">
        <v>0</v>
      </c>
      <c r="AIU77" s="22">
        <v>0</v>
      </c>
      <c r="AIV77" s="22">
        <v>12.899402887444012</v>
      </c>
      <c r="AIW77" s="22">
        <v>10.170123405870982</v>
      </c>
      <c r="AIX77" s="22">
        <v>0</v>
      </c>
      <c r="AIY77" s="22">
        <v>10.985597614548169</v>
      </c>
      <c r="AIZ77" s="22">
        <v>11.899033057619818</v>
      </c>
      <c r="AJA77" s="22">
        <v>0</v>
      </c>
      <c r="AJB77" s="22">
        <v>0</v>
      </c>
      <c r="AJC77" s="22">
        <v>0</v>
      </c>
      <c r="AJD77" s="22">
        <v>13.111738564562984</v>
      </c>
      <c r="AJE77" s="22">
        <v>8.3341794944135472</v>
      </c>
      <c r="AJF77" s="22">
        <v>0</v>
      </c>
      <c r="AJG77" s="22">
        <v>0</v>
      </c>
      <c r="AJH77" s="22">
        <v>13.81091376405675</v>
      </c>
      <c r="AJI77" s="22">
        <v>0</v>
      </c>
      <c r="AJJ77" s="22">
        <v>11.518702620989643</v>
      </c>
      <c r="AJK77" s="22">
        <v>13.771757922251709</v>
      </c>
      <c r="AJL77" s="22">
        <v>12.545602880534716</v>
      </c>
      <c r="AJM77" s="22">
        <v>10.339763962314464</v>
      </c>
      <c r="AJN77" s="22">
        <v>9.9145848216721788</v>
      </c>
      <c r="AJO77" s="22">
        <v>0</v>
      </c>
      <c r="AJP77" s="22">
        <v>7.9518147286726162</v>
      </c>
      <c r="AJQ77" s="22">
        <v>11.99581842275802</v>
      </c>
      <c r="AJR77" s="22">
        <v>5.7565970764262602</v>
      </c>
      <c r="AJS77" s="22">
        <v>10.231148423277773</v>
      </c>
      <c r="AJT77" s="22">
        <v>9.9919291766127571</v>
      </c>
      <c r="AJU77" s="22">
        <v>0</v>
      </c>
      <c r="AJV77" s="22">
        <v>8.6330612028250471</v>
      </c>
      <c r="AJW77" s="22">
        <v>8.0005211274838075</v>
      </c>
      <c r="AJX77" s="22">
        <v>13.603140368475579</v>
      </c>
      <c r="AJY77" s="22">
        <v>0</v>
      </c>
      <c r="AJZ77" s="22">
        <v>14.021996696828865</v>
      </c>
      <c r="AKA77" s="22">
        <v>0</v>
      </c>
      <c r="AKB77" s="22">
        <v>10.802279046853073</v>
      </c>
      <c r="AKC77" s="22">
        <v>0</v>
      </c>
      <c r="AKD77" s="22">
        <v>14.097692040610127</v>
      </c>
      <c r="AKE77" s="22">
        <v>0</v>
      </c>
      <c r="AKF77" s="22">
        <v>0</v>
      </c>
      <c r="AKG77" s="22">
        <v>0</v>
      </c>
      <c r="AKH77" s="22">
        <v>0</v>
      </c>
      <c r="AKI77" s="22">
        <v>0</v>
      </c>
      <c r="AKJ77" s="22">
        <v>0</v>
      </c>
      <c r="AKK77" s="22">
        <v>14.426457626628689</v>
      </c>
      <c r="AKL77" s="22">
        <v>0</v>
      </c>
      <c r="AKM77" s="22">
        <v>11.354368991567753</v>
      </c>
      <c r="AKN77" s="22">
        <v>0</v>
      </c>
      <c r="AKO77" s="22">
        <v>10.605170884286053</v>
      </c>
      <c r="AKP77" s="22">
        <v>0</v>
      </c>
      <c r="AKQ77" s="22">
        <v>14.19070879498031</v>
      </c>
      <c r="AKR77" s="22">
        <v>0</v>
      </c>
      <c r="AKS77" s="22">
        <v>0</v>
      </c>
      <c r="AKT77" s="22">
        <v>9.9713166254805401</v>
      </c>
      <c r="AKU77" s="22">
        <v>0</v>
      </c>
      <c r="AKV77" s="22">
        <v>0</v>
      </c>
      <c r="AKW77" s="22">
        <v>8.7297334220493212</v>
      </c>
      <c r="AKX77" s="22">
        <v>9.8063751690788195</v>
      </c>
      <c r="AKY77" s="22">
        <v>0</v>
      </c>
      <c r="AKZ77" s="22">
        <v>14.609584216610529</v>
      </c>
      <c r="ALA77" s="22">
        <v>13.119807096547447</v>
      </c>
      <c r="ALB77" s="22">
        <v>0</v>
      </c>
      <c r="ALC77" s="22">
        <v>0</v>
      </c>
      <c r="ALD77" s="22">
        <v>8.8558571118628606</v>
      </c>
      <c r="ALE77" s="22">
        <v>5.5724144348641858</v>
      </c>
      <c r="ALF77" s="22">
        <v>0</v>
      </c>
      <c r="ALG77" s="22">
        <v>11.623122246586718</v>
      </c>
      <c r="ALH77" s="22">
        <v>13.473045907099731</v>
      </c>
      <c r="ALI77" s="22">
        <v>9.9633988650748506</v>
      </c>
      <c r="ALJ77" s="22">
        <v>0</v>
      </c>
      <c r="ALK77" s="22">
        <v>8.4067433461314067</v>
      </c>
      <c r="ALL77" s="22">
        <v>11.453027411014773</v>
      </c>
      <c r="ALM77" s="22">
        <v>0</v>
      </c>
      <c r="ALN77" s="22">
        <v>13.125555791542865</v>
      </c>
      <c r="ALO77" s="22">
        <v>0</v>
      </c>
      <c r="ALP77" s="22">
        <v>14.947912988602184</v>
      </c>
      <c r="ALQ77" s="22">
        <v>14.291087581426837</v>
      </c>
      <c r="ALR77" s="22">
        <v>0</v>
      </c>
      <c r="ALS77" s="22">
        <v>13.894020298379473</v>
      </c>
      <c r="ALT77" s="22">
        <v>9.546546162921004</v>
      </c>
      <c r="ALU77" s="22">
        <v>0</v>
      </c>
      <c r="ALV77" s="22">
        <v>0</v>
      </c>
      <c r="ALW77" s="22">
        <v>14.86580125882756</v>
      </c>
      <c r="ALX77" s="22">
        <v>14.249868707847781</v>
      </c>
      <c r="ALY77" s="22">
        <v>0</v>
      </c>
      <c r="ALZ77" s="22">
        <v>8.2714637705357745</v>
      </c>
      <c r="AMA77" s="22">
        <v>0</v>
      </c>
      <c r="AMB77" s="116">
        <v>13.108497765730135</v>
      </c>
    </row>
    <row r="78" spans="1:1016" x14ac:dyDescent="0.3">
      <c r="A78" s="107">
        <v>12</v>
      </c>
      <c r="B78" s="111">
        <v>56.456347648869269</v>
      </c>
      <c r="C78" s="112" t="str">
        <v>2.d -&gt; 3.a -&gt; 4.b -&gt; 6.a -&gt; 8.b -&gt; 9.a</v>
      </c>
      <c r="D78" s="105">
        <v>1303997.3634749358</v>
      </c>
      <c r="E78" s="106">
        <v>1303997.3634749358</v>
      </c>
      <c r="H78" s="29">
        <f t="shared" si="36"/>
        <v>68</v>
      </c>
      <c r="I78" s="30">
        <f t="shared" si="35"/>
        <v>4</v>
      </c>
      <c r="J78" s="31">
        <f t="shared" si="39"/>
        <v>3</v>
      </c>
      <c r="M78" s="131" t="str">
        <f t="shared" si="37"/>
        <v>4.c</v>
      </c>
      <c r="N78" s="132"/>
      <c r="O78" s="30"/>
      <c r="P78" s="30">
        <f t="shared" si="38"/>
        <v>0</v>
      </c>
      <c r="Q78" s="22">
        <v>0</v>
      </c>
      <c r="R78" s="22">
        <v>0</v>
      </c>
      <c r="S78" s="22">
        <v>0</v>
      </c>
      <c r="T78" s="22">
        <v>0</v>
      </c>
      <c r="U78" s="22">
        <v>0</v>
      </c>
      <c r="V78" s="22">
        <v>0</v>
      </c>
      <c r="W78" s="22">
        <v>0</v>
      </c>
      <c r="X78" s="22">
        <v>0</v>
      </c>
      <c r="Y78" s="22">
        <v>0</v>
      </c>
      <c r="Z78" s="22">
        <v>0</v>
      </c>
      <c r="AA78" s="22">
        <v>0</v>
      </c>
      <c r="AB78" s="22">
        <v>0</v>
      </c>
      <c r="AC78" s="22">
        <v>0</v>
      </c>
      <c r="AD78" s="22">
        <v>0</v>
      </c>
      <c r="AE78" s="22">
        <v>0</v>
      </c>
      <c r="AF78" s="22">
        <v>0</v>
      </c>
      <c r="AG78" s="22">
        <v>8.8858298658160493</v>
      </c>
      <c r="AH78" s="22">
        <v>0</v>
      </c>
      <c r="AI78" s="22">
        <v>0</v>
      </c>
      <c r="AJ78" s="22">
        <v>0</v>
      </c>
      <c r="AK78" s="22">
        <v>0</v>
      </c>
      <c r="AL78" s="22">
        <v>0</v>
      </c>
      <c r="AM78" s="22">
        <v>0</v>
      </c>
      <c r="AN78" s="22">
        <v>0</v>
      </c>
      <c r="AO78" s="22">
        <v>0</v>
      </c>
      <c r="AP78" s="22">
        <v>8.3244073091773316</v>
      </c>
      <c r="AQ78" s="22">
        <v>0</v>
      </c>
      <c r="AR78" s="22">
        <v>0</v>
      </c>
      <c r="AS78" s="22">
        <v>0</v>
      </c>
      <c r="AT78" s="22">
        <v>0</v>
      </c>
      <c r="AU78" s="22">
        <v>0</v>
      </c>
      <c r="AV78" s="22">
        <v>0</v>
      </c>
      <c r="AW78" s="22">
        <v>0</v>
      </c>
      <c r="AX78" s="22">
        <v>0</v>
      </c>
      <c r="AY78" s="22">
        <v>0</v>
      </c>
      <c r="AZ78" s="22">
        <v>0</v>
      </c>
      <c r="BA78" s="22">
        <v>0</v>
      </c>
      <c r="BB78" s="22">
        <v>0</v>
      </c>
      <c r="BC78" s="22">
        <v>0</v>
      </c>
      <c r="BD78" s="22">
        <v>0</v>
      </c>
      <c r="BE78" s="22">
        <v>0</v>
      </c>
      <c r="BF78" s="22">
        <v>0</v>
      </c>
      <c r="BG78" s="22">
        <v>0</v>
      </c>
      <c r="BH78" s="22">
        <v>0</v>
      </c>
      <c r="BI78" s="22">
        <v>0</v>
      </c>
      <c r="BJ78" s="22">
        <v>8.4755578768672422</v>
      </c>
      <c r="BK78" s="22">
        <v>8.678464627941139</v>
      </c>
      <c r="BL78" s="22">
        <v>0</v>
      </c>
      <c r="BM78" s="22">
        <v>0</v>
      </c>
      <c r="BN78" s="22">
        <v>0</v>
      </c>
      <c r="BO78" s="22">
        <v>0</v>
      </c>
      <c r="BP78" s="22">
        <v>0</v>
      </c>
      <c r="BQ78" s="22">
        <v>0</v>
      </c>
      <c r="BR78" s="22">
        <v>0</v>
      </c>
      <c r="BS78" s="22">
        <v>0</v>
      </c>
      <c r="BT78" s="22">
        <v>0</v>
      </c>
      <c r="BU78" s="22">
        <v>0</v>
      </c>
      <c r="BV78" s="22">
        <v>0</v>
      </c>
      <c r="BW78" s="22">
        <v>0</v>
      </c>
      <c r="BX78" s="22">
        <v>0</v>
      </c>
      <c r="BY78" s="22">
        <v>0</v>
      </c>
      <c r="BZ78" s="22">
        <v>0</v>
      </c>
      <c r="CA78" s="22">
        <v>5.6958032763795927</v>
      </c>
      <c r="CB78" s="22">
        <v>0</v>
      </c>
      <c r="CC78" s="22">
        <v>0</v>
      </c>
      <c r="CD78" s="22">
        <v>0</v>
      </c>
      <c r="CE78" s="22">
        <v>0</v>
      </c>
      <c r="CF78" s="22">
        <v>0</v>
      </c>
      <c r="CG78" s="22">
        <v>0</v>
      </c>
      <c r="CH78" s="22">
        <v>0</v>
      </c>
      <c r="CI78" s="22">
        <v>0</v>
      </c>
      <c r="CJ78" s="22">
        <v>0</v>
      </c>
      <c r="CK78" s="22">
        <v>0</v>
      </c>
      <c r="CL78" s="22">
        <v>0</v>
      </c>
      <c r="CM78" s="22">
        <v>0</v>
      </c>
      <c r="CN78" s="22">
        <v>0</v>
      </c>
      <c r="CO78" s="22">
        <v>0</v>
      </c>
      <c r="CP78" s="22">
        <v>0</v>
      </c>
      <c r="CQ78" s="22">
        <v>0</v>
      </c>
      <c r="CR78" s="22">
        <v>0</v>
      </c>
      <c r="CS78" s="22">
        <v>0</v>
      </c>
      <c r="CT78" s="22">
        <v>0</v>
      </c>
      <c r="CU78" s="22">
        <v>0</v>
      </c>
      <c r="CV78" s="22">
        <v>0</v>
      </c>
      <c r="CW78" s="22">
        <v>0</v>
      </c>
      <c r="CX78" s="22">
        <v>0</v>
      </c>
      <c r="CY78" s="22">
        <v>0</v>
      </c>
      <c r="CZ78" s="22">
        <v>0</v>
      </c>
      <c r="DA78" s="22">
        <v>0</v>
      </c>
      <c r="DB78" s="22">
        <v>0</v>
      </c>
      <c r="DC78" s="22">
        <v>0</v>
      </c>
      <c r="DD78" s="22">
        <v>0</v>
      </c>
      <c r="DE78" s="22">
        <v>0</v>
      </c>
      <c r="DF78" s="22">
        <v>0</v>
      </c>
      <c r="DG78" s="22">
        <v>0</v>
      </c>
      <c r="DH78" s="22">
        <v>8.8566149041289464</v>
      </c>
      <c r="DI78" s="22">
        <v>0</v>
      </c>
      <c r="DJ78" s="22">
        <v>0</v>
      </c>
      <c r="DK78" s="22">
        <v>0</v>
      </c>
      <c r="DL78" s="22">
        <v>0</v>
      </c>
      <c r="DM78" s="22">
        <v>0</v>
      </c>
      <c r="DN78" s="22">
        <v>0</v>
      </c>
      <c r="DO78" s="22">
        <v>0</v>
      </c>
      <c r="DP78" s="22">
        <v>6.009541075094603</v>
      </c>
      <c r="DQ78" s="22">
        <v>0</v>
      </c>
      <c r="DR78" s="22">
        <v>0</v>
      </c>
      <c r="DS78" s="22">
        <v>0</v>
      </c>
      <c r="DT78" s="22">
        <v>0</v>
      </c>
      <c r="DU78" s="22">
        <v>0</v>
      </c>
      <c r="DV78" s="22">
        <v>0</v>
      </c>
      <c r="DW78" s="22">
        <v>0</v>
      </c>
      <c r="DX78" s="22">
        <v>0</v>
      </c>
      <c r="DY78" s="22">
        <v>0</v>
      </c>
      <c r="DZ78" s="22">
        <v>0</v>
      </c>
      <c r="EA78" s="22">
        <v>0</v>
      </c>
      <c r="EB78" s="22">
        <v>0</v>
      </c>
      <c r="EC78" s="22">
        <v>0</v>
      </c>
      <c r="ED78" s="22">
        <v>0</v>
      </c>
      <c r="EE78" s="22">
        <v>0</v>
      </c>
      <c r="EF78" s="22">
        <v>0</v>
      </c>
      <c r="EG78" s="22">
        <v>0</v>
      </c>
      <c r="EH78" s="22">
        <v>0</v>
      </c>
      <c r="EI78" s="22">
        <v>0</v>
      </c>
      <c r="EJ78" s="22">
        <v>0</v>
      </c>
      <c r="EK78" s="22">
        <v>0</v>
      </c>
      <c r="EL78" s="22">
        <v>0</v>
      </c>
      <c r="EM78" s="22">
        <v>0</v>
      </c>
      <c r="EN78" s="22">
        <v>0</v>
      </c>
      <c r="EO78" s="22">
        <v>0</v>
      </c>
      <c r="EP78" s="22">
        <v>0</v>
      </c>
      <c r="EQ78" s="22">
        <v>0</v>
      </c>
      <c r="ER78" s="22">
        <v>0</v>
      </c>
      <c r="ES78" s="22">
        <v>0</v>
      </c>
      <c r="ET78" s="22">
        <v>0</v>
      </c>
      <c r="EU78" s="22">
        <v>0</v>
      </c>
      <c r="EV78" s="22">
        <v>0</v>
      </c>
      <c r="EW78" s="22">
        <v>0</v>
      </c>
      <c r="EX78" s="22">
        <v>0</v>
      </c>
      <c r="EY78" s="22">
        <v>0</v>
      </c>
      <c r="EZ78" s="22">
        <v>0</v>
      </c>
      <c r="FA78" s="22">
        <v>0</v>
      </c>
      <c r="FB78" s="22">
        <v>0</v>
      </c>
      <c r="FC78" s="22">
        <v>0</v>
      </c>
      <c r="FD78" s="22">
        <v>0</v>
      </c>
      <c r="FE78" s="22">
        <v>0</v>
      </c>
      <c r="FF78" s="22">
        <v>8.9799971823813394</v>
      </c>
      <c r="FG78" s="22">
        <v>0</v>
      </c>
      <c r="FH78" s="22">
        <v>8.5442021096823737</v>
      </c>
      <c r="FI78" s="22">
        <v>8.4640411931322888</v>
      </c>
      <c r="FJ78" s="22">
        <v>0</v>
      </c>
      <c r="FK78" s="22">
        <v>8.2555736325448379</v>
      </c>
      <c r="FL78" s="22">
        <v>0</v>
      </c>
      <c r="FM78" s="22">
        <v>0</v>
      </c>
      <c r="FN78" s="22">
        <v>0</v>
      </c>
      <c r="FO78" s="22">
        <v>0</v>
      </c>
      <c r="FP78" s="22">
        <v>0</v>
      </c>
      <c r="FQ78" s="22">
        <v>0</v>
      </c>
      <c r="FR78" s="22">
        <v>0</v>
      </c>
      <c r="FS78" s="22">
        <v>0</v>
      </c>
      <c r="FT78" s="22">
        <v>0</v>
      </c>
      <c r="FU78" s="22">
        <v>0</v>
      </c>
      <c r="FV78" s="22">
        <v>0</v>
      </c>
      <c r="FW78" s="22">
        <v>0</v>
      </c>
      <c r="FX78" s="22">
        <v>0</v>
      </c>
      <c r="FY78" s="22">
        <v>0</v>
      </c>
      <c r="FZ78" s="22">
        <v>0</v>
      </c>
      <c r="GA78" s="22">
        <v>0</v>
      </c>
      <c r="GB78" s="22">
        <v>0</v>
      </c>
      <c r="GC78" s="22">
        <v>0</v>
      </c>
      <c r="GD78" s="22">
        <v>0</v>
      </c>
      <c r="GE78" s="22">
        <v>0</v>
      </c>
      <c r="GF78" s="22">
        <v>8.6529219608055428</v>
      </c>
      <c r="GG78" s="22">
        <v>0</v>
      </c>
      <c r="GH78" s="22">
        <v>0</v>
      </c>
      <c r="GI78" s="22">
        <v>0</v>
      </c>
      <c r="GJ78" s="22">
        <v>0</v>
      </c>
      <c r="GK78" s="22">
        <v>0</v>
      </c>
      <c r="GL78" s="22">
        <v>0</v>
      </c>
      <c r="GM78" s="22">
        <v>6.4838545598322526</v>
      </c>
      <c r="GN78" s="22">
        <v>0</v>
      </c>
      <c r="GO78" s="22">
        <v>0</v>
      </c>
      <c r="GP78" s="22">
        <v>0</v>
      </c>
      <c r="GQ78" s="22">
        <v>0</v>
      </c>
      <c r="GR78" s="22">
        <v>0</v>
      </c>
      <c r="GS78" s="22">
        <v>0</v>
      </c>
      <c r="GT78" s="22">
        <v>0</v>
      </c>
      <c r="GU78" s="22">
        <v>0</v>
      </c>
      <c r="GV78" s="22">
        <v>0</v>
      </c>
      <c r="GW78" s="22">
        <v>0</v>
      </c>
      <c r="GX78" s="22">
        <v>7.5000127978855744</v>
      </c>
      <c r="GY78" s="22">
        <v>0</v>
      </c>
      <c r="GZ78" s="22">
        <v>0</v>
      </c>
      <c r="HA78" s="22">
        <v>0</v>
      </c>
      <c r="HB78" s="22">
        <v>8.5300046139163896</v>
      </c>
      <c r="HC78" s="22">
        <v>0</v>
      </c>
      <c r="HD78" s="22">
        <v>8.4481556041864678</v>
      </c>
      <c r="HE78" s="22">
        <v>0</v>
      </c>
      <c r="HF78" s="22">
        <v>0</v>
      </c>
      <c r="HG78" s="22">
        <v>0</v>
      </c>
      <c r="HH78" s="22">
        <v>0</v>
      </c>
      <c r="HI78" s="22">
        <v>0</v>
      </c>
      <c r="HJ78" s="22">
        <v>4.9989292017417029</v>
      </c>
      <c r="HK78" s="22">
        <v>0</v>
      </c>
      <c r="HL78" s="22">
        <v>0</v>
      </c>
      <c r="HM78" s="22">
        <v>7.3885259059024975</v>
      </c>
      <c r="HN78" s="22">
        <v>0</v>
      </c>
      <c r="HO78" s="22">
        <v>0</v>
      </c>
      <c r="HP78" s="22">
        <v>0</v>
      </c>
      <c r="HQ78" s="22">
        <v>0</v>
      </c>
      <c r="HR78" s="22">
        <v>0</v>
      </c>
      <c r="HS78" s="22">
        <v>0</v>
      </c>
      <c r="HT78" s="22">
        <v>8.5916181110078469</v>
      </c>
      <c r="HU78" s="22">
        <v>0</v>
      </c>
      <c r="HV78" s="22">
        <v>0</v>
      </c>
      <c r="HW78" s="22">
        <v>0</v>
      </c>
      <c r="HX78" s="22">
        <v>0</v>
      </c>
      <c r="HY78" s="22">
        <v>0</v>
      </c>
      <c r="HZ78" s="22">
        <v>0</v>
      </c>
      <c r="IA78" s="22">
        <v>0</v>
      </c>
      <c r="IB78" s="22">
        <v>0</v>
      </c>
      <c r="IC78" s="22">
        <v>8.5979579183040187</v>
      </c>
      <c r="ID78" s="22">
        <v>0</v>
      </c>
      <c r="IE78" s="22">
        <v>0</v>
      </c>
      <c r="IF78" s="22">
        <v>0</v>
      </c>
      <c r="IG78" s="22">
        <v>0</v>
      </c>
      <c r="IH78" s="22">
        <v>0</v>
      </c>
      <c r="II78" s="22">
        <v>0</v>
      </c>
      <c r="IJ78" s="22">
        <v>0</v>
      </c>
      <c r="IK78" s="22">
        <v>0</v>
      </c>
      <c r="IL78" s="22">
        <v>0</v>
      </c>
      <c r="IM78" s="22">
        <v>7.803036164608784</v>
      </c>
      <c r="IN78" s="22">
        <v>0</v>
      </c>
      <c r="IO78" s="22">
        <v>0</v>
      </c>
      <c r="IP78" s="22">
        <v>0</v>
      </c>
      <c r="IQ78" s="22">
        <v>0</v>
      </c>
      <c r="IR78" s="22">
        <v>0</v>
      </c>
      <c r="IS78" s="22">
        <v>0</v>
      </c>
      <c r="IT78" s="22">
        <v>0</v>
      </c>
      <c r="IU78" s="22">
        <v>0</v>
      </c>
      <c r="IV78" s="22">
        <v>0</v>
      </c>
      <c r="IW78" s="22">
        <v>0</v>
      </c>
      <c r="IX78" s="22">
        <v>0</v>
      </c>
      <c r="IY78" s="22">
        <v>0</v>
      </c>
      <c r="IZ78" s="22">
        <v>0</v>
      </c>
      <c r="JA78" s="22">
        <v>0</v>
      </c>
      <c r="JB78" s="22">
        <v>0</v>
      </c>
      <c r="JC78" s="22">
        <v>0</v>
      </c>
      <c r="JD78" s="22">
        <v>0</v>
      </c>
      <c r="JE78" s="22">
        <v>0</v>
      </c>
      <c r="JF78" s="22">
        <v>0</v>
      </c>
      <c r="JG78" s="22">
        <v>0</v>
      </c>
      <c r="JH78" s="22">
        <v>0</v>
      </c>
      <c r="JI78" s="22">
        <v>7.9800412888871506</v>
      </c>
      <c r="JJ78" s="22">
        <v>0</v>
      </c>
      <c r="JK78" s="22">
        <v>0</v>
      </c>
      <c r="JL78" s="22">
        <v>0</v>
      </c>
      <c r="JM78" s="22">
        <v>0</v>
      </c>
      <c r="JN78" s="22">
        <v>0</v>
      </c>
      <c r="JO78" s="22">
        <v>0</v>
      </c>
      <c r="JP78" s="22">
        <v>0</v>
      </c>
      <c r="JQ78" s="22">
        <v>0</v>
      </c>
      <c r="JR78" s="22">
        <v>0</v>
      </c>
      <c r="JS78" s="22">
        <v>0</v>
      </c>
      <c r="JT78" s="22">
        <v>0</v>
      </c>
      <c r="JU78" s="22">
        <v>0</v>
      </c>
      <c r="JV78" s="22">
        <v>0</v>
      </c>
      <c r="JW78" s="22">
        <v>0</v>
      </c>
      <c r="JX78" s="22">
        <v>0</v>
      </c>
      <c r="JY78" s="22">
        <v>0</v>
      </c>
      <c r="JZ78" s="22">
        <v>0</v>
      </c>
      <c r="KA78" s="22">
        <v>0</v>
      </c>
      <c r="KB78" s="22">
        <v>0</v>
      </c>
      <c r="KC78" s="22">
        <v>0</v>
      </c>
      <c r="KD78" s="22">
        <v>0</v>
      </c>
      <c r="KE78" s="22">
        <v>0</v>
      </c>
      <c r="KF78" s="22">
        <v>0</v>
      </c>
      <c r="KG78" s="22">
        <v>0</v>
      </c>
      <c r="KH78" s="22">
        <v>0</v>
      </c>
      <c r="KI78" s="22">
        <v>0</v>
      </c>
      <c r="KJ78" s="22">
        <v>0</v>
      </c>
      <c r="KK78" s="22">
        <v>0</v>
      </c>
      <c r="KL78" s="22">
        <v>0</v>
      </c>
      <c r="KM78" s="22">
        <v>0</v>
      </c>
      <c r="KN78" s="22">
        <v>0</v>
      </c>
      <c r="KO78" s="22">
        <v>0</v>
      </c>
      <c r="KP78" s="22">
        <v>0</v>
      </c>
      <c r="KQ78" s="22">
        <v>0</v>
      </c>
      <c r="KR78" s="22">
        <v>0</v>
      </c>
      <c r="KS78" s="22">
        <v>0</v>
      </c>
      <c r="KT78" s="22">
        <v>0</v>
      </c>
      <c r="KU78" s="22">
        <v>0</v>
      </c>
      <c r="KV78" s="22">
        <v>0</v>
      </c>
      <c r="KW78" s="22">
        <v>0</v>
      </c>
      <c r="KX78" s="22">
        <v>0</v>
      </c>
      <c r="KY78" s="22">
        <v>0</v>
      </c>
      <c r="KZ78" s="22">
        <v>0</v>
      </c>
      <c r="LA78" s="22">
        <v>0</v>
      </c>
      <c r="LB78" s="22">
        <v>0</v>
      </c>
      <c r="LC78" s="22">
        <v>0</v>
      </c>
      <c r="LD78" s="22">
        <v>0</v>
      </c>
      <c r="LE78" s="22">
        <v>0</v>
      </c>
      <c r="LF78" s="22">
        <v>0</v>
      </c>
      <c r="LG78" s="22">
        <v>0</v>
      </c>
      <c r="LH78" s="22">
        <v>0</v>
      </c>
      <c r="LI78" s="22">
        <v>0</v>
      </c>
      <c r="LJ78" s="22">
        <v>0</v>
      </c>
      <c r="LK78" s="22">
        <v>0</v>
      </c>
      <c r="LL78" s="22">
        <v>0</v>
      </c>
      <c r="LM78" s="22">
        <v>0</v>
      </c>
      <c r="LN78" s="22">
        <v>0</v>
      </c>
      <c r="LO78" s="22">
        <v>0</v>
      </c>
      <c r="LP78" s="22">
        <v>0</v>
      </c>
      <c r="LQ78" s="22">
        <v>0</v>
      </c>
      <c r="LR78" s="22">
        <v>0</v>
      </c>
      <c r="LS78" s="22">
        <v>0</v>
      </c>
      <c r="LT78" s="22">
        <v>0</v>
      </c>
      <c r="LU78" s="22">
        <v>0</v>
      </c>
      <c r="LV78" s="22">
        <v>0</v>
      </c>
      <c r="LW78" s="22">
        <v>0</v>
      </c>
      <c r="LX78" s="22">
        <v>0</v>
      </c>
      <c r="LY78" s="22">
        <v>0</v>
      </c>
      <c r="LZ78" s="22">
        <v>0</v>
      </c>
      <c r="MA78" s="22">
        <v>0</v>
      </c>
      <c r="MB78" s="22">
        <v>8.8544388526352122</v>
      </c>
      <c r="MC78" s="22">
        <v>0</v>
      </c>
      <c r="MD78" s="22">
        <v>0</v>
      </c>
      <c r="ME78" s="22">
        <v>0</v>
      </c>
      <c r="MF78" s="22">
        <v>0</v>
      </c>
      <c r="MG78" s="22">
        <v>0</v>
      </c>
      <c r="MH78" s="22">
        <v>0</v>
      </c>
      <c r="MI78" s="22">
        <v>0</v>
      </c>
      <c r="MJ78" s="22">
        <v>0</v>
      </c>
      <c r="MK78" s="22">
        <v>0</v>
      </c>
      <c r="ML78" s="22">
        <v>0</v>
      </c>
      <c r="MM78" s="22">
        <v>8.8515602498082444</v>
      </c>
      <c r="MN78" s="22">
        <v>7.54029075067956</v>
      </c>
      <c r="MO78" s="22">
        <v>0</v>
      </c>
      <c r="MP78" s="22">
        <v>0</v>
      </c>
      <c r="MQ78" s="22">
        <v>0</v>
      </c>
      <c r="MR78" s="22">
        <v>0</v>
      </c>
      <c r="MS78" s="22">
        <v>0</v>
      </c>
      <c r="MT78" s="22">
        <v>0</v>
      </c>
      <c r="MU78" s="22">
        <v>0</v>
      </c>
      <c r="MV78" s="22">
        <v>0</v>
      </c>
      <c r="MW78" s="22">
        <v>0</v>
      </c>
      <c r="MX78" s="22">
        <v>0</v>
      </c>
      <c r="MY78" s="22">
        <v>0</v>
      </c>
      <c r="MZ78" s="22">
        <v>0</v>
      </c>
      <c r="NA78" s="22">
        <v>0</v>
      </c>
      <c r="NB78" s="22">
        <v>0</v>
      </c>
      <c r="NC78" s="22">
        <v>0</v>
      </c>
      <c r="ND78" s="22">
        <v>0</v>
      </c>
      <c r="NE78" s="22">
        <v>0</v>
      </c>
      <c r="NF78" s="22">
        <v>0</v>
      </c>
      <c r="NG78" s="22">
        <v>0</v>
      </c>
      <c r="NH78" s="22">
        <v>0</v>
      </c>
      <c r="NI78" s="22">
        <v>0</v>
      </c>
      <c r="NJ78" s="22">
        <v>0</v>
      </c>
      <c r="NK78" s="22">
        <v>0</v>
      </c>
      <c r="NL78" s="22">
        <v>8.325636078719981</v>
      </c>
      <c r="NM78" s="22">
        <v>0</v>
      </c>
      <c r="NN78" s="22">
        <v>0</v>
      </c>
      <c r="NO78" s="22">
        <v>0</v>
      </c>
      <c r="NP78" s="22">
        <v>0</v>
      </c>
      <c r="NQ78" s="22">
        <v>0</v>
      </c>
      <c r="NR78" s="22">
        <v>0</v>
      </c>
      <c r="NS78" s="22">
        <v>0</v>
      </c>
      <c r="NT78" s="22">
        <v>0</v>
      </c>
      <c r="NU78" s="22">
        <v>0</v>
      </c>
      <c r="NV78" s="22">
        <v>8.6194951533107087</v>
      </c>
      <c r="NW78" s="22">
        <v>0</v>
      </c>
      <c r="NX78" s="22">
        <v>0</v>
      </c>
      <c r="NY78" s="22">
        <v>0</v>
      </c>
      <c r="NZ78" s="22">
        <v>0</v>
      </c>
      <c r="OA78" s="22">
        <v>0</v>
      </c>
      <c r="OB78" s="22">
        <v>0</v>
      </c>
      <c r="OC78" s="22">
        <v>7.9385020703775808</v>
      </c>
      <c r="OD78" s="22">
        <v>8.3483292293967679</v>
      </c>
      <c r="OE78" s="22">
        <v>8.6275168604915962</v>
      </c>
      <c r="OF78" s="22">
        <v>0</v>
      </c>
      <c r="OG78" s="22">
        <v>0</v>
      </c>
      <c r="OH78" s="22">
        <v>0</v>
      </c>
      <c r="OI78" s="22">
        <v>0</v>
      </c>
      <c r="OJ78" s="22">
        <v>0</v>
      </c>
      <c r="OK78" s="22">
        <v>8.3665724113816395</v>
      </c>
      <c r="OL78" s="22">
        <v>0</v>
      </c>
      <c r="OM78" s="22">
        <v>0</v>
      </c>
      <c r="ON78" s="22">
        <v>0</v>
      </c>
      <c r="OO78" s="22">
        <v>0</v>
      </c>
      <c r="OP78" s="22">
        <v>0</v>
      </c>
      <c r="OQ78" s="22">
        <v>8.8665332997916266</v>
      </c>
      <c r="OR78" s="22">
        <v>0</v>
      </c>
      <c r="OS78" s="22">
        <v>0</v>
      </c>
      <c r="OT78" s="22">
        <v>0</v>
      </c>
      <c r="OU78" s="22">
        <v>0</v>
      </c>
      <c r="OV78" s="22">
        <v>0</v>
      </c>
      <c r="OW78" s="22">
        <v>0</v>
      </c>
      <c r="OX78" s="22">
        <v>0</v>
      </c>
      <c r="OY78" s="22">
        <v>0</v>
      </c>
      <c r="OZ78" s="22">
        <v>0</v>
      </c>
      <c r="PA78" s="22">
        <v>0</v>
      </c>
      <c r="PB78" s="22">
        <v>0</v>
      </c>
      <c r="PC78" s="22">
        <v>0</v>
      </c>
      <c r="PD78" s="22">
        <v>0</v>
      </c>
      <c r="PE78" s="22">
        <v>0</v>
      </c>
      <c r="PF78" s="22">
        <v>0</v>
      </c>
      <c r="PG78" s="22">
        <v>0</v>
      </c>
      <c r="PH78" s="22">
        <v>0</v>
      </c>
      <c r="PI78" s="22">
        <v>0</v>
      </c>
      <c r="PJ78" s="22">
        <v>0</v>
      </c>
      <c r="PK78" s="22">
        <v>0</v>
      </c>
      <c r="PL78" s="22">
        <v>0</v>
      </c>
      <c r="PM78" s="22">
        <v>0</v>
      </c>
      <c r="PN78" s="22">
        <v>0</v>
      </c>
      <c r="PO78" s="22">
        <v>0</v>
      </c>
      <c r="PP78" s="22">
        <v>8.6536821703193709</v>
      </c>
      <c r="PQ78" s="22">
        <v>7.5043972852872685</v>
      </c>
      <c r="PR78" s="22">
        <v>0</v>
      </c>
      <c r="PS78" s="22">
        <v>0</v>
      </c>
      <c r="PT78" s="22">
        <v>0</v>
      </c>
      <c r="PU78" s="22">
        <v>0</v>
      </c>
      <c r="PV78" s="22">
        <v>0</v>
      </c>
      <c r="PW78" s="22">
        <v>8.0225922194076702</v>
      </c>
      <c r="PX78" s="22">
        <v>0</v>
      </c>
      <c r="PY78" s="22">
        <v>0</v>
      </c>
      <c r="PZ78" s="22">
        <v>0</v>
      </c>
      <c r="QA78" s="22">
        <v>0</v>
      </c>
      <c r="QB78" s="22">
        <v>0</v>
      </c>
      <c r="QC78" s="22">
        <v>0</v>
      </c>
      <c r="QD78" s="22">
        <v>0</v>
      </c>
      <c r="QE78" s="22">
        <v>0</v>
      </c>
      <c r="QF78" s="22">
        <v>0</v>
      </c>
      <c r="QG78" s="22">
        <v>0</v>
      </c>
      <c r="QH78" s="22">
        <v>0</v>
      </c>
      <c r="QI78" s="22">
        <v>0</v>
      </c>
      <c r="QJ78" s="22">
        <v>0</v>
      </c>
      <c r="QK78" s="22">
        <v>0</v>
      </c>
      <c r="QL78" s="22">
        <v>0</v>
      </c>
      <c r="QM78" s="22">
        <v>7.6017416924005374</v>
      </c>
      <c r="QN78" s="22">
        <v>0</v>
      </c>
      <c r="QO78" s="22">
        <v>0</v>
      </c>
      <c r="QP78" s="22">
        <v>0</v>
      </c>
      <c r="QQ78" s="22">
        <v>0</v>
      </c>
      <c r="QR78" s="22">
        <v>0</v>
      </c>
      <c r="QS78" s="22">
        <v>0</v>
      </c>
      <c r="QT78" s="22">
        <v>0</v>
      </c>
      <c r="QU78" s="22">
        <v>0</v>
      </c>
      <c r="QV78" s="22">
        <v>0</v>
      </c>
      <c r="QW78" s="22">
        <v>0</v>
      </c>
      <c r="QX78" s="22">
        <v>0</v>
      </c>
      <c r="QY78" s="22">
        <v>0</v>
      </c>
      <c r="QZ78" s="22">
        <v>8.3337156315101311</v>
      </c>
      <c r="RA78" s="22">
        <v>0</v>
      </c>
      <c r="RB78" s="22">
        <v>7.7693280627718195</v>
      </c>
      <c r="RC78" s="22">
        <v>0</v>
      </c>
      <c r="RD78" s="22">
        <v>0</v>
      </c>
      <c r="RE78" s="22">
        <v>7.5812947136582807</v>
      </c>
      <c r="RF78" s="22">
        <v>0</v>
      </c>
      <c r="RG78" s="22">
        <v>0</v>
      </c>
      <c r="RH78" s="22">
        <v>0</v>
      </c>
      <c r="RI78" s="22">
        <v>0</v>
      </c>
      <c r="RJ78" s="22">
        <v>0</v>
      </c>
      <c r="RK78" s="22">
        <v>8.179833743837662</v>
      </c>
      <c r="RL78" s="22">
        <v>0</v>
      </c>
      <c r="RM78" s="22">
        <v>0</v>
      </c>
      <c r="RN78" s="22">
        <v>0</v>
      </c>
      <c r="RO78" s="22">
        <v>0</v>
      </c>
      <c r="RP78" s="22">
        <v>0</v>
      </c>
      <c r="RQ78" s="22">
        <v>0</v>
      </c>
      <c r="RR78" s="22">
        <v>0</v>
      </c>
      <c r="RS78" s="22">
        <v>0</v>
      </c>
      <c r="RT78" s="22">
        <v>0</v>
      </c>
      <c r="RU78" s="22">
        <v>0</v>
      </c>
      <c r="RV78" s="22">
        <v>0</v>
      </c>
      <c r="RW78" s="22">
        <v>0</v>
      </c>
      <c r="RX78" s="22">
        <v>0</v>
      </c>
      <c r="RY78" s="22">
        <v>0</v>
      </c>
      <c r="RZ78" s="22">
        <v>0</v>
      </c>
      <c r="SA78" s="22">
        <v>0</v>
      </c>
      <c r="SB78" s="22">
        <v>0</v>
      </c>
      <c r="SC78" s="22">
        <v>0</v>
      </c>
      <c r="SD78" s="22">
        <v>0</v>
      </c>
      <c r="SE78" s="22">
        <v>6.4344783375272527</v>
      </c>
      <c r="SF78" s="22">
        <v>0</v>
      </c>
      <c r="SG78" s="22">
        <v>0</v>
      </c>
      <c r="SH78" s="22">
        <v>0</v>
      </c>
      <c r="SI78" s="22">
        <v>0</v>
      </c>
      <c r="SJ78" s="22">
        <v>0</v>
      </c>
      <c r="SK78" s="22">
        <v>0</v>
      </c>
      <c r="SL78" s="22">
        <v>0</v>
      </c>
      <c r="SM78" s="22">
        <v>0</v>
      </c>
      <c r="SN78" s="22">
        <v>0</v>
      </c>
      <c r="SO78" s="22">
        <v>0</v>
      </c>
      <c r="SP78" s="22">
        <v>0</v>
      </c>
      <c r="SQ78" s="22">
        <v>0</v>
      </c>
      <c r="SR78" s="22">
        <v>0</v>
      </c>
      <c r="SS78" s="22">
        <v>0</v>
      </c>
      <c r="ST78" s="22">
        <v>0</v>
      </c>
      <c r="SU78" s="22">
        <v>0</v>
      </c>
      <c r="SV78" s="22">
        <v>0</v>
      </c>
      <c r="SW78" s="22">
        <v>0</v>
      </c>
      <c r="SX78" s="22">
        <v>0</v>
      </c>
      <c r="SY78" s="22">
        <v>0</v>
      </c>
      <c r="SZ78" s="22">
        <v>0</v>
      </c>
      <c r="TA78" s="22">
        <v>0</v>
      </c>
      <c r="TB78" s="22">
        <v>0</v>
      </c>
      <c r="TC78" s="22">
        <v>0</v>
      </c>
      <c r="TD78" s="22">
        <v>0</v>
      </c>
      <c r="TE78" s="22">
        <v>0</v>
      </c>
      <c r="TF78" s="22">
        <v>0</v>
      </c>
      <c r="TG78" s="22">
        <v>0</v>
      </c>
      <c r="TH78" s="22">
        <v>7.3609175350284204</v>
      </c>
      <c r="TI78" s="22">
        <v>0</v>
      </c>
      <c r="TJ78" s="22">
        <v>0</v>
      </c>
      <c r="TK78" s="22">
        <v>0</v>
      </c>
      <c r="TL78" s="22">
        <v>0</v>
      </c>
      <c r="TM78" s="22">
        <v>0</v>
      </c>
      <c r="TN78" s="22">
        <v>0</v>
      </c>
      <c r="TO78" s="22">
        <v>0</v>
      </c>
      <c r="TP78" s="22">
        <v>0</v>
      </c>
      <c r="TQ78" s="22">
        <v>0</v>
      </c>
      <c r="TR78" s="22">
        <v>0</v>
      </c>
      <c r="TS78" s="22">
        <v>0</v>
      </c>
      <c r="TT78" s="22">
        <v>0</v>
      </c>
      <c r="TU78" s="22">
        <v>0</v>
      </c>
      <c r="TV78" s="22">
        <v>0</v>
      </c>
      <c r="TW78" s="22">
        <v>8.8115937056718394</v>
      </c>
      <c r="TX78" s="22">
        <v>0</v>
      </c>
      <c r="TY78" s="22">
        <v>0</v>
      </c>
      <c r="TZ78" s="22">
        <v>0</v>
      </c>
      <c r="UA78" s="22">
        <v>0</v>
      </c>
      <c r="UB78" s="22">
        <v>0</v>
      </c>
      <c r="UC78" s="22">
        <v>0</v>
      </c>
      <c r="UD78" s="22">
        <v>8.4846468308242038</v>
      </c>
      <c r="UE78" s="22">
        <v>6.5156959245214239</v>
      </c>
      <c r="UF78" s="22">
        <v>0</v>
      </c>
      <c r="UG78" s="22">
        <v>0</v>
      </c>
      <c r="UH78" s="22">
        <v>0</v>
      </c>
      <c r="UI78" s="22">
        <v>8.6365447324933484</v>
      </c>
      <c r="UJ78" s="22">
        <v>7.4200709935976192</v>
      </c>
      <c r="UK78" s="22">
        <v>0</v>
      </c>
      <c r="UL78" s="22">
        <v>0</v>
      </c>
      <c r="UM78" s="22">
        <v>0</v>
      </c>
      <c r="UN78" s="22">
        <v>0</v>
      </c>
      <c r="UO78" s="22">
        <v>0</v>
      </c>
      <c r="UP78" s="22">
        <v>0</v>
      </c>
      <c r="UQ78" s="22">
        <v>8.0305060747778043</v>
      </c>
      <c r="UR78" s="22">
        <v>0</v>
      </c>
      <c r="US78" s="22">
        <v>0</v>
      </c>
      <c r="UT78" s="22">
        <v>0</v>
      </c>
      <c r="UU78" s="22">
        <v>0</v>
      </c>
      <c r="UV78" s="22">
        <v>0</v>
      </c>
      <c r="UW78" s="22">
        <v>0</v>
      </c>
      <c r="UX78" s="22">
        <v>0</v>
      </c>
      <c r="UY78" s="22">
        <v>0</v>
      </c>
      <c r="UZ78" s="22">
        <v>0</v>
      </c>
      <c r="VA78" s="22">
        <v>0</v>
      </c>
      <c r="VB78" s="22">
        <v>0</v>
      </c>
      <c r="VC78" s="22">
        <v>0</v>
      </c>
      <c r="VD78" s="22">
        <v>0</v>
      </c>
      <c r="VE78" s="22">
        <v>0</v>
      </c>
      <c r="VF78" s="22">
        <v>0</v>
      </c>
      <c r="VG78" s="22">
        <v>0</v>
      </c>
      <c r="VH78" s="22">
        <v>0</v>
      </c>
      <c r="VI78" s="22">
        <v>6.6277434179792181</v>
      </c>
      <c r="VJ78" s="22">
        <v>0</v>
      </c>
      <c r="VK78" s="22">
        <v>0</v>
      </c>
      <c r="VL78" s="22">
        <v>0</v>
      </c>
      <c r="VM78" s="22">
        <v>0</v>
      </c>
      <c r="VN78" s="22">
        <v>0</v>
      </c>
      <c r="VO78" s="22">
        <v>0</v>
      </c>
      <c r="VP78" s="22">
        <v>0</v>
      </c>
      <c r="VQ78" s="22">
        <v>0</v>
      </c>
      <c r="VR78" s="22">
        <v>0</v>
      </c>
      <c r="VS78" s="22">
        <v>0</v>
      </c>
      <c r="VT78" s="22">
        <v>0</v>
      </c>
      <c r="VU78" s="22">
        <v>0</v>
      </c>
      <c r="VV78" s="22">
        <v>7.5908869473496452</v>
      </c>
      <c r="VW78" s="22">
        <v>0</v>
      </c>
      <c r="VX78" s="22">
        <v>0</v>
      </c>
      <c r="VY78" s="22">
        <v>0</v>
      </c>
      <c r="VZ78" s="22">
        <v>0</v>
      </c>
      <c r="WA78" s="22">
        <v>0</v>
      </c>
      <c r="WB78" s="22">
        <v>0</v>
      </c>
      <c r="WC78" s="22">
        <v>0</v>
      </c>
      <c r="WD78" s="22">
        <v>0</v>
      </c>
      <c r="WE78" s="22">
        <v>0</v>
      </c>
      <c r="WF78" s="22">
        <v>0</v>
      </c>
      <c r="WG78" s="22">
        <v>0</v>
      </c>
      <c r="WH78" s="22">
        <v>0</v>
      </c>
      <c r="WI78" s="22">
        <v>0</v>
      </c>
      <c r="WJ78" s="22">
        <v>0</v>
      </c>
      <c r="WK78" s="22">
        <v>0</v>
      </c>
      <c r="WL78" s="22">
        <v>0</v>
      </c>
      <c r="WM78" s="22">
        <v>0</v>
      </c>
      <c r="WN78" s="22">
        <v>0</v>
      </c>
      <c r="WO78" s="22">
        <v>0</v>
      </c>
      <c r="WP78" s="22">
        <v>0</v>
      </c>
      <c r="WQ78" s="22">
        <v>0</v>
      </c>
      <c r="WR78" s="22">
        <v>0</v>
      </c>
      <c r="WS78" s="22">
        <v>0</v>
      </c>
      <c r="WT78" s="22">
        <v>0</v>
      </c>
      <c r="WU78" s="22">
        <v>0</v>
      </c>
      <c r="WV78" s="22">
        <v>7.7398030568147078</v>
      </c>
      <c r="WW78" s="22">
        <v>0</v>
      </c>
      <c r="WX78" s="22">
        <v>0</v>
      </c>
      <c r="WY78" s="22">
        <v>0</v>
      </c>
      <c r="WZ78" s="22">
        <v>0</v>
      </c>
      <c r="XA78" s="22">
        <v>0</v>
      </c>
      <c r="XB78" s="22">
        <v>0</v>
      </c>
      <c r="XC78" s="22">
        <v>8.3406632164260373</v>
      </c>
      <c r="XD78" s="22">
        <v>0</v>
      </c>
      <c r="XE78" s="22">
        <v>0</v>
      </c>
      <c r="XF78" s="22">
        <v>0</v>
      </c>
      <c r="XG78" s="22">
        <v>0</v>
      </c>
      <c r="XH78" s="22">
        <v>0</v>
      </c>
      <c r="XI78" s="22">
        <v>0</v>
      </c>
      <c r="XJ78" s="22">
        <v>0</v>
      </c>
      <c r="XK78" s="22">
        <v>0</v>
      </c>
      <c r="XL78" s="22">
        <v>0</v>
      </c>
      <c r="XM78" s="22">
        <v>0</v>
      </c>
      <c r="XN78" s="22">
        <v>0</v>
      </c>
      <c r="XO78" s="22">
        <v>0</v>
      </c>
      <c r="XP78" s="22">
        <v>0</v>
      </c>
      <c r="XQ78" s="22">
        <v>0</v>
      </c>
      <c r="XR78" s="22">
        <v>0</v>
      </c>
      <c r="XS78" s="22">
        <v>0</v>
      </c>
      <c r="XT78" s="22">
        <v>0</v>
      </c>
      <c r="XU78" s="22">
        <v>0</v>
      </c>
      <c r="XV78" s="22">
        <v>0</v>
      </c>
      <c r="XW78" s="22">
        <v>0</v>
      </c>
      <c r="XX78" s="22">
        <v>0</v>
      </c>
      <c r="XY78" s="22">
        <v>0</v>
      </c>
      <c r="XZ78" s="22">
        <v>0</v>
      </c>
      <c r="YA78" s="22">
        <v>0</v>
      </c>
      <c r="YB78" s="22">
        <v>0</v>
      </c>
      <c r="YC78" s="22">
        <v>0</v>
      </c>
      <c r="YD78" s="22">
        <v>0</v>
      </c>
      <c r="YE78" s="22">
        <v>7.6750222317641601</v>
      </c>
      <c r="YF78" s="22">
        <v>0</v>
      </c>
      <c r="YG78" s="22">
        <v>0</v>
      </c>
      <c r="YH78" s="22">
        <v>0</v>
      </c>
      <c r="YI78" s="22">
        <v>0</v>
      </c>
      <c r="YJ78" s="22">
        <v>0</v>
      </c>
      <c r="YK78" s="22">
        <v>0</v>
      </c>
      <c r="YL78" s="22">
        <v>0</v>
      </c>
      <c r="YM78" s="22">
        <v>0</v>
      </c>
      <c r="YN78" s="22">
        <v>0</v>
      </c>
      <c r="YO78" s="22">
        <v>0</v>
      </c>
      <c r="YP78" s="22">
        <v>0</v>
      </c>
      <c r="YQ78" s="22">
        <v>0</v>
      </c>
      <c r="YR78" s="22">
        <v>0</v>
      </c>
      <c r="YS78" s="22">
        <v>0</v>
      </c>
      <c r="YT78" s="22">
        <v>0</v>
      </c>
      <c r="YU78" s="22">
        <v>0</v>
      </c>
      <c r="YV78" s="22">
        <v>0</v>
      </c>
      <c r="YW78" s="22">
        <v>0</v>
      </c>
      <c r="YX78" s="22">
        <v>0</v>
      </c>
      <c r="YY78" s="22">
        <v>0</v>
      </c>
      <c r="YZ78" s="22">
        <v>0</v>
      </c>
      <c r="ZA78" s="22">
        <v>0</v>
      </c>
      <c r="ZB78" s="22">
        <v>0</v>
      </c>
      <c r="ZC78" s="22">
        <v>0</v>
      </c>
      <c r="ZD78" s="22">
        <v>0</v>
      </c>
      <c r="ZE78" s="22">
        <v>0</v>
      </c>
      <c r="ZF78" s="22">
        <v>0</v>
      </c>
      <c r="ZG78" s="22">
        <v>0</v>
      </c>
      <c r="ZH78" s="22">
        <v>8.4553520152112469</v>
      </c>
      <c r="ZI78" s="22">
        <v>0</v>
      </c>
      <c r="ZJ78" s="22">
        <v>8.1684221994364634</v>
      </c>
      <c r="ZK78" s="22">
        <v>0</v>
      </c>
      <c r="ZL78" s="22">
        <v>0</v>
      </c>
      <c r="ZM78" s="22">
        <v>0</v>
      </c>
      <c r="ZN78" s="22">
        <v>0</v>
      </c>
      <c r="ZO78" s="22">
        <v>0</v>
      </c>
      <c r="ZP78" s="22">
        <v>0</v>
      </c>
      <c r="ZQ78" s="22">
        <v>8.1736338328337297</v>
      </c>
      <c r="ZR78" s="22">
        <v>8.9676617019576952</v>
      </c>
      <c r="ZS78" s="22">
        <v>0</v>
      </c>
      <c r="ZT78" s="22">
        <v>0</v>
      </c>
      <c r="ZU78" s="22">
        <v>0</v>
      </c>
      <c r="ZV78" s="22">
        <v>0</v>
      </c>
      <c r="ZW78" s="22">
        <v>0</v>
      </c>
      <c r="ZX78" s="22">
        <v>0</v>
      </c>
      <c r="ZY78" s="22">
        <v>0</v>
      </c>
      <c r="ZZ78" s="22">
        <v>7.314656104776077</v>
      </c>
      <c r="AAA78" s="22">
        <v>0</v>
      </c>
      <c r="AAB78" s="22">
        <v>0</v>
      </c>
      <c r="AAC78" s="22">
        <v>0</v>
      </c>
      <c r="AAD78" s="22">
        <v>0</v>
      </c>
      <c r="AAE78" s="22">
        <v>0</v>
      </c>
      <c r="AAF78" s="22">
        <v>0</v>
      </c>
      <c r="AAG78" s="22">
        <v>0</v>
      </c>
      <c r="AAH78" s="22">
        <v>0</v>
      </c>
      <c r="AAI78" s="22">
        <v>0</v>
      </c>
      <c r="AAJ78" s="22">
        <v>0</v>
      </c>
      <c r="AAK78" s="22">
        <v>0</v>
      </c>
      <c r="AAL78" s="22">
        <v>0</v>
      </c>
      <c r="AAM78" s="22">
        <v>8.6690185443731025</v>
      </c>
      <c r="AAN78" s="22">
        <v>0</v>
      </c>
      <c r="AAO78" s="22">
        <v>0</v>
      </c>
      <c r="AAP78" s="22">
        <v>0</v>
      </c>
      <c r="AAQ78" s="22">
        <v>0</v>
      </c>
      <c r="AAR78" s="22">
        <v>0</v>
      </c>
      <c r="AAS78" s="22">
        <v>0</v>
      </c>
      <c r="AAT78" s="22">
        <v>0</v>
      </c>
      <c r="AAU78" s="22">
        <v>0</v>
      </c>
      <c r="AAV78" s="22">
        <v>0</v>
      </c>
      <c r="AAW78" s="22">
        <v>0</v>
      </c>
      <c r="AAX78" s="22">
        <v>0</v>
      </c>
      <c r="AAY78" s="22">
        <v>0</v>
      </c>
      <c r="AAZ78" s="22">
        <v>0</v>
      </c>
      <c r="ABA78" s="22">
        <v>0</v>
      </c>
      <c r="ABB78" s="22">
        <v>0</v>
      </c>
      <c r="ABC78" s="22">
        <v>0</v>
      </c>
      <c r="ABD78" s="22">
        <v>0</v>
      </c>
      <c r="ABE78" s="22">
        <v>0</v>
      </c>
      <c r="ABF78" s="22">
        <v>0</v>
      </c>
      <c r="ABG78" s="22">
        <v>7.5447239334462211</v>
      </c>
      <c r="ABH78" s="22">
        <v>0</v>
      </c>
      <c r="ABI78" s="22">
        <v>0</v>
      </c>
      <c r="ABJ78" s="22">
        <v>0</v>
      </c>
      <c r="ABK78" s="22">
        <v>0</v>
      </c>
      <c r="ABL78" s="22">
        <v>0</v>
      </c>
      <c r="ABM78" s="22">
        <v>0</v>
      </c>
      <c r="ABN78" s="22">
        <v>0</v>
      </c>
      <c r="ABO78" s="22">
        <v>0</v>
      </c>
      <c r="ABP78" s="22">
        <v>0</v>
      </c>
      <c r="ABQ78" s="22">
        <v>0</v>
      </c>
      <c r="ABR78" s="22">
        <v>0</v>
      </c>
      <c r="ABS78" s="22">
        <v>7.8922367867780849</v>
      </c>
      <c r="ABT78" s="22">
        <v>0</v>
      </c>
      <c r="ABU78" s="22">
        <v>0</v>
      </c>
      <c r="ABV78" s="22">
        <v>0</v>
      </c>
      <c r="ABW78" s="22">
        <v>0</v>
      </c>
      <c r="ABX78" s="22">
        <v>0</v>
      </c>
      <c r="ABY78" s="22">
        <v>0</v>
      </c>
      <c r="ABZ78" s="22">
        <v>0</v>
      </c>
      <c r="ACA78" s="22">
        <v>0</v>
      </c>
      <c r="ACB78" s="22">
        <v>0</v>
      </c>
      <c r="ACC78" s="22">
        <v>0</v>
      </c>
      <c r="ACD78" s="22">
        <v>0</v>
      </c>
      <c r="ACE78" s="22">
        <v>0</v>
      </c>
      <c r="ACF78" s="22">
        <v>0</v>
      </c>
      <c r="ACG78" s="22">
        <v>0</v>
      </c>
      <c r="ACH78" s="22">
        <v>0</v>
      </c>
      <c r="ACI78" s="22">
        <v>0</v>
      </c>
      <c r="ACJ78" s="22">
        <v>0</v>
      </c>
      <c r="ACK78" s="22">
        <v>0</v>
      </c>
      <c r="ACL78" s="22">
        <v>0</v>
      </c>
      <c r="ACM78" s="22">
        <v>0</v>
      </c>
      <c r="ACN78" s="22">
        <v>8.3013407971011475</v>
      </c>
      <c r="ACO78" s="22">
        <v>0</v>
      </c>
      <c r="ACP78" s="22">
        <v>0</v>
      </c>
      <c r="ACQ78" s="22">
        <v>0</v>
      </c>
      <c r="ACR78" s="22">
        <v>0</v>
      </c>
      <c r="ACS78" s="22">
        <v>0</v>
      </c>
      <c r="ACT78" s="22">
        <v>0</v>
      </c>
      <c r="ACU78" s="22">
        <v>0</v>
      </c>
      <c r="ACV78" s="22">
        <v>0</v>
      </c>
      <c r="ACW78" s="22">
        <v>0</v>
      </c>
      <c r="ACX78" s="22">
        <v>0</v>
      </c>
      <c r="ACY78" s="22">
        <v>0</v>
      </c>
      <c r="ACZ78" s="22">
        <v>0</v>
      </c>
      <c r="ADA78" s="22">
        <v>0</v>
      </c>
      <c r="ADB78" s="22">
        <v>0</v>
      </c>
      <c r="ADC78" s="22">
        <v>0</v>
      </c>
      <c r="ADD78" s="22">
        <v>0</v>
      </c>
      <c r="ADE78" s="22">
        <v>8.8004682530881837</v>
      </c>
      <c r="ADF78" s="22">
        <v>0</v>
      </c>
      <c r="ADG78" s="22">
        <v>0</v>
      </c>
      <c r="ADH78" s="22">
        <v>0</v>
      </c>
      <c r="ADI78" s="22">
        <v>0</v>
      </c>
      <c r="ADJ78" s="22">
        <v>0</v>
      </c>
      <c r="ADK78" s="22">
        <v>0</v>
      </c>
      <c r="ADL78" s="22">
        <v>7.3591367973713204</v>
      </c>
      <c r="ADM78" s="22">
        <v>0</v>
      </c>
      <c r="ADN78" s="22">
        <v>0</v>
      </c>
      <c r="ADO78" s="22">
        <v>0</v>
      </c>
      <c r="ADP78" s="22">
        <v>0</v>
      </c>
      <c r="ADQ78" s="22">
        <v>0</v>
      </c>
      <c r="ADR78" s="22">
        <v>0</v>
      </c>
      <c r="ADS78" s="22">
        <v>0</v>
      </c>
      <c r="ADT78" s="22">
        <v>0</v>
      </c>
      <c r="ADU78" s="22">
        <v>0</v>
      </c>
      <c r="ADV78" s="22">
        <v>8.2873319896170869</v>
      </c>
      <c r="ADW78" s="22">
        <v>8.8092398472363129</v>
      </c>
      <c r="ADX78" s="22">
        <v>0</v>
      </c>
      <c r="ADY78" s="22">
        <v>0</v>
      </c>
      <c r="ADZ78" s="22">
        <v>0</v>
      </c>
      <c r="AEA78" s="22">
        <v>0</v>
      </c>
      <c r="AEB78" s="22">
        <v>0</v>
      </c>
      <c r="AEC78" s="22">
        <v>0</v>
      </c>
      <c r="AED78" s="22">
        <v>0</v>
      </c>
      <c r="AEE78" s="22">
        <v>8.5256968523608521</v>
      </c>
      <c r="AEF78" s="22">
        <v>0</v>
      </c>
      <c r="AEG78" s="22">
        <v>7.8489153544651344</v>
      </c>
      <c r="AEH78" s="22">
        <v>0</v>
      </c>
      <c r="AEI78" s="22">
        <v>0</v>
      </c>
      <c r="AEJ78" s="22">
        <v>0</v>
      </c>
      <c r="AEK78" s="22">
        <v>0</v>
      </c>
      <c r="AEL78" s="22">
        <v>8.753756023128517</v>
      </c>
      <c r="AEM78" s="22">
        <v>0</v>
      </c>
      <c r="AEN78" s="22">
        <v>0</v>
      </c>
      <c r="AEO78" s="22">
        <v>0</v>
      </c>
      <c r="AEP78" s="22">
        <v>8.2999000271083787</v>
      </c>
      <c r="AEQ78" s="22">
        <v>0</v>
      </c>
      <c r="AER78" s="22">
        <v>0</v>
      </c>
      <c r="AES78" s="22">
        <v>0</v>
      </c>
      <c r="AET78" s="22">
        <v>0</v>
      </c>
      <c r="AEU78" s="22">
        <v>0</v>
      </c>
      <c r="AEV78" s="22">
        <v>0</v>
      </c>
      <c r="AEW78" s="22">
        <v>0</v>
      </c>
      <c r="AEX78" s="22">
        <v>0</v>
      </c>
      <c r="AEY78" s="22">
        <v>0</v>
      </c>
      <c r="AEZ78" s="22">
        <v>0</v>
      </c>
      <c r="AFA78" s="22">
        <v>0</v>
      </c>
      <c r="AFB78" s="22">
        <v>0</v>
      </c>
      <c r="AFC78" s="22">
        <v>0</v>
      </c>
      <c r="AFD78" s="22">
        <v>0</v>
      </c>
      <c r="AFE78" s="22">
        <v>0</v>
      </c>
      <c r="AFF78" s="22">
        <v>0</v>
      </c>
      <c r="AFG78" s="22">
        <v>0</v>
      </c>
      <c r="AFH78" s="22">
        <v>0</v>
      </c>
      <c r="AFI78" s="22">
        <v>0</v>
      </c>
      <c r="AFJ78" s="22">
        <v>0</v>
      </c>
      <c r="AFK78" s="22">
        <v>0</v>
      </c>
      <c r="AFL78" s="22">
        <v>6.1354164817603305</v>
      </c>
      <c r="AFM78" s="22">
        <v>0</v>
      </c>
      <c r="AFN78" s="22">
        <v>0</v>
      </c>
      <c r="AFO78" s="22">
        <v>0</v>
      </c>
      <c r="AFP78" s="22">
        <v>0</v>
      </c>
      <c r="AFQ78" s="22">
        <v>0</v>
      </c>
      <c r="AFR78" s="22">
        <v>0</v>
      </c>
      <c r="AFS78" s="22">
        <v>0</v>
      </c>
      <c r="AFT78" s="22">
        <v>0</v>
      </c>
      <c r="AFU78" s="22">
        <v>0</v>
      </c>
      <c r="AFV78" s="22">
        <v>8.6367158245993778</v>
      </c>
      <c r="AFW78" s="22">
        <v>0</v>
      </c>
      <c r="AFX78" s="22">
        <v>0</v>
      </c>
      <c r="AFY78" s="22">
        <v>0</v>
      </c>
      <c r="AFZ78" s="22">
        <v>0</v>
      </c>
      <c r="AGA78" s="22">
        <v>0</v>
      </c>
      <c r="AGB78" s="22">
        <v>0</v>
      </c>
      <c r="AGC78" s="22">
        <v>0</v>
      </c>
      <c r="AGD78" s="22">
        <v>0</v>
      </c>
      <c r="AGE78" s="22">
        <v>0</v>
      </c>
      <c r="AGF78" s="22">
        <v>0</v>
      </c>
      <c r="AGG78" s="22">
        <v>0</v>
      </c>
      <c r="AGH78" s="22">
        <v>0</v>
      </c>
      <c r="AGI78" s="22">
        <v>0</v>
      </c>
      <c r="AGJ78" s="22">
        <v>0</v>
      </c>
      <c r="AGK78" s="22">
        <v>0</v>
      </c>
      <c r="AGL78" s="22">
        <v>0</v>
      </c>
      <c r="AGM78" s="22">
        <v>8.658919206704013</v>
      </c>
      <c r="AGN78" s="22">
        <v>0</v>
      </c>
      <c r="AGO78" s="22">
        <v>0</v>
      </c>
      <c r="AGP78" s="22">
        <v>0</v>
      </c>
      <c r="AGQ78" s="22">
        <v>0</v>
      </c>
      <c r="AGR78" s="22">
        <v>8.4276000239187852</v>
      </c>
      <c r="AGS78" s="22">
        <v>0</v>
      </c>
      <c r="AGT78" s="22">
        <v>0</v>
      </c>
      <c r="AGU78" s="22">
        <v>0</v>
      </c>
      <c r="AGV78" s="22">
        <v>0</v>
      </c>
      <c r="AGW78" s="22">
        <v>0</v>
      </c>
      <c r="AGX78" s="22">
        <v>0</v>
      </c>
      <c r="AGY78" s="22">
        <v>0</v>
      </c>
      <c r="AGZ78" s="22">
        <v>7.3927142567699775</v>
      </c>
      <c r="AHA78" s="22">
        <v>0</v>
      </c>
      <c r="AHB78" s="22">
        <v>0</v>
      </c>
      <c r="AHC78" s="22">
        <v>0</v>
      </c>
      <c r="AHD78" s="22">
        <v>0</v>
      </c>
      <c r="AHE78" s="22">
        <v>6.7962137368740514</v>
      </c>
      <c r="AHF78" s="22">
        <v>0</v>
      </c>
      <c r="AHG78" s="22">
        <v>0</v>
      </c>
      <c r="AHH78" s="22">
        <v>0</v>
      </c>
      <c r="AHI78" s="22">
        <v>0</v>
      </c>
      <c r="AHJ78" s="22">
        <v>0</v>
      </c>
      <c r="AHK78" s="22">
        <v>0</v>
      </c>
      <c r="AHL78" s="22">
        <v>0</v>
      </c>
      <c r="AHM78" s="22">
        <v>0</v>
      </c>
      <c r="AHN78" s="22">
        <v>0</v>
      </c>
      <c r="AHO78" s="22">
        <v>0</v>
      </c>
      <c r="AHP78" s="22">
        <v>0</v>
      </c>
      <c r="AHQ78" s="22">
        <v>8.5525629544863477</v>
      </c>
      <c r="AHR78" s="22">
        <v>0</v>
      </c>
      <c r="AHS78" s="22">
        <v>0</v>
      </c>
      <c r="AHT78" s="22">
        <v>0</v>
      </c>
      <c r="AHU78" s="22">
        <v>0</v>
      </c>
      <c r="AHV78" s="22">
        <v>0</v>
      </c>
      <c r="AHW78" s="22">
        <v>0</v>
      </c>
      <c r="AHX78" s="22">
        <v>7.2054916041670367</v>
      </c>
      <c r="AHY78" s="22">
        <v>0</v>
      </c>
      <c r="AHZ78" s="22">
        <v>0</v>
      </c>
      <c r="AIA78" s="22">
        <v>0</v>
      </c>
      <c r="AIB78" s="22">
        <v>7.8519715244183317</v>
      </c>
      <c r="AIC78" s="22">
        <v>0</v>
      </c>
      <c r="AID78" s="22">
        <v>0</v>
      </c>
      <c r="AIE78" s="22">
        <v>0</v>
      </c>
      <c r="AIF78" s="22">
        <v>0</v>
      </c>
      <c r="AIG78" s="22">
        <v>0</v>
      </c>
      <c r="AIH78" s="22">
        <v>0</v>
      </c>
      <c r="AII78" s="22">
        <v>8.2725686257472262</v>
      </c>
      <c r="AIJ78" s="22">
        <v>0</v>
      </c>
      <c r="AIK78" s="22">
        <v>8.1056888789171353</v>
      </c>
      <c r="AIL78" s="22">
        <v>0</v>
      </c>
      <c r="AIM78" s="22">
        <v>8.2487754329340532</v>
      </c>
      <c r="AIN78" s="22">
        <v>0</v>
      </c>
      <c r="AIO78" s="22">
        <v>0</v>
      </c>
      <c r="AIP78" s="22">
        <v>0</v>
      </c>
      <c r="AIQ78" s="22">
        <v>0</v>
      </c>
      <c r="AIR78" s="22">
        <v>0</v>
      </c>
      <c r="AIS78" s="22">
        <v>0</v>
      </c>
      <c r="AIT78" s="22">
        <v>8.4894444564124569</v>
      </c>
      <c r="AIU78" s="22">
        <v>0</v>
      </c>
      <c r="AIV78" s="22">
        <v>0</v>
      </c>
      <c r="AIW78" s="22">
        <v>0</v>
      </c>
      <c r="AIX78" s="22">
        <v>0</v>
      </c>
      <c r="AIY78" s="22">
        <v>0</v>
      </c>
      <c r="AIZ78" s="22">
        <v>0</v>
      </c>
      <c r="AJA78" s="22">
        <v>0</v>
      </c>
      <c r="AJB78" s="22">
        <v>0</v>
      </c>
      <c r="AJC78" s="22">
        <v>0</v>
      </c>
      <c r="AJD78" s="22">
        <v>0</v>
      </c>
      <c r="AJE78" s="22">
        <v>0</v>
      </c>
      <c r="AJF78" s="22">
        <v>0</v>
      </c>
      <c r="AJG78" s="22">
        <v>0</v>
      </c>
      <c r="AJH78" s="22">
        <v>0</v>
      </c>
      <c r="AJI78" s="22">
        <v>7.3994322404032573</v>
      </c>
      <c r="AJJ78" s="22">
        <v>0</v>
      </c>
      <c r="AJK78" s="22">
        <v>0</v>
      </c>
      <c r="AJL78" s="22">
        <v>0</v>
      </c>
      <c r="AJM78" s="22">
        <v>0</v>
      </c>
      <c r="AJN78" s="22">
        <v>0</v>
      </c>
      <c r="AJO78" s="22">
        <v>0</v>
      </c>
      <c r="AJP78" s="22">
        <v>0</v>
      </c>
      <c r="AJQ78" s="22">
        <v>0</v>
      </c>
      <c r="AJR78" s="22">
        <v>0</v>
      </c>
      <c r="AJS78" s="22">
        <v>0</v>
      </c>
      <c r="AJT78" s="22">
        <v>0</v>
      </c>
      <c r="AJU78" s="22">
        <v>0</v>
      </c>
      <c r="AJV78" s="22">
        <v>0</v>
      </c>
      <c r="AJW78" s="22">
        <v>0</v>
      </c>
      <c r="AJX78" s="22">
        <v>0</v>
      </c>
      <c r="AJY78" s="22">
        <v>0</v>
      </c>
      <c r="AJZ78" s="22">
        <v>0</v>
      </c>
      <c r="AKA78" s="22">
        <v>0</v>
      </c>
      <c r="AKB78" s="22">
        <v>0</v>
      </c>
      <c r="AKC78" s="22">
        <v>8.2740782891632989</v>
      </c>
      <c r="AKD78" s="22">
        <v>0</v>
      </c>
      <c r="AKE78" s="22">
        <v>7.7171935354126617</v>
      </c>
      <c r="AKF78" s="22">
        <v>0</v>
      </c>
      <c r="AKG78" s="22">
        <v>0</v>
      </c>
      <c r="AKH78" s="22">
        <v>0</v>
      </c>
      <c r="AKI78" s="22">
        <v>0</v>
      </c>
      <c r="AKJ78" s="22">
        <v>8.2872849671402946</v>
      </c>
      <c r="AKK78" s="22">
        <v>0</v>
      </c>
      <c r="AKL78" s="22">
        <v>0</v>
      </c>
      <c r="AKM78" s="22">
        <v>0</v>
      </c>
      <c r="AKN78" s="22">
        <v>0</v>
      </c>
      <c r="AKO78" s="22">
        <v>0</v>
      </c>
      <c r="AKP78" s="22">
        <v>7.8924930378561839</v>
      </c>
      <c r="AKQ78" s="22">
        <v>0</v>
      </c>
      <c r="AKR78" s="22">
        <v>0</v>
      </c>
      <c r="AKS78" s="22">
        <v>8.8844063136493787</v>
      </c>
      <c r="AKT78" s="22">
        <v>0</v>
      </c>
      <c r="AKU78" s="22">
        <v>0</v>
      </c>
      <c r="AKV78" s="22">
        <v>0</v>
      </c>
      <c r="AKW78" s="22">
        <v>0</v>
      </c>
      <c r="AKX78" s="22">
        <v>0</v>
      </c>
      <c r="AKY78" s="22">
        <v>0</v>
      </c>
      <c r="AKZ78" s="22">
        <v>0</v>
      </c>
      <c r="ALA78" s="22">
        <v>0</v>
      </c>
      <c r="ALB78" s="22">
        <v>0</v>
      </c>
      <c r="ALC78" s="22">
        <v>0</v>
      </c>
      <c r="ALD78" s="22">
        <v>0</v>
      </c>
      <c r="ALE78" s="22">
        <v>0</v>
      </c>
      <c r="ALF78" s="22">
        <v>0</v>
      </c>
      <c r="ALG78" s="22">
        <v>0</v>
      </c>
      <c r="ALH78" s="22">
        <v>0</v>
      </c>
      <c r="ALI78" s="22">
        <v>0</v>
      </c>
      <c r="ALJ78" s="22">
        <v>0</v>
      </c>
      <c r="ALK78" s="22">
        <v>0</v>
      </c>
      <c r="ALL78" s="22">
        <v>0</v>
      </c>
      <c r="ALM78" s="22">
        <v>0</v>
      </c>
      <c r="ALN78" s="22">
        <v>0</v>
      </c>
      <c r="ALO78" s="22">
        <v>0</v>
      </c>
      <c r="ALP78" s="22">
        <v>0</v>
      </c>
      <c r="ALQ78" s="22">
        <v>0</v>
      </c>
      <c r="ALR78" s="22">
        <v>0</v>
      </c>
      <c r="ALS78" s="22">
        <v>0</v>
      </c>
      <c r="ALT78" s="22">
        <v>0</v>
      </c>
      <c r="ALU78" s="22">
        <v>0</v>
      </c>
      <c r="ALV78" s="22">
        <v>0</v>
      </c>
      <c r="ALW78" s="22">
        <v>0</v>
      </c>
      <c r="ALX78" s="22">
        <v>0</v>
      </c>
      <c r="ALY78" s="22">
        <v>0</v>
      </c>
      <c r="ALZ78" s="22">
        <v>0</v>
      </c>
      <c r="AMA78" s="22">
        <v>8.4733181333867833</v>
      </c>
      <c r="AMB78" s="116">
        <v>0</v>
      </c>
    </row>
    <row r="79" spans="1:1016" x14ac:dyDescent="0.3">
      <c r="A79" s="107">
        <v>13</v>
      </c>
      <c r="B79" s="111">
        <v>54.23669087945018</v>
      </c>
      <c r="C79" s="112" t="str">
        <v>2.d -&gt; 3.a -&gt; 4.b -&gt; 6.a -&gt; 8.b -&gt; 9.a</v>
      </c>
      <c r="D79" s="105">
        <v>224555.24427231247</v>
      </c>
      <c r="E79" s="106">
        <v>224555.24427231247</v>
      </c>
      <c r="H79" s="29">
        <f t="shared" si="36"/>
        <v>70</v>
      </c>
      <c r="I79" s="30">
        <f t="shared" si="35"/>
        <v>0</v>
      </c>
      <c r="J79" s="31">
        <f t="shared" si="39"/>
        <v>4</v>
      </c>
      <c r="M79" s="131" t="str">
        <f t="shared" si="37"/>
        <v>5.a</v>
      </c>
      <c r="N79" s="132"/>
      <c r="O79" s="30"/>
      <c r="P79" s="30">
        <f t="shared" si="38"/>
        <v>0</v>
      </c>
      <c r="Q79" s="22">
        <v>0</v>
      </c>
      <c r="R79" s="22">
        <v>0</v>
      </c>
      <c r="S79" s="22">
        <v>0</v>
      </c>
      <c r="T79" s="22">
        <v>0</v>
      </c>
      <c r="U79" s="22">
        <v>0</v>
      </c>
      <c r="V79" s="22">
        <v>0</v>
      </c>
      <c r="W79" s="22">
        <v>14.808048632345162</v>
      </c>
      <c r="X79" s="22">
        <v>0</v>
      </c>
      <c r="Y79" s="22">
        <v>13.507683819276281</v>
      </c>
      <c r="Z79" s="22">
        <v>0</v>
      </c>
      <c r="AA79" s="22">
        <v>0</v>
      </c>
      <c r="AB79" s="22">
        <v>0</v>
      </c>
      <c r="AC79" s="22">
        <v>0</v>
      </c>
      <c r="AD79" s="22">
        <v>0</v>
      </c>
      <c r="AE79" s="22">
        <v>0</v>
      </c>
      <c r="AF79" s="22">
        <v>15.520068261190318</v>
      </c>
      <c r="AG79" s="22">
        <v>0</v>
      </c>
      <c r="AH79" s="22">
        <v>14.454186183516867</v>
      </c>
      <c r="AI79" s="22">
        <v>12.299265311681665</v>
      </c>
      <c r="AJ79" s="22">
        <v>14.916488862014376</v>
      </c>
      <c r="AK79" s="22">
        <v>0</v>
      </c>
      <c r="AL79" s="22">
        <v>11.975767125491984</v>
      </c>
      <c r="AM79" s="22">
        <v>0</v>
      </c>
      <c r="AN79" s="22">
        <v>13.498499191715382</v>
      </c>
      <c r="AO79" s="22">
        <v>0</v>
      </c>
      <c r="AP79" s="22">
        <v>0</v>
      </c>
      <c r="AQ79" s="22">
        <v>0</v>
      </c>
      <c r="AR79" s="22">
        <v>13.690821717842482</v>
      </c>
      <c r="AS79" s="22">
        <v>0</v>
      </c>
      <c r="AT79" s="22">
        <v>0</v>
      </c>
      <c r="AU79" s="22">
        <v>0</v>
      </c>
      <c r="AV79" s="22">
        <v>15.432923966669478</v>
      </c>
      <c r="AW79" s="22">
        <v>15.225562883657403</v>
      </c>
      <c r="AX79" s="22">
        <v>0</v>
      </c>
      <c r="AY79" s="22">
        <v>0</v>
      </c>
      <c r="AZ79" s="22">
        <v>0</v>
      </c>
      <c r="BA79" s="22">
        <v>0</v>
      </c>
      <c r="BB79" s="22">
        <v>0</v>
      </c>
      <c r="BC79" s="22">
        <v>0</v>
      </c>
      <c r="BD79" s="22">
        <v>12.809061618405394</v>
      </c>
      <c r="BE79" s="22">
        <v>0</v>
      </c>
      <c r="BF79" s="22">
        <v>0</v>
      </c>
      <c r="BG79" s="22">
        <v>0</v>
      </c>
      <c r="BH79" s="22">
        <v>15.776928092469461</v>
      </c>
      <c r="BI79" s="22">
        <v>13.849888678756543</v>
      </c>
      <c r="BJ79" s="22">
        <v>0</v>
      </c>
      <c r="BK79" s="22">
        <v>0</v>
      </c>
      <c r="BL79" s="22">
        <v>0</v>
      </c>
      <c r="BM79" s="22">
        <v>0</v>
      </c>
      <c r="BN79" s="22">
        <v>0</v>
      </c>
      <c r="BO79" s="22">
        <v>0</v>
      </c>
      <c r="BP79" s="22">
        <v>0</v>
      </c>
      <c r="BQ79" s="22">
        <v>0</v>
      </c>
      <c r="BR79" s="22">
        <v>0</v>
      </c>
      <c r="BS79" s="22">
        <v>0</v>
      </c>
      <c r="BT79" s="22">
        <v>0</v>
      </c>
      <c r="BU79" s="22">
        <v>0</v>
      </c>
      <c r="BV79" s="22">
        <v>0</v>
      </c>
      <c r="BW79" s="22">
        <v>0</v>
      </c>
      <c r="BX79" s="22">
        <v>0</v>
      </c>
      <c r="BY79" s="22">
        <v>12.660335314809345</v>
      </c>
      <c r="BZ79" s="22">
        <v>0</v>
      </c>
      <c r="CA79" s="22">
        <v>0</v>
      </c>
      <c r="CB79" s="22">
        <v>0</v>
      </c>
      <c r="CC79" s="22">
        <v>0</v>
      </c>
      <c r="CD79" s="22">
        <v>0</v>
      </c>
      <c r="CE79" s="22">
        <v>15.452876910218038</v>
      </c>
      <c r="CF79" s="22">
        <v>0</v>
      </c>
      <c r="CG79" s="22">
        <v>0</v>
      </c>
      <c r="CH79" s="22">
        <v>0</v>
      </c>
      <c r="CI79" s="22">
        <v>0</v>
      </c>
      <c r="CJ79" s="22">
        <v>0</v>
      </c>
      <c r="CK79" s="22">
        <v>11.280538147198968</v>
      </c>
      <c r="CL79" s="22">
        <v>14.098471369012259</v>
      </c>
      <c r="CM79" s="22">
        <v>13.544412058196031</v>
      </c>
      <c r="CN79" s="22">
        <v>0</v>
      </c>
      <c r="CO79" s="22">
        <v>0</v>
      </c>
      <c r="CP79" s="22">
        <v>0</v>
      </c>
      <c r="CQ79" s="22">
        <v>0</v>
      </c>
      <c r="CR79" s="22">
        <v>0</v>
      </c>
      <c r="CS79" s="22">
        <v>0</v>
      </c>
      <c r="CT79" s="22">
        <v>13.188098829356022</v>
      </c>
      <c r="CU79" s="22">
        <v>0</v>
      </c>
      <c r="CV79" s="22">
        <v>0</v>
      </c>
      <c r="CW79" s="22">
        <v>0</v>
      </c>
      <c r="CX79" s="22">
        <v>0</v>
      </c>
      <c r="CY79" s="22">
        <v>0</v>
      </c>
      <c r="CZ79" s="22">
        <v>0</v>
      </c>
      <c r="DA79" s="22">
        <v>0</v>
      </c>
      <c r="DB79" s="22">
        <v>12.319318819441833</v>
      </c>
      <c r="DC79" s="22">
        <v>11.400230544037186</v>
      </c>
      <c r="DD79" s="22">
        <v>0</v>
      </c>
      <c r="DE79" s="22">
        <v>0</v>
      </c>
      <c r="DF79" s="22">
        <v>0</v>
      </c>
      <c r="DG79" s="22">
        <v>0</v>
      </c>
      <c r="DH79" s="22">
        <v>0</v>
      </c>
      <c r="DI79" s="22">
        <v>0</v>
      </c>
      <c r="DJ79" s="22">
        <v>0</v>
      </c>
      <c r="DK79" s="22">
        <v>0</v>
      </c>
      <c r="DL79" s="22">
        <v>0</v>
      </c>
      <c r="DM79" s="22">
        <v>0</v>
      </c>
      <c r="DN79" s="22">
        <v>0</v>
      </c>
      <c r="DO79" s="22">
        <v>0</v>
      </c>
      <c r="DP79" s="22">
        <v>0</v>
      </c>
      <c r="DQ79" s="22">
        <v>0</v>
      </c>
      <c r="DR79" s="22">
        <v>0</v>
      </c>
      <c r="DS79" s="22">
        <v>13.220452412148006</v>
      </c>
      <c r="DT79" s="22">
        <v>0</v>
      </c>
      <c r="DU79" s="22">
        <v>0</v>
      </c>
      <c r="DV79" s="22">
        <v>15.001176993479021</v>
      </c>
      <c r="DW79" s="22">
        <v>0</v>
      </c>
      <c r="DX79" s="22">
        <v>0</v>
      </c>
      <c r="DY79" s="22">
        <v>0</v>
      </c>
      <c r="DZ79" s="22">
        <v>0</v>
      </c>
      <c r="EA79" s="22">
        <v>12.944705675705336</v>
      </c>
      <c r="EB79" s="22">
        <v>0</v>
      </c>
      <c r="EC79" s="22">
        <v>0</v>
      </c>
      <c r="ED79" s="22">
        <v>0</v>
      </c>
      <c r="EE79" s="22">
        <v>0</v>
      </c>
      <c r="EF79" s="22">
        <v>0</v>
      </c>
      <c r="EG79" s="22">
        <v>11.619279294623993</v>
      </c>
      <c r="EH79" s="22">
        <v>0</v>
      </c>
      <c r="EI79" s="22">
        <v>0</v>
      </c>
      <c r="EJ79" s="22">
        <v>15.862571784178726</v>
      </c>
      <c r="EK79" s="22">
        <v>0</v>
      </c>
      <c r="EL79" s="22">
        <v>14.577419957728125</v>
      </c>
      <c r="EM79" s="22">
        <v>0</v>
      </c>
      <c r="EN79" s="22">
        <v>0</v>
      </c>
      <c r="EO79" s="22">
        <v>0</v>
      </c>
      <c r="EP79" s="22">
        <v>0</v>
      </c>
      <c r="EQ79" s="22">
        <v>15.3200637382688</v>
      </c>
      <c r="ER79" s="22">
        <v>12.283909930498339</v>
      </c>
      <c r="ES79" s="22">
        <v>0</v>
      </c>
      <c r="ET79" s="22">
        <v>0</v>
      </c>
      <c r="EU79" s="22">
        <v>13.708463750896044</v>
      </c>
      <c r="EV79" s="22">
        <v>0</v>
      </c>
      <c r="EW79" s="22">
        <v>13.997444560169242</v>
      </c>
      <c r="EX79" s="22">
        <v>12.967303899000399</v>
      </c>
      <c r="EY79" s="22">
        <v>0</v>
      </c>
      <c r="EZ79" s="22">
        <v>0</v>
      </c>
      <c r="FA79" s="22">
        <v>0</v>
      </c>
      <c r="FB79" s="22">
        <v>0</v>
      </c>
      <c r="FC79" s="22">
        <v>0</v>
      </c>
      <c r="FD79" s="22">
        <v>0</v>
      </c>
      <c r="FE79" s="22">
        <v>0</v>
      </c>
      <c r="FF79" s="22">
        <v>0</v>
      </c>
      <c r="FG79" s="22">
        <v>13.725600026897155</v>
      </c>
      <c r="FH79" s="22">
        <v>0</v>
      </c>
      <c r="FI79" s="22">
        <v>0</v>
      </c>
      <c r="FJ79" s="22">
        <v>0</v>
      </c>
      <c r="FK79" s="22">
        <v>0</v>
      </c>
      <c r="FL79" s="22">
        <v>14.958064845646732</v>
      </c>
      <c r="FM79" s="22">
        <v>0</v>
      </c>
      <c r="FN79" s="22">
        <v>15.716271104407497</v>
      </c>
      <c r="FO79" s="22">
        <v>0</v>
      </c>
      <c r="FP79" s="22">
        <v>0</v>
      </c>
      <c r="FQ79" s="22">
        <v>0</v>
      </c>
      <c r="FR79" s="22">
        <v>0</v>
      </c>
      <c r="FS79" s="22">
        <v>0</v>
      </c>
      <c r="FT79" s="22">
        <v>14.74530000553932</v>
      </c>
      <c r="FU79" s="22">
        <v>0</v>
      </c>
      <c r="FV79" s="22">
        <v>0</v>
      </c>
      <c r="FW79" s="22">
        <v>0</v>
      </c>
      <c r="FX79" s="22">
        <v>0</v>
      </c>
      <c r="FY79" s="22">
        <v>15.915923847001977</v>
      </c>
      <c r="FZ79" s="22">
        <v>0</v>
      </c>
      <c r="GA79" s="22">
        <v>0</v>
      </c>
      <c r="GB79" s="22">
        <v>0</v>
      </c>
      <c r="GC79" s="22">
        <v>0</v>
      </c>
      <c r="GD79" s="22">
        <v>0</v>
      </c>
      <c r="GE79" s="22">
        <v>0</v>
      </c>
      <c r="GF79" s="22">
        <v>0</v>
      </c>
      <c r="GG79" s="22">
        <v>0</v>
      </c>
      <c r="GH79" s="22">
        <v>0</v>
      </c>
      <c r="GI79" s="22">
        <v>15.010683533851989</v>
      </c>
      <c r="GJ79" s="22">
        <v>0</v>
      </c>
      <c r="GK79" s="22">
        <v>0</v>
      </c>
      <c r="GL79" s="22">
        <v>0</v>
      </c>
      <c r="GM79" s="22">
        <v>0</v>
      </c>
      <c r="GN79" s="22">
        <v>0</v>
      </c>
      <c r="GO79" s="22">
        <v>14.256425653235056</v>
      </c>
      <c r="GP79" s="22">
        <v>15.961737999110483</v>
      </c>
      <c r="GQ79" s="22">
        <v>0</v>
      </c>
      <c r="GR79" s="22">
        <v>0</v>
      </c>
      <c r="GS79" s="22">
        <v>14.689202132518403</v>
      </c>
      <c r="GT79" s="22">
        <v>0</v>
      </c>
      <c r="GU79" s="22">
        <v>0</v>
      </c>
      <c r="GV79" s="22">
        <v>0</v>
      </c>
      <c r="GW79" s="22">
        <v>0</v>
      </c>
      <c r="GX79" s="22">
        <v>0</v>
      </c>
      <c r="GY79" s="22">
        <v>13.39257212204393</v>
      </c>
      <c r="GZ79" s="22">
        <v>0</v>
      </c>
      <c r="HA79" s="22">
        <v>0</v>
      </c>
      <c r="HB79" s="22">
        <v>0</v>
      </c>
      <c r="HC79" s="22">
        <v>0</v>
      </c>
      <c r="HD79" s="22">
        <v>0</v>
      </c>
      <c r="HE79" s="22">
        <v>0</v>
      </c>
      <c r="HF79" s="22">
        <v>0</v>
      </c>
      <c r="HG79" s="22">
        <v>15.915171864558943</v>
      </c>
      <c r="HH79" s="22">
        <v>0</v>
      </c>
      <c r="HI79" s="22">
        <v>0</v>
      </c>
      <c r="HJ79" s="22">
        <v>0</v>
      </c>
      <c r="HK79" s="22">
        <v>0</v>
      </c>
      <c r="HL79" s="22">
        <v>11.53565469395835</v>
      </c>
      <c r="HM79" s="22">
        <v>0</v>
      </c>
      <c r="HN79" s="22">
        <v>11.581780239590444</v>
      </c>
      <c r="HO79" s="22">
        <v>0</v>
      </c>
      <c r="HP79" s="22">
        <v>0</v>
      </c>
      <c r="HQ79" s="22">
        <v>14.314902405836619</v>
      </c>
      <c r="HR79" s="22">
        <v>0</v>
      </c>
      <c r="HS79" s="22">
        <v>0</v>
      </c>
      <c r="HT79" s="22">
        <v>0</v>
      </c>
      <c r="HU79" s="22">
        <v>0</v>
      </c>
      <c r="HV79" s="22">
        <v>0</v>
      </c>
      <c r="HW79" s="22">
        <v>0</v>
      </c>
      <c r="HX79" s="22">
        <v>0</v>
      </c>
      <c r="HY79" s="22">
        <v>0</v>
      </c>
      <c r="HZ79" s="22">
        <v>0</v>
      </c>
      <c r="IA79" s="22">
        <v>0</v>
      </c>
      <c r="IB79" s="22">
        <v>0</v>
      </c>
      <c r="IC79" s="22">
        <v>0</v>
      </c>
      <c r="ID79" s="22">
        <v>12.081406130106188</v>
      </c>
      <c r="IE79" s="22">
        <v>0</v>
      </c>
      <c r="IF79" s="22">
        <v>13.591354811447673</v>
      </c>
      <c r="IG79" s="22">
        <v>13.573142219916917</v>
      </c>
      <c r="IH79" s="22">
        <v>0</v>
      </c>
      <c r="II79" s="22">
        <v>12.654815608053468</v>
      </c>
      <c r="IJ79" s="22">
        <v>0</v>
      </c>
      <c r="IK79" s="22">
        <v>0</v>
      </c>
      <c r="IL79" s="22">
        <v>0</v>
      </c>
      <c r="IM79" s="22">
        <v>0</v>
      </c>
      <c r="IN79" s="22">
        <v>0</v>
      </c>
      <c r="IO79" s="22">
        <v>11.98225750552956</v>
      </c>
      <c r="IP79" s="22">
        <v>0</v>
      </c>
      <c r="IQ79" s="22">
        <v>14.825833565206267</v>
      </c>
      <c r="IR79" s="22">
        <v>0</v>
      </c>
      <c r="IS79" s="22">
        <v>0</v>
      </c>
      <c r="IT79" s="22">
        <v>13.737273463862948</v>
      </c>
      <c r="IU79" s="22">
        <v>0</v>
      </c>
      <c r="IV79" s="22">
        <v>0</v>
      </c>
      <c r="IW79" s="22">
        <v>0</v>
      </c>
      <c r="IX79" s="22">
        <v>0</v>
      </c>
      <c r="IY79" s="22">
        <v>14.779817869071849</v>
      </c>
      <c r="IZ79" s="22">
        <v>13.819188564899378</v>
      </c>
      <c r="JA79" s="22">
        <v>0</v>
      </c>
      <c r="JB79" s="22">
        <v>15.86323986959178</v>
      </c>
      <c r="JC79" s="22">
        <v>0</v>
      </c>
      <c r="JD79" s="22">
        <v>0</v>
      </c>
      <c r="JE79" s="22">
        <v>0</v>
      </c>
      <c r="JF79" s="22">
        <v>0</v>
      </c>
      <c r="JG79" s="22">
        <v>0</v>
      </c>
      <c r="JH79" s="22">
        <v>0</v>
      </c>
      <c r="JI79" s="22">
        <v>0</v>
      </c>
      <c r="JJ79" s="22">
        <v>0</v>
      </c>
      <c r="JK79" s="22">
        <v>0</v>
      </c>
      <c r="JL79" s="22">
        <v>0</v>
      </c>
      <c r="JM79" s="22">
        <v>0</v>
      </c>
      <c r="JN79" s="22">
        <v>14.143795261275955</v>
      </c>
      <c r="JO79" s="22">
        <v>0</v>
      </c>
      <c r="JP79" s="22">
        <v>0</v>
      </c>
      <c r="JQ79" s="22">
        <v>12.014362825662829</v>
      </c>
      <c r="JR79" s="22">
        <v>15.428252158104442</v>
      </c>
      <c r="JS79" s="22">
        <v>13.754088627989404</v>
      </c>
      <c r="JT79" s="22">
        <v>0</v>
      </c>
      <c r="JU79" s="22">
        <v>11.519179098191671</v>
      </c>
      <c r="JV79" s="22">
        <v>0</v>
      </c>
      <c r="JW79" s="22">
        <v>0</v>
      </c>
      <c r="JX79" s="22">
        <v>0</v>
      </c>
      <c r="JY79" s="22">
        <v>13.804661738337018</v>
      </c>
      <c r="JZ79" s="22">
        <v>0</v>
      </c>
      <c r="KA79" s="22">
        <v>0</v>
      </c>
      <c r="KB79" s="22">
        <v>0</v>
      </c>
      <c r="KC79" s="22">
        <v>0</v>
      </c>
      <c r="KD79" s="22">
        <v>14.201427845633589</v>
      </c>
      <c r="KE79" s="22">
        <v>0</v>
      </c>
      <c r="KF79" s="22">
        <v>13.271621588733979</v>
      </c>
      <c r="KG79" s="22">
        <v>0</v>
      </c>
      <c r="KH79" s="22">
        <v>0</v>
      </c>
      <c r="KI79" s="22">
        <v>0</v>
      </c>
      <c r="KJ79" s="22">
        <v>0</v>
      </c>
      <c r="KK79" s="22">
        <v>13.568235960206948</v>
      </c>
      <c r="KL79" s="22">
        <v>0</v>
      </c>
      <c r="KM79" s="22">
        <v>0</v>
      </c>
      <c r="KN79" s="22">
        <v>0</v>
      </c>
      <c r="KO79" s="22">
        <v>0</v>
      </c>
      <c r="KP79" s="22">
        <v>0</v>
      </c>
      <c r="KQ79" s="22">
        <v>15.634307901724242</v>
      </c>
      <c r="KR79" s="22">
        <v>0</v>
      </c>
      <c r="KS79" s="22">
        <v>0</v>
      </c>
      <c r="KT79" s="22">
        <v>0</v>
      </c>
      <c r="KU79" s="22">
        <v>0</v>
      </c>
      <c r="KV79" s="22">
        <v>0</v>
      </c>
      <c r="KW79" s="22">
        <v>0</v>
      </c>
      <c r="KX79" s="22">
        <v>0</v>
      </c>
      <c r="KY79" s="22">
        <v>0</v>
      </c>
      <c r="KZ79" s="22">
        <v>0</v>
      </c>
      <c r="LA79" s="22">
        <v>15.421893355320208</v>
      </c>
      <c r="LB79" s="22">
        <v>15.893339099944569</v>
      </c>
      <c r="LC79" s="22">
        <v>0</v>
      </c>
      <c r="LD79" s="22">
        <v>0</v>
      </c>
      <c r="LE79" s="22">
        <v>0</v>
      </c>
      <c r="LF79" s="22">
        <v>12.886677502770908</v>
      </c>
      <c r="LG79" s="22">
        <v>0</v>
      </c>
      <c r="LH79" s="22">
        <v>0</v>
      </c>
      <c r="LI79" s="22">
        <v>0</v>
      </c>
      <c r="LJ79" s="22">
        <v>0</v>
      </c>
      <c r="LK79" s="22">
        <v>0</v>
      </c>
      <c r="LL79" s="22">
        <v>0</v>
      </c>
      <c r="LM79" s="22">
        <v>0</v>
      </c>
      <c r="LN79" s="22">
        <v>0</v>
      </c>
      <c r="LO79" s="22">
        <v>13.317582571995445</v>
      </c>
      <c r="LP79" s="22">
        <v>0</v>
      </c>
      <c r="LQ79" s="22">
        <v>0</v>
      </c>
      <c r="LR79" s="22">
        <v>0</v>
      </c>
      <c r="LS79" s="22">
        <v>0</v>
      </c>
      <c r="LT79" s="22">
        <v>0</v>
      </c>
      <c r="LU79" s="22">
        <v>0</v>
      </c>
      <c r="LV79" s="22">
        <v>0</v>
      </c>
      <c r="LW79" s="22">
        <v>11.133048830903135</v>
      </c>
      <c r="LX79" s="22">
        <v>0</v>
      </c>
      <c r="LY79" s="22">
        <v>14.1473006302258</v>
      </c>
      <c r="LZ79" s="22">
        <v>0</v>
      </c>
      <c r="MA79" s="22">
        <v>13.526898122741841</v>
      </c>
      <c r="MB79" s="22">
        <v>0</v>
      </c>
      <c r="MC79" s="22">
        <v>0</v>
      </c>
      <c r="MD79" s="22">
        <v>0</v>
      </c>
      <c r="ME79" s="22">
        <v>14.731338801444508</v>
      </c>
      <c r="MF79" s="22">
        <v>15.510462607140653</v>
      </c>
      <c r="MG79" s="22">
        <v>0</v>
      </c>
      <c r="MH79" s="22">
        <v>0</v>
      </c>
      <c r="MI79" s="22">
        <v>15.661644711741246</v>
      </c>
      <c r="MJ79" s="22">
        <v>0</v>
      </c>
      <c r="MK79" s="22">
        <v>0</v>
      </c>
      <c r="ML79" s="22">
        <v>0</v>
      </c>
      <c r="MM79" s="22">
        <v>0</v>
      </c>
      <c r="MN79" s="22">
        <v>0</v>
      </c>
      <c r="MO79" s="22">
        <v>0</v>
      </c>
      <c r="MP79" s="22">
        <v>0</v>
      </c>
      <c r="MQ79" s="22">
        <v>0</v>
      </c>
      <c r="MR79" s="22">
        <v>0</v>
      </c>
      <c r="MS79" s="22">
        <v>0</v>
      </c>
      <c r="MT79" s="22">
        <v>0</v>
      </c>
      <c r="MU79" s="22">
        <v>0</v>
      </c>
      <c r="MV79" s="22">
        <v>0</v>
      </c>
      <c r="MW79" s="22">
        <v>0</v>
      </c>
      <c r="MX79" s="22">
        <v>0</v>
      </c>
      <c r="MY79" s="22">
        <v>0</v>
      </c>
      <c r="MZ79" s="22">
        <v>0</v>
      </c>
      <c r="NA79" s="22">
        <v>0</v>
      </c>
      <c r="NB79" s="22">
        <v>0</v>
      </c>
      <c r="NC79" s="22">
        <v>0</v>
      </c>
      <c r="ND79" s="22">
        <v>0</v>
      </c>
      <c r="NE79" s="22">
        <v>0</v>
      </c>
      <c r="NF79" s="22">
        <v>15.156947937444784</v>
      </c>
      <c r="NG79" s="22">
        <v>13.058561927988194</v>
      </c>
      <c r="NH79" s="22">
        <v>0</v>
      </c>
      <c r="NI79" s="22">
        <v>0</v>
      </c>
      <c r="NJ79" s="22">
        <v>0</v>
      </c>
      <c r="NK79" s="22">
        <v>12.254183431738056</v>
      </c>
      <c r="NL79" s="22">
        <v>0</v>
      </c>
      <c r="NM79" s="22">
        <v>0</v>
      </c>
      <c r="NN79" s="22">
        <v>0</v>
      </c>
      <c r="NO79" s="22">
        <v>0</v>
      </c>
      <c r="NP79" s="22">
        <v>0</v>
      </c>
      <c r="NQ79" s="22">
        <v>0</v>
      </c>
      <c r="NR79" s="22">
        <v>0</v>
      </c>
      <c r="NS79" s="22">
        <v>14.890207415097393</v>
      </c>
      <c r="NT79" s="22">
        <v>0</v>
      </c>
      <c r="NU79" s="22">
        <v>0</v>
      </c>
      <c r="NV79" s="22">
        <v>0</v>
      </c>
      <c r="NW79" s="22">
        <v>0</v>
      </c>
      <c r="NX79" s="22">
        <v>0</v>
      </c>
      <c r="NY79" s="22">
        <v>0</v>
      </c>
      <c r="NZ79" s="22">
        <v>0</v>
      </c>
      <c r="OA79" s="22">
        <v>0</v>
      </c>
      <c r="OB79" s="22">
        <v>0</v>
      </c>
      <c r="OC79" s="22">
        <v>0</v>
      </c>
      <c r="OD79" s="22">
        <v>0</v>
      </c>
      <c r="OE79" s="22">
        <v>0</v>
      </c>
      <c r="OF79" s="22">
        <v>15.900003995862789</v>
      </c>
      <c r="OG79" s="22">
        <v>0</v>
      </c>
      <c r="OH79" s="22">
        <v>0</v>
      </c>
      <c r="OI79" s="22">
        <v>0</v>
      </c>
      <c r="OJ79" s="22">
        <v>15.898119735880755</v>
      </c>
      <c r="OK79" s="22">
        <v>0</v>
      </c>
      <c r="OL79" s="22">
        <v>0</v>
      </c>
      <c r="OM79" s="22">
        <v>0</v>
      </c>
      <c r="ON79" s="22">
        <v>12.217954633175395</v>
      </c>
      <c r="OO79" s="22">
        <v>0</v>
      </c>
      <c r="OP79" s="22">
        <v>0</v>
      </c>
      <c r="OQ79" s="22">
        <v>0</v>
      </c>
      <c r="OR79" s="22">
        <v>14.92834942380432</v>
      </c>
      <c r="OS79" s="22">
        <v>0</v>
      </c>
      <c r="OT79" s="22">
        <v>0</v>
      </c>
      <c r="OU79" s="22">
        <v>0</v>
      </c>
      <c r="OV79" s="22">
        <v>0</v>
      </c>
      <c r="OW79" s="22">
        <v>0</v>
      </c>
      <c r="OX79" s="22">
        <v>0</v>
      </c>
      <c r="OY79" s="22">
        <v>0</v>
      </c>
      <c r="OZ79" s="22">
        <v>0</v>
      </c>
      <c r="PA79" s="22">
        <v>14.039723573601805</v>
      </c>
      <c r="PB79" s="22">
        <v>15.874406620510854</v>
      </c>
      <c r="PC79" s="22">
        <v>0</v>
      </c>
      <c r="PD79" s="22">
        <v>0</v>
      </c>
      <c r="PE79" s="22">
        <v>0</v>
      </c>
      <c r="PF79" s="22">
        <v>0</v>
      </c>
      <c r="PG79" s="22">
        <v>0</v>
      </c>
      <c r="PH79" s="22">
        <v>15.809059351100586</v>
      </c>
      <c r="PI79" s="22">
        <v>0</v>
      </c>
      <c r="PJ79" s="22">
        <v>15.501587103004567</v>
      </c>
      <c r="PK79" s="22">
        <v>0</v>
      </c>
      <c r="PL79" s="22">
        <v>0</v>
      </c>
      <c r="PM79" s="22">
        <v>13.020440043997951</v>
      </c>
      <c r="PN79" s="22">
        <v>0</v>
      </c>
      <c r="PO79" s="22">
        <v>0</v>
      </c>
      <c r="PP79" s="22">
        <v>0</v>
      </c>
      <c r="PQ79" s="22">
        <v>0</v>
      </c>
      <c r="PR79" s="22">
        <v>0</v>
      </c>
      <c r="PS79" s="22">
        <v>15.089563843444921</v>
      </c>
      <c r="PT79" s="22">
        <v>0</v>
      </c>
      <c r="PU79" s="22">
        <v>0</v>
      </c>
      <c r="PV79" s="22">
        <v>0</v>
      </c>
      <c r="PW79" s="22">
        <v>0</v>
      </c>
      <c r="PX79" s="22">
        <v>0</v>
      </c>
      <c r="PY79" s="22">
        <v>0</v>
      </c>
      <c r="PZ79" s="22">
        <v>0</v>
      </c>
      <c r="QA79" s="22">
        <v>0</v>
      </c>
      <c r="QB79" s="22">
        <v>0</v>
      </c>
      <c r="QC79" s="22">
        <v>13.55522491352167</v>
      </c>
      <c r="QD79" s="22">
        <v>0</v>
      </c>
      <c r="QE79" s="22">
        <v>15.170570059795864</v>
      </c>
      <c r="QF79" s="22">
        <v>0</v>
      </c>
      <c r="QG79" s="22">
        <v>0</v>
      </c>
      <c r="QH79" s="22">
        <v>11.119436411769129</v>
      </c>
      <c r="QI79" s="22">
        <v>14.484183916007169</v>
      </c>
      <c r="QJ79" s="22">
        <v>13.633208780898713</v>
      </c>
      <c r="QK79" s="22">
        <v>0</v>
      </c>
      <c r="QL79" s="22">
        <v>14.397299104253761</v>
      </c>
      <c r="QM79" s="22">
        <v>0</v>
      </c>
      <c r="QN79" s="22">
        <v>0</v>
      </c>
      <c r="QO79" s="22">
        <v>14.769130047294311</v>
      </c>
      <c r="QP79" s="22">
        <v>14.814993397681974</v>
      </c>
      <c r="QQ79" s="22">
        <v>0</v>
      </c>
      <c r="QR79" s="22">
        <v>0</v>
      </c>
      <c r="QS79" s="22">
        <v>0</v>
      </c>
      <c r="QT79" s="22">
        <v>0</v>
      </c>
      <c r="QU79" s="22">
        <v>0</v>
      </c>
      <c r="QV79" s="22">
        <v>0</v>
      </c>
      <c r="QW79" s="22">
        <v>14.036748539307155</v>
      </c>
      <c r="QX79" s="22">
        <v>0</v>
      </c>
      <c r="QY79" s="22">
        <v>13.770642140530981</v>
      </c>
      <c r="QZ79" s="22">
        <v>0</v>
      </c>
      <c r="RA79" s="22">
        <v>0</v>
      </c>
      <c r="RB79" s="22">
        <v>0</v>
      </c>
      <c r="RC79" s="22">
        <v>14.893109001801349</v>
      </c>
      <c r="RD79" s="22">
        <v>0</v>
      </c>
      <c r="RE79" s="22">
        <v>0</v>
      </c>
      <c r="RF79" s="22">
        <v>14.018912629340775</v>
      </c>
      <c r="RG79" s="22">
        <v>14.886096138157882</v>
      </c>
      <c r="RH79" s="22">
        <v>0</v>
      </c>
      <c r="RI79" s="22">
        <v>15.917713601025753</v>
      </c>
      <c r="RJ79" s="22">
        <v>0</v>
      </c>
      <c r="RK79" s="22">
        <v>0</v>
      </c>
      <c r="RL79" s="22">
        <v>0</v>
      </c>
      <c r="RM79" s="22">
        <v>0</v>
      </c>
      <c r="RN79" s="22">
        <v>12.555401556543075</v>
      </c>
      <c r="RO79" s="22">
        <v>0</v>
      </c>
      <c r="RP79" s="22">
        <v>0</v>
      </c>
      <c r="RQ79" s="22">
        <v>0</v>
      </c>
      <c r="RR79" s="22">
        <v>15.420853547635488</v>
      </c>
      <c r="RS79" s="22">
        <v>0</v>
      </c>
      <c r="RT79" s="22">
        <v>0</v>
      </c>
      <c r="RU79" s="22">
        <v>15.336510775028728</v>
      </c>
      <c r="RV79" s="22">
        <v>0</v>
      </c>
      <c r="RW79" s="22">
        <v>11.784669657587074</v>
      </c>
      <c r="RX79" s="22">
        <v>0</v>
      </c>
      <c r="RY79" s="22">
        <v>0</v>
      </c>
      <c r="RZ79" s="22">
        <v>13.658934780047275</v>
      </c>
      <c r="SA79" s="22">
        <v>13.209772728965618</v>
      </c>
      <c r="SB79" s="22">
        <v>0</v>
      </c>
      <c r="SC79" s="22">
        <v>12.407589876907878</v>
      </c>
      <c r="SD79" s="22">
        <v>0</v>
      </c>
      <c r="SE79" s="22">
        <v>0</v>
      </c>
      <c r="SF79" s="22">
        <v>0</v>
      </c>
      <c r="SG79" s="22">
        <v>14.147916622110642</v>
      </c>
      <c r="SH79" s="22">
        <v>0</v>
      </c>
      <c r="SI79" s="22">
        <v>0</v>
      </c>
      <c r="SJ79" s="22">
        <v>0</v>
      </c>
      <c r="SK79" s="22">
        <v>0</v>
      </c>
      <c r="SL79" s="22">
        <v>0</v>
      </c>
      <c r="SM79" s="22">
        <v>0</v>
      </c>
      <c r="SN79" s="22">
        <v>0</v>
      </c>
      <c r="SO79" s="22">
        <v>0</v>
      </c>
      <c r="SP79" s="22">
        <v>0</v>
      </c>
      <c r="SQ79" s="22">
        <v>0</v>
      </c>
      <c r="SR79" s="22">
        <v>0</v>
      </c>
      <c r="SS79" s="22">
        <v>0</v>
      </c>
      <c r="ST79" s="22">
        <v>15.470457847346552</v>
      </c>
      <c r="SU79" s="22">
        <v>11.351013441686518</v>
      </c>
      <c r="SV79" s="22">
        <v>0</v>
      </c>
      <c r="SW79" s="22">
        <v>11.734816899639554</v>
      </c>
      <c r="SX79" s="22">
        <v>0</v>
      </c>
      <c r="SY79" s="22">
        <v>15.87206261313986</v>
      </c>
      <c r="SZ79" s="22">
        <v>0</v>
      </c>
      <c r="TA79" s="22">
        <v>15.185665867407806</v>
      </c>
      <c r="TB79" s="22">
        <v>0</v>
      </c>
      <c r="TC79" s="22">
        <v>14.12782431661617</v>
      </c>
      <c r="TD79" s="22">
        <v>11.609004919533618</v>
      </c>
      <c r="TE79" s="22">
        <v>0</v>
      </c>
      <c r="TF79" s="22">
        <v>0</v>
      </c>
      <c r="TG79" s="22">
        <v>0</v>
      </c>
      <c r="TH79" s="22">
        <v>0</v>
      </c>
      <c r="TI79" s="22">
        <v>0</v>
      </c>
      <c r="TJ79" s="22">
        <v>0</v>
      </c>
      <c r="TK79" s="22">
        <v>0</v>
      </c>
      <c r="TL79" s="22">
        <v>0</v>
      </c>
      <c r="TM79" s="22">
        <v>0</v>
      </c>
      <c r="TN79" s="22">
        <v>0</v>
      </c>
      <c r="TO79" s="22">
        <v>0</v>
      </c>
      <c r="TP79" s="22">
        <v>0</v>
      </c>
      <c r="TQ79" s="22">
        <v>0</v>
      </c>
      <c r="TR79" s="22">
        <v>0</v>
      </c>
      <c r="TS79" s="22">
        <v>0</v>
      </c>
      <c r="TT79" s="22">
        <v>0</v>
      </c>
      <c r="TU79" s="22">
        <v>0</v>
      </c>
      <c r="TV79" s="22">
        <v>0</v>
      </c>
      <c r="TW79" s="22">
        <v>0</v>
      </c>
      <c r="TX79" s="22">
        <v>0</v>
      </c>
      <c r="TY79" s="22">
        <v>0</v>
      </c>
      <c r="TZ79" s="22">
        <v>0</v>
      </c>
      <c r="UA79" s="22">
        <v>0</v>
      </c>
      <c r="UB79" s="22">
        <v>12.691592665738426</v>
      </c>
      <c r="UC79" s="22">
        <v>0</v>
      </c>
      <c r="UD79" s="22">
        <v>0</v>
      </c>
      <c r="UE79" s="22">
        <v>0</v>
      </c>
      <c r="UF79" s="22">
        <v>0</v>
      </c>
      <c r="UG79" s="22">
        <v>14.705872360733338</v>
      </c>
      <c r="UH79" s="22">
        <v>0</v>
      </c>
      <c r="UI79" s="22">
        <v>0</v>
      </c>
      <c r="UJ79" s="22">
        <v>0</v>
      </c>
      <c r="UK79" s="22">
        <v>0</v>
      </c>
      <c r="UL79" s="22">
        <v>0</v>
      </c>
      <c r="UM79" s="22">
        <v>0</v>
      </c>
      <c r="UN79" s="22">
        <v>0</v>
      </c>
      <c r="UO79" s="22">
        <v>0</v>
      </c>
      <c r="UP79" s="22">
        <v>13.017696627299301</v>
      </c>
      <c r="UQ79" s="22">
        <v>0</v>
      </c>
      <c r="UR79" s="22">
        <v>0</v>
      </c>
      <c r="US79" s="22">
        <v>0</v>
      </c>
      <c r="UT79" s="22">
        <v>13.98134530254174</v>
      </c>
      <c r="UU79" s="22">
        <v>14.172195698716678</v>
      </c>
      <c r="UV79" s="22">
        <v>0</v>
      </c>
      <c r="UW79" s="22">
        <v>0</v>
      </c>
      <c r="UX79" s="22">
        <v>0</v>
      </c>
      <c r="UY79" s="22">
        <v>0</v>
      </c>
      <c r="UZ79" s="22">
        <v>0</v>
      </c>
      <c r="VA79" s="22">
        <v>0</v>
      </c>
      <c r="VB79" s="22">
        <v>0</v>
      </c>
      <c r="VC79" s="22">
        <v>13.636282474850304</v>
      </c>
      <c r="VD79" s="22">
        <v>0</v>
      </c>
      <c r="VE79" s="22">
        <v>14.233280411805026</v>
      </c>
      <c r="VF79" s="22">
        <v>0</v>
      </c>
      <c r="VG79" s="22">
        <v>0</v>
      </c>
      <c r="VH79" s="22">
        <v>15.927640357636847</v>
      </c>
      <c r="VI79" s="22">
        <v>0</v>
      </c>
      <c r="VJ79" s="22">
        <v>0</v>
      </c>
      <c r="VK79" s="22">
        <v>14.309240263770334</v>
      </c>
      <c r="VL79" s="22">
        <v>0</v>
      </c>
      <c r="VM79" s="22">
        <v>0</v>
      </c>
      <c r="VN79" s="22">
        <v>0</v>
      </c>
      <c r="VO79" s="22">
        <v>12.723428967525251</v>
      </c>
      <c r="VP79" s="22">
        <v>0</v>
      </c>
      <c r="VQ79" s="22">
        <v>12.643345363554545</v>
      </c>
      <c r="VR79" s="22">
        <v>0</v>
      </c>
      <c r="VS79" s="22">
        <v>0</v>
      </c>
      <c r="VT79" s="22">
        <v>0</v>
      </c>
      <c r="VU79" s="22">
        <v>15.107237356365658</v>
      </c>
      <c r="VV79" s="22">
        <v>0</v>
      </c>
      <c r="VW79" s="22">
        <v>13.476669737952761</v>
      </c>
      <c r="VX79" s="22">
        <v>0</v>
      </c>
      <c r="VY79" s="22">
        <v>15.71472978417296</v>
      </c>
      <c r="VZ79" s="22">
        <v>0</v>
      </c>
      <c r="WA79" s="22">
        <v>0</v>
      </c>
      <c r="WB79" s="22">
        <v>0</v>
      </c>
      <c r="WC79" s="22">
        <v>0</v>
      </c>
      <c r="WD79" s="22">
        <v>0</v>
      </c>
      <c r="WE79" s="22">
        <v>0</v>
      </c>
      <c r="WF79" s="22">
        <v>11.628878799616359</v>
      </c>
      <c r="WG79" s="22">
        <v>0</v>
      </c>
      <c r="WH79" s="22">
        <v>14.38391424913425</v>
      </c>
      <c r="WI79" s="22">
        <v>15.024058011709712</v>
      </c>
      <c r="WJ79" s="22">
        <v>0</v>
      </c>
      <c r="WK79" s="22">
        <v>0</v>
      </c>
      <c r="WL79" s="22">
        <v>0</v>
      </c>
      <c r="WM79" s="22">
        <v>13.25682036660146</v>
      </c>
      <c r="WN79" s="22">
        <v>0</v>
      </c>
      <c r="WO79" s="22">
        <v>0</v>
      </c>
      <c r="WP79" s="22">
        <v>0</v>
      </c>
      <c r="WQ79" s="22">
        <v>0</v>
      </c>
      <c r="WR79" s="22">
        <v>0</v>
      </c>
      <c r="WS79" s="22">
        <v>13.283134151366539</v>
      </c>
      <c r="WT79" s="22">
        <v>0</v>
      </c>
      <c r="WU79" s="22">
        <v>14.160415207385086</v>
      </c>
      <c r="WV79" s="22">
        <v>0</v>
      </c>
      <c r="WW79" s="22">
        <v>14.524688418838196</v>
      </c>
      <c r="WX79" s="22">
        <v>13.949970416375436</v>
      </c>
      <c r="WY79" s="22">
        <v>14.899663320626132</v>
      </c>
      <c r="WZ79" s="22">
        <v>11.180896954261698</v>
      </c>
      <c r="XA79" s="22">
        <v>0</v>
      </c>
      <c r="XB79" s="22">
        <v>12.366124040796421</v>
      </c>
      <c r="XC79" s="22">
        <v>0</v>
      </c>
      <c r="XD79" s="22">
        <v>0</v>
      </c>
      <c r="XE79" s="22">
        <v>12.950343365897425</v>
      </c>
      <c r="XF79" s="22">
        <v>0</v>
      </c>
      <c r="XG79" s="22">
        <v>13.602572372998111</v>
      </c>
      <c r="XH79" s="22">
        <v>0</v>
      </c>
      <c r="XI79" s="22">
        <v>15.55101502884645</v>
      </c>
      <c r="XJ79" s="22">
        <v>0</v>
      </c>
      <c r="XK79" s="22">
        <v>0</v>
      </c>
      <c r="XL79" s="22">
        <v>0</v>
      </c>
      <c r="XM79" s="22">
        <v>0</v>
      </c>
      <c r="XN79" s="22">
        <v>15.348419588641264</v>
      </c>
      <c r="XO79" s="22">
        <v>0</v>
      </c>
      <c r="XP79" s="22">
        <v>15.238337796996348</v>
      </c>
      <c r="XQ79" s="22">
        <v>0</v>
      </c>
      <c r="XR79" s="22">
        <v>14.644144065328874</v>
      </c>
      <c r="XS79" s="22">
        <v>0</v>
      </c>
      <c r="XT79" s="22">
        <v>0</v>
      </c>
      <c r="XU79" s="22">
        <v>0</v>
      </c>
      <c r="XV79" s="22">
        <v>13.67450723273214</v>
      </c>
      <c r="XW79" s="22">
        <v>0</v>
      </c>
      <c r="XX79" s="22">
        <v>0</v>
      </c>
      <c r="XY79" s="22">
        <v>0</v>
      </c>
      <c r="XZ79" s="22">
        <v>13.613848560140468</v>
      </c>
      <c r="YA79" s="22">
        <v>0</v>
      </c>
      <c r="YB79" s="22">
        <v>0</v>
      </c>
      <c r="YC79" s="22">
        <v>0</v>
      </c>
      <c r="YD79" s="22">
        <v>12.624799387645908</v>
      </c>
      <c r="YE79" s="22">
        <v>0</v>
      </c>
      <c r="YF79" s="22">
        <v>0</v>
      </c>
      <c r="YG79" s="22">
        <v>15.245897980290465</v>
      </c>
      <c r="YH79" s="22">
        <v>0</v>
      </c>
      <c r="YI79" s="22">
        <v>0</v>
      </c>
      <c r="YJ79" s="22">
        <v>0</v>
      </c>
      <c r="YK79" s="22">
        <v>14.549471009173431</v>
      </c>
      <c r="YL79" s="22">
        <v>15.147246771608479</v>
      </c>
      <c r="YM79" s="22">
        <v>11.635207293671556</v>
      </c>
      <c r="YN79" s="22">
        <v>0</v>
      </c>
      <c r="YO79" s="22">
        <v>0</v>
      </c>
      <c r="YP79" s="22">
        <v>0</v>
      </c>
      <c r="YQ79" s="22">
        <v>12.307107456377707</v>
      </c>
      <c r="YR79" s="22">
        <v>0</v>
      </c>
      <c r="YS79" s="22">
        <v>0</v>
      </c>
      <c r="YT79" s="22">
        <v>0</v>
      </c>
      <c r="YU79" s="22">
        <v>13.834761059493758</v>
      </c>
      <c r="YV79" s="22">
        <v>0</v>
      </c>
      <c r="YW79" s="22">
        <v>0</v>
      </c>
      <c r="YX79" s="22">
        <v>15.550234940252267</v>
      </c>
      <c r="YY79" s="22">
        <v>0</v>
      </c>
      <c r="YZ79" s="22">
        <v>0</v>
      </c>
      <c r="ZA79" s="22">
        <v>0</v>
      </c>
      <c r="ZB79" s="22">
        <v>14.502886279602535</v>
      </c>
      <c r="ZC79" s="22">
        <v>0</v>
      </c>
      <c r="ZD79" s="22">
        <v>0</v>
      </c>
      <c r="ZE79" s="22">
        <v>15.787046147393994</v>
      </c>
      <c r="ZF79" s="22">
        <v>0</v>
      </c>
      <c r="ZG79" s="22">
        <v>15.865687915007584</v>
      </c>
      <c r="ZH79" s="22">
        <v>0</v>
      </c>
      <c r="ZI79" s="22">
        <v>0</v>
      </c>
      <c r="ZJ79" s="22">
        <v>0</v>
      </c>
      <c r="ZK79" s="22">
        <v>0</v>
      </c>
      <c r="ZL79" s="22">
        <v>14.916365283657797</v>
      </c>
      <c r="ZM79" s="22">
        <v>0</v>
      </c>
      <c r="ZN79" s="22">
        <v>0</v>
      </c>
      <c r="ZO79" s="22">
        <v>0</v>
      </c>
      <c r="ZP79" s="22">
        <v>0</v>
      </c>
      <c r="ZQ79" s="22">
        <v>0</v>
      </c>
      <c r="ZR79" s="22">
        <v>0</v>
      </c>
      <c r="ZS79" s="22">
        <v>0</v>
      </c>
      <c r="ZT79" s="22">
        <v>0</v>
      </c>
      <c r="ZU79" s="22">
        <v>0</v>
      </c>
      <c r="ZV79" s="22">
        <v>0</v>
      </c>
      <c r="ZW79" s="22">
        <v>0</v>
      </c>
      <c r="ZX79" s="22">
        <v>0</v>
      </c>
      <c r="ZY79" s="22">
        <v>15.744607152533717</v>
      </c>
      <c r="ZZ79" s="22">
        <v>0</v>
      </c>
      <c r="AAA79" s="22">
        <v>13.381626380956732</v>
      </c>
      <c r="AAB79" s="22">
        <v>0</v>
      </c>
      <c r="AAC79" s="22">
        <v>0</v>
      </c>
      <c r="AAD79" s="22">
        <v>14.195683481753804</v>
      </c>
      <c r="AAE79" s="22">
        <v>0</v>
      </c>
      <c r="AAF79" s="22">
        <v>0</v>
      </c>
      <c r="AAG79" s="22">
        <v>0</v>
      </c>
      <c r="AAH79" s="22">
        <v>0</v>
      </c>
      <c r="AAI79" s="22">
        <v>0</v>
      </c>
      <c r="AAJ79" s="22">
        <v>0</v>
      </c>
      <c r="AAK79" s="22">
        <v>0</v>
      </c>
      <c r="AAL79" s="22">
        <v>0</v>
      </c>
      <c r="AAM79" s="22">
        <v>0</v>
      </c>
      <c r="AAN79" s="22">
        <v>0</v>
      </c>
      <c r="AAO79" s="22">
        <v>0</v>
      </c>
      <c r="AAP79" s="22">
        <v>0</v>
      </c>
      <c r="AAQ79" s="22">
        <v>0</v>
      </c>
      <c r="AAR79" s="22">
        <v>15.241354651167057</v>
      </c>
      <c r="AAS79" s="22">
        <v>0</v>
      </c>
      <c r="AAT79" s="22">
        <v>0</v>
      </c>
      <c r="AAU79" s="22">
        <v>0</v>
      </c>
      <c r="AAV79" s="22">
        <v>0</v>
      </c>
      <c r="AAW79" s="22">
        <v>0</v>
      </c>
      <c r="AAX79" s="22">
        <v>0</v>
      </c>
      <c r="AAY79" s="22">
        <v>0</v>
      </c>
      <c r="AAZ79" s="22">
        <v>0</v>
      </c>
      <c r="ABA79" s="22">
        <v>13.328606967930682</v>
      </c>
      <c r="ABB79" s="22">
        <v>0</v>
      </c>
      <c r="ABC79" s="22">
        <v>15.773346230504103</v>
      </c>
      <c r="ABD79" s="22">
        <v>11.891418645041995</v>
      </c>
      <c r="ABE79" s="22">
        <v>0</v>
      </c>
      <c r="ABF79" s="22">
        <v>11.501523010316305</v>
      </c>
      <c r="ABG79" s="22">
        <v>0</v>
      </c>
      <c r="ABH79" s="22">
        <v>0</v>
      </c>
      <c r="ABI79" s="22">
        <v>0</v>
      </c>
      <c r="ABJ79" s="22">
        <v>13.050440247985534</v>
      </c>
      <c r="ABK79" s="22">
        <v>0</v>
      </c>
      <c r="ABL79" s="22">
        <v>0</v>
      </c>
      <c r="ABM79" s="22">
        <v>0</v>
      </c>
      <c r="ABN79" s="22">
        <v>15.285338621702977</v>
      </c>
      <c r="ABO79" s="22">
        <v>14.586363455397077</v>
      </c>
      <c r="ABP79" s="22">
        <v>11.452610034844838</v>
      </c>
      <c r="ABQ79" s="22">
        <v>0</v>
      </c>
      <c r="ABR79" s="22">
        <v>0</v>
      </c>
      <c r="ABS79" s="22">
        <v>0</v>
      </c>
      <c r="ABT79" s="22">
        <v>15.828936684061773</v>
      </c>
      <c r="ABU79" s="22">
        <v>0</v>
      </c>
      <c r="ABV79" s="22">
        <v>0</v>
      </c>
      <c r="ABW79" s="22">
        <v>0</v>
      </c>
      <c r="ABX79" s="22">
        <v>13.584358744206838</v>
      </c>
      <c r="ABY79" s="22">
        <v>11.186567305936478</v>
      </c>
      <c r="ABZ79" s="22">
        <v>13.343238029279746</v>
      </c>
      <c r="ACA79" s="22">
        <v>0</v>
      </c>
      <c r="ACB79" s="22">
        <v>0</v>
      </c>
      <c r="ACC79" s="22">
        <v>15.202676056302153</v>
      </c>
      <c r="ACD79" s="22">
        <v>0</v>
      </c>
      <c r="ACE79" s="22">
        <v>0</v>
      </c>
      <c r="ACF79" s="22">
        <v>11.447948624496348</v>
      </c>
      <c r="ACG79" s="22">
        <v>0</v>
      </c>
      <c r="ACH79" s="22">
        <v>11.991931985481642</v>
      </c>
      <c r="ACI79" s="22">
        <v>0</v>
      </c>
      <c r="ACJ79" s="22">
        <v>0</v>
      </c>
      <c r="ACK79" s="22">
        <v>0</v>
      </c>
      <c r="ACL79" s="22">
        <v>15.490333255962469</v>
      </c>
      <c r="ACM79" s="22">
        <v>0</v>
      </c>
      <c r="ACN79" s="22">
        <v>0</v>
      </c>
      <c r="ACO79" s="22">
        <v>13.190332114114426</v>
      </c>
      <c r="ACP79" s="22">
        <v>0</v>
      </c>
      <c r="ACQ79" s="22">
        <v>0</v>
      </c>
      <c r="ACR79" s="22">
        <v>0</v>
      </c>
      <c r="ACS79" s="22">
        <v>0</v>
      </c>
      <c r="ACT79" s="22">
        <v>0</v>
      </c>
      <c r="ACU79" s="22">
        <v>15.688846686040051</v>
      </c>
      <c r="ACV79" s="22">
        <v>0</v>
      </c>
      <c r="ACW79" s="22">
        <v>0</v>
      </c>
      <c r="ACX79" s="22">
        <v>0</v>
      </c>
      <c r="ACY79" s="22">
        <v>13.44529282732401</v>
      </c>
      <c r="ACZ79" s="22">
        <v>12.598069196916185</v>
      </c>
      <c r="ADA79" s="22">
        <v>0</v>
      </c>
      <c r="ADB79" s="22">
        <v>0</v>
      </c>
      <c r="ADC79" s="22">
        <v>13.76808371709194</v>
      </c>
      <c r="ADD79" s="22">
        <v>0</v>
      </c>
      <c r="ADE79" s="22">
        <v>0</v>
      </c>
      <c r="ADF79" s="22">
        <v>15.604493796941824</v>
      </c>
      <c r="ADG79" s="22">
        <v>0</v>
      </c>
      <c r="ADH79" s="22">
        <v>0</v>
      </c>
      <c r="ADI79" s="22">
        <v>11.591054703691043</v>
      </c>
      <c r="ADJ79" s="22">
        <v>13.862438673037104</v>
      </c>
      <c r="ADK79" s="22">
        <v>15.069292162894271</v>
      </c>
      <c r="ADL79" s="22">
        <v>0</v>
      </c>
      <c r="ADM79" s="22">
        <v>0</v>
      </c>
      <c r="ADN79" s="22">
        <v>0</v>
      </c>
      <c r="ADO79" s="22">
        <v>0</v>
      </c>
      <c r="ADP79" s="22">
        <v>11.878177075064741</v>
      </c>
      <c r="ADQ79" s="22">
        <v>0</v>
      </c>
      <c r="ADR79" s="22">
        <v>14.308098477427848</v>
      </c>
      <c r="ADS79" s="22">
        <v>14.563404880114831</v>
      </c>
      <c r="ADT79" s="22">
        <v>0</v>
      </c>
      <c r="ADU79" s="22">
        <v>11.447896752157249</v>
      </c>
      <c r="ADV79" s="22">
        <v>0</v>
      </c>
      <c r="ADW79" s="22">
        <v>0</v>
      </c>
      <c r="ADX79" s="22">
        <v>0</v>
      </c>
      <c r="ADY79" s="22">
        <v>11.080980599741451</v>
      </c>
      <c r="ADZ79" s="22">
        <v>0</v>
      </c>
      <c r="AEA79" s="22">
        <v>0</v>
      </c>
      <c r="AEB79" s="22">
        <v>0</v>
      </c>
      <c r="AEC79" s="22">
        <v>0</v>
      </c>
      <c r="AED79" s="22">
        <v>0</v>
      </c>
      <c r="AEE79" s="22">
        <v>0</v>
      </c>
      <c r="AEF79" s="22">
        <v>15.438482286059298</v>
      </c>
      <c r="AEG79" s="22">
        <v>0</v>
      </c>
      <c r="AEH79" s="22">
        <v>0</v>
      </c>
      <c r="AEI79" s="22">
        <v>0</v>
      </c>
      <c r="AEJ79" s="22">
        <v>0</v>
      </c>
      <c r="AEK79" s="22">
        <v>13.002686184714548</v>
      </c>
      <c r="AEL79" s="22">
        <v>0</v>
      </c>
      <c r="AEM79" s="22">
        <v>0</v>
      </c>
      <c r="AEN79" s="22">
        <v>0</v>
      </c>
      <c r="AEO79" s="22">
        <v>12.056517325923778</v>
      </c>
      <c r="AEP79" s="22">
        <v>0</v>
      </c>
      <c r="AEQ79" s="22">
        <v>12.104164821445011</v>
      </c>
      <c r="AER79" s="22">
        <v>0</v>
      </c>
      <c r="AES79" s="22">
        <v>0</v>
      </c>
      <c r="AET79" s="22">
        <v>13.907379908137955</v>
      </c>
      <c r="AEU79" s="22">
        <v>12.519914538948797</v>
      </c>
      <c r="AEV79" s="22">
        <v>0</v>
      </c>
      <c r="AEW79" s="22">
        <v>0</v>
      </c>
      <c r="AEX79" s="22">
        <v>0</v>
      </c>
      <c r="AEY79" s="22">
        <v>0</v>
      </c>
      <c r="AEZ79" s="22">
        <v>0</v>
      </c>
      <c r="AFA79" s="22">
        <v>13.562310400535353</v>
      </c>
      <c r="AFB79" s="22">
        <v>0</v>
      </c>
      <c r="AFC79" s="22">
        <v>12.987861816887744</v>
      </c>
      <c r="AFD79" s="22">
        <v>0</v>
      </c>
      <c r="AFE79" s="22">
        <v>15.145240050856955</v>
      </c>
      <c r="AFF79" s="22">
        <v>0</v>
      </c>
      <c r="AFG79" s="22">
        <v>0</v>
      </c>
      <c r="AFH79" s="22">
        <v>14.693904288229533</v>
      </c>
      <c r="AFI79" s="22">
        <v>0</v>
      </c>
      <c r="AFJ79" s="22">
        <v>0</v>
      </c>
      <c r="AFK79" s="22">
        <v>14.775917140883394</v>
      </c>
      <c r="AFL79" s="22">
        <v>0</v>
      </c>
      <c r="AFM79" s="22">
        <v>0</v>
      </c>
      <c r="AFN79" s="22">
        <v>12.355992961325683</v>
      </c>
      <c r="AFO79" s="22">
        <v>0</v>
      </c>
      <c r="AFP79" s="22">
        <v>0</v>
      </c>
      <c r="AFQ79" s="22">
        <v>0</v>
      </c>
      <c r="AFR79" s="22">
        <v>15.754432431072928</v>
      </c>
      <c r="AFS79" s="22">
        <v>0</v>
      </c>
      <c r="AFT79" s="22">
        <v>15.182787993340753</v>
      </c>
      <c r="AFU79" s="22">
        <v>15.844273834605701</v>
      </c>
      <c r="AFV79" s="22">
        <v>0</v>
      </c>
      <c r="AFW79" s="22">
        <v>0</v>
      </c>
      <c r="AFX79" s="22">
        <v>0</v>
      </c>
      <c r="AFY79" s="22">
        <v>0</v>
      </c>
      <c r="AFZ79" s="22">
        <v>0</v>
      </c>
      <c r="AGA79" s="22">
        <v>15.45049442758318</v>
      </c>
      <c r="AGB79" s="22">
        <v>0</v>
      </c>
      <c r="AGC79" s="22">
        <v>13.838876343448646</v>
      </c>
      <c r="AGD79" s="22">
        <v>0</v>
      </c>
      <c r="AGE79" s="22">
        <v>0</v>
      </c>
      <c r="AGF79" s="22">
        <v>0</v>
      </c>
      <c r="AGG79" s="22">
        <v>14.67670580453705</v>
      </c>
      <c r="AGH79" s="22">
        <v>0</v>
      </c>
      <c r="AGI79" s="22">
        <v>0</v>
      </c>
      <c r="AGJ79" s="22">
        <v>15.988489848910831</v>
      </c>
      <c r="AGK79" s="22">
        <v>0</v>
      </c>
      <c r="AGL79" s="22">
        <v>14.414352371473797</v>
      </c>
      <c r="AGM79" s="22">
        <v>0</v>
      </c>
      <c r="AGN79" s="22">
        <v>0</v>
      </c>
      <c r="AGO79" s="22">
        <v>12.382872735266574</v>
      </c>
      <c r="AGP79" s="22">
        <v>0</v>
      </c>
      <c r="AGQ79" s="22">
        <v>0</v>
      </c>
      <c r="AGR79" s="22">
        <v>0</v>
      </c>
      <c r="AGS79" s="22">
        <v>0</v>
      </c>
      <c r="AGT79" s="22">
        <v>11.906707418034784</v>
      </c>
      <c r="AGU79" s="22">
        <v>0</v>
      </c>
      <c r="AGV79" s="22">
        <v>0</v>
      </c>
      <c r="AGW79" s="22">
        <v>0</v>
      </c>
      <c r="AGX79" s="22">
        <v>15.898608371731825</v>
      </c>
      <c r="AGY79" s="22">
        <v>12.895151021308266</v>
      </c>
      <c r="AGZ79" s="22">
        <v>0</v>
      </c>
      <c r="AHA79" s="22">
        <v>0</v>
      </c>
      <c r="AHB79" s="22">
        <v>0</v>
      </c>
      <c r="AHC79" s="22">
        <v>0</v>
      </c>
      <c r="AHD79" s="22">
        <v>0</v>
      </c>
      <c r="AHE79" s="22">
        <v>0</v>
      </c>
      <c r="AHF79" s="22">
        <v>0</v>
      </c>
      <c r="AHG79" s="22">
        <v>0</v>
      </c>
      <c r="AHH79" s="22">
        <v>0</v>
      </c>
      <c r="AHI79" s="22">
        <v>14.838250870467164</v>
      </c>
      <c r="AHJ79" s="22">
        <v>0</v>
      </c>
      <c r="AHK79" s="22">
        <v>0</v>
      </c>
      <c r="AHL79" s="22">
        <v>0</v>
      </c>
      <c r="AHM79" s="22">
        <v>13.082672592368908</v>
      </c>
      <c r="AHN79" s="22">
        <v>0</v>
      </c>
      <c r="AHO79" s="22">
        <v>14.9021024905378</v>
      </c>
      <c r="AHP79" s="22">
        <v>0</v>
      </c>
      <c r="AHQ79" s="22">
        <v>0</v>
      </c>
      <c r="AHR79" s="22">
        <v>0</v>
      </c>
      <c r="AHS79" s="22">
        <v>0</v>
      </c>
      <c r="AHT79" s="22">
        <v>0</v>
      </c>
      <c r="AHU79" s="22">
        <v>14.514305352582596</v>
      </c>
      <c r="AHV79" s="22">
        <v>0</v>
      </c>
      <c r="AHW79" s="22">
        <v>0</v>
      </c>
      <c r="AHX79" s="22">
        <v>0</v>
      </c>
      <c r="AHY79" s="22">
        <v>12.708264287444763</v>
      </c>
      <c r="AHZ79" s="22">
        <v>14.472681510611437</v>
      </c>
      <c r="AIA79" s="22">
        <v>0</v>
      </c>
      <c r="AIB79" s="22">
        <v>0</v>
      </c>
      <c r="AIC79" s="22">
        <v>14.774592183181085</v>
      </c>
      <c r="AID79" s="22">
        <v>0</v>
      </c>
      <c r="AIE79" s="22">
        <v>15.982444976340048</v>
      </c>
      <c r="AIF79" s="22">
        <v>0</v>
      </c>
      <c r="AIG79" s="22">
        <v>14.275900824810378</v>
      </c>
      <c r="AIH79" s="22">
        <v>0</v>
      </c>
      <c r="AII79" s="22">
        <v>0</v>
      </c>
      <c r="AIJ79" s="22">
        <v>0</v>
      </c>
      <c r="AIK79" s="22">
        <v>0</v>
      </c>
      <c r="AIL79" s="22">
        <v>0</v>
      </c>
      <c r="AIM79" s="22">
        <v>0</v>
      </c>
      <c r="AIN79" s="22">
        <v>0</v>
      </c>
      <c r="AIO79" s="22">
        <v>0</v>
      </c>
      <c r="AIP79" s="22">
        <v>12.952322266879492</v>
      </c>
      <c r="AIQ79" s="22">
        <v>0</v>
      </c>
      <c r="AIR79" s="22">
        <v>0</v>
      </c>
      <c r="AIS79" s="22">
        <v>0</v>
      </c>
      <c r="AIT79" s="22">
        <v>0</v>
      </c>
      <c r="AIU79" s="22">
        <v>11.424465025425889</v>
      </c>
      <c r="AIV79" s="22">
        <v>0</v>
      </c>
      <c r="AIW79" s="22">
        <v>0</v>
      </c>
      <c r="AIX79" s="22">
        <v>14.145731890690513</v>
      </c>
      <c r="AIY79" s="22">
        <v>0</v>
      </c>
      <c r="AIZ79" s="22">
        <v>0</v>
      </c>
      <c r="AJA79" s="22">
        <v>13.24179454438854</v>
      </c>
      <c r="AJB79" s="22">
        <v>14.84191206714604</v>
      </c>
      <c r="AJC79" s="22">
        <v>0</v>
      </c>
      <c r="AJD79" s="22">
        <v>0</v>
      </c>
      <c r="AJE79" s="22">
        <v>0</v>
      </c>
      <c r="AJF79" s="22">
        <v>0</v>
      </c>
      <c r="AJG79" s="22">
        <v>14.060639085597359</v>
      </c>
      <c r="AJH79" s="22">
        <v>0</v>
      </c>
      <c r="AJI79" s="22">
        <v>0</v>
      </c>
      <c r="AJJ79" s="22">
        <v>0</v>
      </c>
      <c r="AJK79" s="22">
        <v>0</v>
      </c>
      <c r="AJL79" s="22">
        <v>0</v>
      </c>
      <c r="AJM79" s="22">
        <v>0</v>
      </c>
      <c r="AJN79" s="22">
        <v>0</v>
      </c>
      <c r="AJO79" s="22">
        <v>12.708312895498239</v>
      </c>
      <c r="AJP79" s="22">
        <v>0</v>
      </c>
      <c r="AJQ79" s="22">
        <v>0</v>
      </c>
      <c r="AJR79" s="22">
        <v>0</v>
      </c>
      <c r="AJS79" s="22">
        <v>0</v>
      </c>
      <c r="AJT79" s="22">
        <v>0</v>
      </c>
      <c r="AJU79" s="22">
        <v>0</v>
      </c>
      <c r="AJV79" s="22">
        <v>0</v>
      </c>
      <c r="AJW79" s="22">
        <v>0</v>
      </c>
      <c r="AJX79" s="22">
        <v>0</v>
      </c>
      <c r="AJY79" s="22">
        <v>0</v>
      </c>
      <c r="AJZ79" s="22">
        <v>0</v>
      </c>
      <c r="AKA79" s="22">
        <v>15.243438857956789</v>
      </c>
      <c r="AKB79" s="22">
        <v>0</v>
      </c>
      <c r="AKC79" s="22">
        <v>0</v>
      </c>
      <c r="AKD79" s="22">
        <v>0</v>
      </c>
      <c r="AKE79" s="22">
        <v>0</v>
      </c>
      <c r="AKF79" s="22">
        <v>14.589436675538309</v>
      </c>
      <c r="AKG79" s="22">
        <v>12.730639734887518</v>
      </c>
      <c r="AKH79" s="22">
        <v>12.260159493540414</v>
      </c>
      <c r="AKI79" s="22">
        <v>14.773195153917186</v>
      </c>
      <c r="AKJ79" s="22">
        <v>0</v>
      </c>
      <c r="AKK79" s="22">
        <v>0</v>
      </c>
      <c r="AKL79" s="22">
        <v>0</v>
      </c>
      <c r="AKM79" s="22">
        <v>0</v>
      </c>
      <c r="AKN79" s="22">
        <v>14.431487398338504</v>
      </c>
      <c r="AKO79" s="22">
        <v>0</v>
      </c>
      <c r="AKP79" s="22">
        <v>0</v>
      </c>
      <c r="AKQ79" s="22">
        <v>0</v>
      </c>
      <c r="AKR79" s="22">
        <v>0</v>
      </c>
      <c r="AKS79" s="22">
        <v>0</v>
      </c>
      <c r="AKT79" s="22">
        <v>0</v>
      </c>
      <c r="AKU79" s="22">
        <v>15.80742254469078</v>
      </c>
      <c r="AKV79" s="22">
        <v>13.819711418705992</v>
      </c>
      <c r="AKW79" s="22">
        <v>0</v>
      </c>
      <c r="AKX79" s="22">
        <v>0</v>
      </c>
      <c r="AKY79" s="22">
        <v>15.386877386714332</v>
      </c>
      <c r="AKZ79" s="22">
        <v>0</v>
      </c>
      <c r="ALA79" s="22">
        <v>0</v>
      </c>
      <c r="ALB79" s="22">
        <v>15.097164827981032</v>
      </c>
      <c r="ALC79" s="22">
        <v>15.672540734172799</v>
      </c>
      <c r="ALD79" s="22">
        <v>0</v>
      </c>
      <c r="ALE79" s="22">
        <v>0</v>
      </c>
      <c r="ALF79" s="22">
        <v>15.148554494022392</v>
      </c>
      <c r="ALG79" s="22">
        <v>0</v>
      </c>
      <c r="ALH79" s="22">
        <v>0</v>
      </c>
      <c r="ALI79" s="22">
        <v>0</v>
      </c>
      <c r="ALJ79" s="22">
        <v>13.109642323921435</v>
      </c>
      <c r="ALK79" s="22">
        <v>0</v>
      </c>
      <c r="ALL79" s="22">
        <v>0</v>
      </c>
      <c r="ALM79" s="22">
        <v>13.849208864499815</v>
      </c>
      <c r="ALN79" s="22">
        <v>0</v>
      </c>
      <c r="ALO79" s="22">
        <v>15.160983840120025</v>
      </c>
      <c r="ALP79" s="22">
        <v>0</v>
      </c>
      <c r="ALQ79" s="22">
        <v>0</v>
      </c>
      <c r="ALR79" s="22">
        <v>0</v>
      </c>
      <c r="ALS79" s="22">
        <v>0</v>
      </c>
      <c r="ALT79" s="22">
        <v>0</v>
      </c>
      <c r="ALU79" s="22">
        <v>15.305067228269763</v>
      </c>
      <c r="ALV79" s="22">
        <v>0</v>
      </c>
      <c r="ALW79" s="22">
        <v>0</v>
      </c>
      <c r="ALX79" s="22">
        <v>0</v>
      </c>
      <c r="ALY79" s="22">
        <v>14.781660702661611</v>
      </c>
      <c r="ALZ79" s="22">
        <v>0</v>
      </c>
      <c r="AMA79" s="22">
        <v>0</v>
      </c>
      <c r="AMB79" s="116">
        <v>0</v>
      </c>
    </row>
    <row r="80" spans="1:1016" x14ac:dyDescent="0.3">
      <c r="A80" s="107">
        <v>14</v>
      </c>
      <c r="B80" s="111">
        <v>49.561709273420817</v>
      </c>
      <c r="C80" s="112" t="str">
        <v>1.a -&gt; 2.b -&gt; 3.a -&gt; 4.b -&gt; 6.a -&gt; 8.b -&gt; 9.a</v>
      </c>
      <c r="D80" s="105">
        <v>710918.43908727844</v>
      </c>
      <c r="E80" s="106">
        <v>710918.43908727844</v>
      </c>
      <c r="H80" s="29">
        <f t="shared" si="36"/>
        <v>72</v>
      </c>
      <c r="I80" s="30">
        <f t="shared" si="35"/>
        <v>0</v>
      </c>
      <c r="J80" s="31">
        <f>I79-I80</f>
        <v>0</v>
      </c>
      <c r="M80" s="131" t="str">
        <f t="shared" si="37"/>
        <v>5.b</v>
      </c>
      <c r="N80" s="132"/>
      <c r="O80" s="30"/>
      <c r="P80" s="30">
        <f t="shared" si="38"/>
        <v>0</v>
      </c>
      <c r="Q80" s="22">
        <v>0</v>
      </c>
      <c r="R80" s="22">
        <v>0</v>
      </c>
      <c r="S80" s="22">
        <v>0</v>
      </c>
      <c r="T80" s="22">
        <v>0</v>
      </c>
      <c r="U80" s="22">
        <v>0</v>
      </c>
      <c r="V80" s="22">
        <v>0</v>
      </c>
      <c r="W80" s="22">
        <v>0</v>
      </c>
      <c r="X80" s="22">
        <v>0</v>
      </c>
      <c r="Y80" s="22">
        <v>0</v>
      </c>
      <c r="Z80" s="22">
        <v>0</v>
      </c>
      <c r="AA80" s="22">
        <v>0</v>
      </c>
      <c r="AB80" s="22">
        <v>0</v>
      </c>
      <c r="AC80" s="22">
        <v>0</v>
      </c>
      <c r="AD80" s="22">
        <v>0</v>
      </c>
      <c r="AE80" s="22">
        <v>0</v>
      </c>
      <c r="AF80" s="22">
        <v>0</v>
      </c>
      <c r="AG80" s="22">
        <v>0</v>
      </c>
      <c r="AH80" s="22">
        <v>0</v>
      </c>
      <c r="AI80" s="22">
        <v>0</v>
      </c>
      <c r="AJ80" s="22">
        <v>0</v>
      </c>
      <c r="AK80" s="22">
        <v>0</v>
      </c>
      <c r="AL80" s="22">
        <v>0</v>
      </c>
      <c r="AM80" s="22">
        <v>0</v>
      </c>
      <c r="AN80" s="22">
        <v>0</v>
      </c>
      <c r="AO80" s="22">
        <v>0</v>
      </c>
      <c r="AP80" s="22">
        <v>0</v>
      </c>
      <c r="AQ80" s="22">
        <v>0</v>
      </c>
      <c r="AR80" s="22">
        <v>0</v>
      </c>
      <c r="AS80" s="22">
        <v>0</v>
      </c>
      <c r="AT80" s="22">
        <v>0</v>
      </c>
      <c r="AU80" s="22">
        <v>0</v>
      </c>
      <c r="AV80" s="22">
        <v>0</v>
      </c>
      <c r="AW80" s="22">
        <v>0</v>
      </c>
      <c r="AX80" s="22">
        <v>0</v>
      </c>
      <c r="AY80" s="22">
        <v>0</v>
      </c>
      <c r="AZ80" s="22">
        <v>0</v>
      </c>
      <c r="BA80" s="22">
        <v>0</v>
      </c>
      <c r="BB80" s="22">
        <v>0</v>
      </c>
      <c r="BC80" s="22">
        <v>0</v>
      </c>
      <c r="BD80" s="22">
        <v>0</v>
      </c>
      <c r="BE80" s="22">
        <v>0</v>
      </c>
      <c r="BF80" s="22">
        <v>0</v>
      </c>
      <c r="BG80" s="22">
        <v>0</v>
      </c>
      <c r="BH80" s="22">
        <v>0</v>
      </c>
      <c r="BI80" s="22">
        <v>0</v>
      </c>
      <c r="BJ80" s="22">
        <v>0</v>
      </c>
      <c r="BK80" s="22">
        <v>0</v>
      </c>
      <c r="BL80" s="22">
        <v>0</v>
      </c>
      <c r="BM80" s="22">
        <v>0</v>
      </c>
      <c r="BN80" s="22">
        <v>0</v>
      </c>
      <c r="BO80" s="22">
        <v>0</v>
      </c>
      <c r="BP80" s="22">
        <v>0</v>
      </c>
      <c r="BQ80" s="22">
        <v>0</v>
      </c>
      <c r="BR80" s="22">
        <v>0</v>
      </c>
      <c r="BS80" s="22">
        <v>0</v>
      </c>
      <c r="BT80" s="22">
        <v>0</v>
      </c>
      <c r="BU80" s="22">
        <v>0</v>
      </c>
      <c r="BV80" s="22">
        <v>0</v>
      </c>
      <c r="BW80" s="22">
        <v>0</v>
      </c>
      <c r="BX80" s="22">
        <v>0</v>
      </c>
      <c r="BY80" s="22">
        <v>0</v>
      </c>
      <c r="BZ80" s="22">
        <v>0</v>
      </c>
      <c r="CA80" s="22">
        <v>0</v>
      </c>
      <c r="CB80" s="22">
        <v>0</v>
      </c>
      <c r="CC80" s="22">
        <v>0</v>
      </c>
      <c r="CD80" s="22">
        <v>0</v>
      </c>
      <c r="CE80" s="22">
        <v>0</v>
      </c>
      <c r="CF80" s="22">
        <v>0</v>
      </c>
      <c r="CG80" s="22">
        <v>0</v>
      </c>
      <c r="CH80" s="22">
        <v>0</v>
      </c>
      <c r="CI80" s="22">
        <v>0</v>
      </c>
      <c r="CJ80" s="22">
        <v>0</v>
      </c>
      <c r="CK80" s="22">
        <v>0</v>
      </c>
      <c r="CL80" s="22">
        <v>0</v>
      </c>
      <c r="CM80" s="22">
        <v>0</v>
      </c>
      <c r="CN80" s="22">
        <v>0</v>
      </c>
      <c r="CO80" s="22">
        <v>0</v>
      </c>
      <c r="CP80" s="22">
        <v>0</v>
      </c>
      <c r="CQ80" s="22">
        <v>0</v>
      </c>
      <c r="CR80" s="22">
        <v>0</v>
      </c>
      <c r="CS80" s="22">
        <v>0</v>
      </c>
      <c r="CT80" s="22">
        <v>0</v>
      </c>
      <c r="CU80" s="22">
        <v>0</v>
      </c>
      <c r="CV80" s="22">
        <v>0</v>
      </c>
      <c r="CW80" s="22">
        <v>0</v>
      </c>
      <c r="CX80" s="22">
        <v>0</v>
      </c>
      <c r="CY80" s="22">
        <v>0</v>
      </c>
      <c r="CZ80" s="22">
        <v>0</v>
      </c>
      <c r="DA80" s="22">
        <v>0</v>
      </c>
      <c r="DB80" s="22">
        <v>0</v>
      </c>
      <c r="DC80" s="22">
        <v>0</v>
      </c>
      <c r="DD80" s="22">
        <v>0</v>
      </c>
      <c r="DE80" s="22">
        <v>0</v>
      </c>
      <c r="DF80" s="22">
        <v>0</v>
      </c>
      <c r="DG80" s="22">
        <v>0</v>
      </c>
      <c r="DH80" s="22">
        <v>0</v>
      </c>
      <c r="DI80" s="22">
        <v>0</v>
      </c>
      <c r="DJ80" s="22">
        <v>0</v>
      </c>
      <c r="DK80" s="22">
        <v>0</v>
      </c>
      <c r="DL80" s="22">
        <v>0</v>
      </c>
      <c r="DM80" s="22">
        <v>0</v>
      </c>
      <c r="DN80" s="22">
        <v>0</v>
      </c>
      <c r="DO80" s="22">
        <v>0</v>
      </c>
      <c r="DP80" s="22">
        <v>0</v>
      </c>
      <c r="DQ80" s="22">
        <v>0</v>
      </c>
      <c r="DR80" s="22">
        <v>0</v>
      </c>
      <c r="DS80" s="22">
        <v>0</v>
      </c>
      <c r="DT80" s="22">
        <v>0</v>
      </c>
      <c r="DU80" s="22">
        <v>0</v>
      </c>
      <c r="DV80" s="22">
        <v>0</v>
      </c>
      <c r="DW80" s="22">
        <v>0</v>
      </c>
      <c r="DX80" s="22">
        <v>0</v>
      </c>
      <c r="DY80" s="22">
        <v>0</v>
      </c>
      <c r="DZ80" s="22">
        <v>0</v>
      </c>
      <c r="EA80" s="22">
        <v>0</v>
      </c>
      <c r="EB80" s="22">
        <v>0</v>
      </c>
      <c r="EC80" s="22">
        <v>0</v>
      </c>
      <c r="ED80" s="22">
        <v>0</v>
      </c>
      <c r="EE80" s="22">
        <v>0</v>
      </c>
      <c r="EF80" s="22">
        <v>0</v>
      </c>
      <c r="EG80" s="22">
        <v>0</v>
      </c>
      <c r="EH80" s="22">
        <v>0</v>
      </c>
      <c r="EI80" s="22">
        <v>0</v>
      </c>
      <c r="EJ80" s="22">
        <v>0</v>
      </c>
      <c r="EK80" s="22">
        <v>0</v>
      </c>
      <c r="EL80" s="22">
        <v>0</v>
      </c>
      <c r="EM80" s="22">
        <v>0</v>
      </c>
      <c r="EN80" s="22">
        <v>0</v>
      </c>
      <c r="EO80" s="22">
        <v>0</v>
      </c>
      <c r="EP80" s="22">
        <v>0</v>
      </c>
      <c r="EQ80" s="22">
        <v>0</v>
      </c>
      <c r="ER80" s="22">
        <v>0</v>
      </c>
      <c r="ES80" s="22">
        <v>0</v>
      </c>
      <c r="ET80" s="22">
        <v>0</v>
      </c>
      <c r="EU80" s="22">
        <v>0</v>
      </c>
      <c r="EV80" s="22">
        <v>0</v>
      </c>
      <c r="EW80" s="22">
        <v>0</v>
      </c>
      <c r="EX80" s="22">
        <v>0</v>
      </c>
      <c r="EY80" s="22">
        <v>0</v>
      </c>
      <c r="EZ80" s="22">
        <v>0</v>
      </c>
      <c r="FA80" s="22">
        <v>0</v>
      </c>
      <c r="FB80" s="22">
        <v>0</v>
      </c>
      <c r="FC80" s="22">
        <v>0</v>
      </c>
      <c r="FD80" s="22">
        <v>0</v>
      </c>
      <c r="FE80" s="22">
        <v>0</v>
      </c>
      <c r="FF80" s="22">
        <v>0</v>
      </c>
      <c r="FG80" s="22">
        <v>0</v>
      </c>
      <c r="FH80" s="22">
        <v>0</v>
      </c>
      <c r="FI80" s="22">
        <v>0</v>
      </c>
      <c r="FJ80" s="22">
        <v>0</v>
      </c>
      <c r="FK80" s="22">
        <v>0</v>
      </c>
      <c r="FL80" s="22">
        <v>0</v>
      </c>
      <c r="FM80" s="22">
        <v>0</v>
      </c>
      <c r="FN80" s="22">
        <v>0</v>
      </c>
      <c r="FO80" s="22">
        <v>0</v>
      </c>
      <c r="FP80" s="22">
        <v>0</v>
      </c>
      <c r="FQ80" s="22">
        <v>0</v>
      </c>
      <c r="FR80" s="22">
        <v>0</v>
      </c>
      <c r="FS80" s="22">
        <v>0</v>
      </c>
      <c r="FT80" s="22">
        <v>0</v>
      </c>
      <c r="FU80" s="22">
        <v>0</v>
      </c>
      <c r="FV80" s="22">
        <v>0</v>
      </c>
      <c r="FW80" s="22">
        <v>0</v>
      </c>
      <c r="FX80" s="22">
        <v>0</v>
      </c>
      <c r="FY80" s="22">
        <v>0</v>
      </c>
      <c r="FZ80" s="22">
        <v>0</v>
      </c>
      <c r="GA80" s="22">
        <v>0</v>
      </c>
      <c r="GB80" s="22">
        <v>0</v>
      </c>
      <c r="GC80" s="22">
        <v>0</v>
      </c>
      <c r="GD80" s="22">
        <v>0</v>
      </c>
      <c r="GE80" s="22">
        <v>0</v>
      </c>
      <c r="GF80" s="22">
        <v>0</v>
      </c>
      <c r="GG80" s="22">
        <v>0</v>
      </c>
      <c r="GH80" s="22">
        <v>0</v>
      </c>
      <c r="GI80" s="22">
        <v>0</v>
      </c>
      <c r="GJ80" s="22">
        <v>0</v>
      </c>
      <c r="GK80" s="22">
        <v>0</v>
      </c>
      <c r="GL80" s="22">
        <v>0</v>
      </c>
      <c r="GM80" s="22">
        <v>0</v>
      </c>
      <c r="GN80" s="22">
        <v>0</v>
      </c>
      <c r="GO80" s="22">
        <v>0</v>
      </c>
      <c r="GP80" s="22">
        <v>0</v>
      </c>
      <c r="GQ80" s="22">
        <v>0</v>
      </c>
      <c r="GR80" s="22">
        <v>0</v>
      </c>
      <c r="GS80" s="22">
        <v>0</v>
      </c>
      <c r="GT80" s="22">
        <v>0</v>
      </c>
      <c r="GU80" s="22">
        <v>0</v>
      </c>
      <c r="GV80" s="22">
        <v>0</v>
      </c>
      <c r="GW80" s="22">
        <v>0</v>
      </c>
      <c r="GX80" s="22">
        <v>0</v>
      </c>
      <c r="GY80" s="22">
        <v>0</v>
      </c>
      <c r="GZ80" s="22">
        <v>0</v>
      </c>
      <c r="HA80" s="22">
        <v>0</v>
      </c>
      <c r="HB80" s="22">
        <v>0</v>
      </c>
      <c r="HC80" s="22">
        <v>0</v>
      </c>
      <c r="HD80" s="22">
        <v>0</v>
      </c>
      <c r="HE80" s="22">
        <v>0</v>
      </c>
      <c r="HF80" s="22">
        <v>0</v>
      </c>
      <c r="HG80" s="22">
        <v>0</v>
      </c>
      <c r="HH80" s="22">
        <v>0</v>
      </c>
      <c r="HI80" s="22">
        <v>0</v>
      </c>
      <c r="HJ80" s="22">
        <v>0</v>
      </c>
      <c r="HK80" s="22">
        <v>0</v>
      </c>
      <c r="HL80" s="22">
        <v>0</v>
      </c>
      <c r="HM80" s="22">
        <v>0</v>
      </c>
      <c r="HN80" s="22">
        <v>0</v>
      </c>
      <c r="HO80" s="22">
        <v>0</v>
      </c>
      <c r="HP80" s="22">
        <v>0</v>
      </c>
      <c r="HQ80" s="22">
        <v>0</v>
      </c>
      <c r="HR80" s="22">
        <v>0</v>
      </c>
      <c r="HS80" s="22">
        <v>0</v>
      </c>
      <c r="HT80" s="22">
        <v>0</v>
      </c>
      <c r="HU80" s="22">
        <v>0</v>
      </c>
      <c r="HV80" s="22">
        <v>0</v>
      </c>
      <c r="HW80" s="22">
        <v>0</v>
      </c>
      <c r="HX80" s="22">
        <v>0</v>
      </c>
      <c r="HY80" s="22">
        <v>0</v>
      </c>
      <c r="HZ80" s="22">
        <v>0</v>
      </c>
      <c r="IA80" s="22">
        <v>0</v>
      </c>
      <c r="IB80" s="22">
        <v>0</v>
      </c>
      <c r="IC80" s="22">
        <v>0</v>
      </c>
      <c r="ID80" s="22">
        <v>0</v>
      </c>
      <c r="IE80" s="22">
        <v>0</v>
      </c>
      <c r="IF80" s="22">
        <v>0</v>
      </c>
      <c r="IG80" s="22">
        <v>0</v>
      </c>
      <c r="IH80" s="22">
        <v>0</v>
      </c>
      <c r="II80" s="22">
        <v>0</v>
      </c>
      <c r="IJ80" s="22">
        <v>0</v>
      </c>
      <c r="IK80" s="22">
        <v>0</v>
      </c>
      <c r="IL80" s="22">
        <v>0</v>
      </c>
      <c r="IM80" s="22">
        <v>0</v>
      </c>
      <c r="IN80" s="22">
        <v>0</v>
      </c>
      <c r="IO80" s="22">
        <v>0</v>
      </c>
      <c r="IP80" s="22">
        <v>0</v>
      </c>
      <c r="IQ80" s="22">
        <v>0</v>
      </c>
      <c r="IR80" s="22">
        <v>0</v>
      </c>
      <c r="IS80" s="22">
        <v>0</v>
      </c>
      <c r="IT80" s="22">
        <v>0</v>
      </c>
      <c r="IU80" s="22">
        <v>0</v>
      </c>
      <c r="IV80" s="22">
        <v>0</v>
      </c>
      <c r="IW80" s="22">
        <v>0</v>
      </c>
      <c r="IX80" s="22">
        <v>0</v>
      </c>
      <c r="IY80" s="22">
        <v>0</v>
      </c>
      <c r="IZ80" s="22">
        <v>0</v>
      </c>
      <c r="JA80" s="22">
        <v>0</v>
      </c>
      <c r="JB80" s="22">
        <v>0</v>
      </c>
      <c r="JC80" s="22">
        <v>0</v>
      </c>
      <c r="JD80" s="22">
        <v>0</v>
      </c>
      <c r="JE80" s="22">
        <v>0</v>
      </c>
      <c r="JF80" s="22">
        <v>0</v>
      </c>
      <c r="JG80" s="22">
        <v>0</v>
      </c>
      <c r="JH80" s="22">
        <v>0</v>
      </c>
      <c r="JI80" s="22">
        <v>0</v>
      </c>
      <c r="JJ80" s="22">
        <v>0</v>
      </c>
      <c r="JK80" s="22">
        <v>0</v>
      </c>
      <c r="JL80" s="22">
        <v>0</v>
      </c>
      <c r="JM80" s="22">
        <v>0</v>
      </c>
      <c r="JN80" s="22">
        <v>0</v>
      </c>
      <c r="JO80" s="22">
        <v>0</v>
      </c>
      <c r="JP80" s="22">
        <v>0</v>
      </c>
      <c r="JQ80" s="22">
        <v>0</v>
      </c>
      <c r="JR80" s="22">
        <v>0</v>
      </c>
      <c r="JS80" s="22">
        <v>0</v>
      </c>
      <c r="JT80" s="22">
        <v>0</v>
      </c>
      <c r="JU80" s="22">
        <v>0</v>
      </c>
      <c r="JV80" s="22">
        <v>0</v>
      </c>
      <c r="JW80" s="22">
        <v>0</v>
      </c>
      <c r="JX80" s="22">
        <v>0</v>
      </c>
      <c r="JY80" s="22">
        <v>0</v>
      </c>
      <c r="JZ80" s="22">
        <v>0</v>
      </c>
      <c r="KA80" s="22">
        <v>0</v>
      </c>
      <c r="KB80" s="22">
        <v>0</v>
      </c>
      <c r="KC80" s="22">
        <v>0</v>
      </c>
      <c r="KD80" s="22">
        <v>0</v>
      </c>
      <c r="KE80" s="22">
        <v>0</v>
      </c>
      <c r="KF80" s="22">
        <v>0</v>
      </c>
      <c r="KG80" s="22">
        <v>0</v>
      </c>
      <c r="KH80" s="22">
        <v>0</v>
      </c>
      <c r="KI80" s="22">
        <v>0</v>
      </c>
      <c r="KJ80" s="22">
        <v>0</v>
      </c>
      <c r="KK80" s="22">
        <v>0</v>
      </c>
      <c r="KL80" s="22">
        <v>0</v>
      </c>
      <c r="KM80" s="22">
        <v>0</v>
      </c>
      <c r="KN80" s="22">
        <v>0</v>
      </c>
      <c r="KO80" s="22">
        <v>0</v>
      </c>
      <c r="KP80" s="22">
        <v>0</v>
      </c>
      <c r="KQ80" s="22">
        <v>0</v>
      </c>
      <c r="KR80" s="22">
        <v>0</v>
      </c>
      <c r="KS80" s="22">
        <v>0</v>
      </c>
      <c r="KT80" s="22">
        <v>0</v>
      </c>
      <c r="KU80" s="22">
        <v>0</v>
      </c>
      <c r="KV80" s="22">
        <v>0</v>
      </c>
      <c r="KW80" s="22">
        <v>0</v>
      </c>
      <c r="KX80" s="22">
        <v>0</v>
      </c>
      <c r="KY80" s="22">
        <v>0</v>
      </c>
      <c r="KZ80" s="22">
        <v>0</v>
      </c>
      <c r="LA80" s="22">
        <v>0</v>
      </c>
      <c r="LB80" s="22">
        <v>0</v>
      </c>
      <c r="LC80" s="22">
        <v>0</v>
      </c>
      <c r="LD80" s="22">
        <v>0</v>
      </c>
      <c r="LE80" s="22">
        <v>0</v>
      </c>
      <c r="LF80" s="22">
        <v>0</v>
      </c>
      <c r="LG80" s="22">
        <v>0</v>
      </c>
      <c r="LH80" s="22">
        <v>0</v>
      </c>
      <c r="LI80" s="22">
        <v>0</v>
      </c>
      <c r="LJ80" s="22">
        <v>0</v>
      </c>
      <c r="LK80" s="22">
        <v>0</v>
      </c>
      <c r="LL80" s="22">
        <v>0</v>
      </c>
      <c r="LM80" s="22">
        <v>0</v>
      </c>
      <c r="LN80" s="22">
        <v>0</v>
      </c>
      <c r="LO80" s="22">
        <v>0</v>
      </c>
      <c r="LP80" s="22">
        <v>0</v>
      </c>
      <c r="LQ80" s="22">
        <v>0</v>
      </c>
      <c r="LR80" s="22">
        <v>0</v>
      </c>
      <c r="LS80" s="22">
        <v>0</v>
      </c>
      <c r="LT80" s="22">
        <v>0</v>
      </c>
      <c r="LU80" s="22">
        <v>0</v>
      </c>
      <c r="LV80" s="22">
        <v>0</v>
      </c>
      <c r="LW80" s="22">
        <v>0</v>
      </c>
      <c r="LX80" s="22">
        <v>0</v>
      </c>
      <c r="LY80" s="22">
        <v>0</v>
      </c>
      <c r="LZ80" s="22">
        <v>0</v>
      </c>
      <c r="MA80" s="22">
        <v>0</v>
      </c>
      <c r="MB80" s="22">
        <v>0</v>
      </c>
      <c r="MC80" s="22">
        <v>0</v>
      </c>
      <c r="MD80" s="22">
        <v>0</v>
      </c>
      <c r="ME80" s="22">
        <v>0</v>
      </c>
      <c r="MF80" s="22">
        <v>0</v>
      </c>
      <c r="MG80" s="22">
        <v>0</v>
      </c>
      <c r="MH80" s="22">
        <v>0</v>
      </c>
      <c r="MI80" s="22">
        <v>0</v>
      </c>
      <c r="MJ80" s="22">
        <v>0</v>
      </c>
      <c r="MK80" s="22">
        <v>0</v>
      </c>
      <c r="ML80" s="22">
        <v>0</v>
      </c>
      <c r="MM80" s="22">
        <v>0</v>
      </c>
      <c r="MN80" s="22">
        <v>0</v>
      </c>
      <c r="MO80" s="22">
        <v>0</v>
      </c>
      <c r="MP80" s="22">
        <v>0</v>
      </c>
      <c r="MQ80" s="22">
        <v>0</v>
      </c>
      <c r="MR80" s="22">
        <v>0</v>
      </c>
      <c r="MS80" s="22">
        <v>0</v>
      </c>
      <c r="MT80" s="22">
        <v>0</v>
      </c>
      <c r="MU80" s="22">
        <v>0</v>
      </c>
      <c r="MV80" s="22">
        <v>0</v>
      </c>
      <c r="MW80" s="22">
        <v>0</v>
      </c>
      <c r="MX80" s="22">
        <v>0</v>
      </c>
      <c r="MY80" s="22">
        <v>0</v>
      </c>
      <c r="MZ80" s="22">
        <v>0</v>
      </c>
      <c r="NA80" s="22">
        <v>0</v>
      </c>
      <c r="NB80" s="22">
        <v>0</v>
      </c>
      <c r="NC80" s="22">
        <v>0</v>
      </c>
      <c r="ND80" s="22">
        <v>0</v>
      </c>
      <c r="NE80" s="22">
        <v>0</v>
      </c>
      <c r="NF80" s="22">
        <v>0</v>
      </c>
      <c r="NG80" s="22">
        <v>0</v>
      </c>
      <c r="NH80" s="22">
        <v>0</v>
      </c>
      <c r="NI80" s="22">
        <v>0</v>
      </c>
      <c r="NJ80" s="22">
        <v>0</v>
      </c>
      <c r="NK80" s="22">
        <v>0</v>
      </c>
      <c r="NL80" s="22">
        <v>0</v>
      </c>
      <c r="NM80" s="22">
        <v>0</v>
      </c>
      <c r="NN80" s="22">
        <v>0</v>
      </c>
      <c r="NO80" s="22">
        <v>0</v>
      </c>
      <c r="NP80" s="22">
        <v>0</v>
      </c>
      <c r="NQ80" s="22">
        <v>0</v>
      </c>
      <c r="NR80" s="22">
        <v>0</v>
      </c>
      <c r="NS80" s="22">
        <v>0</v>
      </c>
      <c r="NT80" s="22">
        <v>0</v>
      </c>
      <c r="NU80" s="22">
        <v>0</v>
      </c>
      <c r="NV80" s="22">
        <v>0</v>
      </c>
      <c r="NW80" s="22">
        <v>0</v>
      </c>
      <c r="NX80" s="22">
        <v>0</v>
      </c>
      <c r="NY80" s="22">
        <v>0</v>
      </c>
      <c r="NZ80" s="22">
        <v>0</v>
      </c>
      <c r="OA80" s="22">
        <v>0</v>
      </c>
      <c r="OB80" s="22">
        <v>0</v>
      </c>
      <c r="OC80" s="22">
        <v>0</v>
      </c>
      <c r="OD80" s="22">
        <v>0</v>
      </c>
      <c r="OE80" s="22">
        <v>0</v>
      </c>
      <c r="OF80" s="22">
        <v>0</v>
      </c>
      <c r="OG80" s="22">
        <v>0</v>
      </c>
      <c r="OH80" s="22">
        <v>0</v>
      </c>
      <c r="OI80" s="22">
        <v>0</v>
      </c>
      <c r="OJ80" s="22">
        <v>0</v>
      </c>
      <c r="OK80" s="22">
        <v>0</v>
      </c>
      <c r="OL80" s="22">
        <v>0</v>
      </c>
      <c r="OM80" s="22">
        <v>0</v>
      </c>
      <c r="ON80" s="22">
        <v>0</v>
      </c>
      <c r="OO80" s="22">
        <v>0</v>
      </c>
      <c r="OP80" s="22">
        <v>0</v>
      </c>
      <c r="OQ80" s="22">
        <v>0</v>
      </c>
      <c r="OR80" s="22">
        <v>0</v>
      </c>
      <c r="OS80" s="22">
        <v>0</v>
      </c>
      <c r="OT80" s="22">
        <v>0</v>
      </c>
      <c r="OU80" s="22">
        <v>0</v>
      </c>
      <c r="OV80" s="22">
        <v>0</v>
      </c>
      <c r="OW80" s="22">
        <v>0</v>
      </c>
      <c r="OX80" s="22">
        <v>0</v>
      </c>
      <c r="OY80" s="22">
        <v>0</v>
      </c>
      <c r="OZ80" s="22">
        <v>0</v>
      </c>
      <c r="PA80" s="22">
        <v>0</v>
      </c>
      <c r="PB80" s="22">
        <v>0</v>
      </c>
      <c r="PC80" s="22">
        <v>0</v>
      </c>
      <c r="PD80" s="22">
        <v>0</v>
      </c>
      <c r="PE80" s="22">
        <v>0</v>
      </c>
      <c r="PF80" s="22">
        <v>0</v>
      </c>
      <c r="PG80" s="22">
        <v>0</v>
      </c>
      <c r="PH80" s="22">
        <v>0</v>
      </c>
      <c r="PI80" s="22">
        <v>0</v>
      </c>
      <c r="PJ80" s="22">
        <v>0</v>
      </c>
      <c r="PK80" s="22">
        <v>0</v>
      </c>
      <c r="PL80" s="22">
        <v>0</v>
      </c>
      <c r="PM80" s="22">
        <v>0</v>
      </c>
      <c r="PN80" s="22">
        <v>0</v>
      </c>
      <c r="PO80" s="22">
        <v>0</v>
      </c>
      <c r="PP80" s="22">
        <v>0</v>
      </c>
      <c r="PQ80" s="22">
        <v>0</v>
      </c>
      <c r="PR80" s="22">
        <v>0</v>
      </c>
      <c r="PS80" s="22">
        <v>0</v>
      </c>
      <c r="PT80" s="22">
        <v>0</v>
      </c>
      <c r="PU80" s="22">
        <v>0</v>
      </c>
      <c r="PV80" s="22">
        <v>0</v>
      </c>
      <c r="PW80" s="22">
        <v>0</v>
      </c>
      <c r="PX80" s="22">
        <v>0</v>
      </c>
      <c r="PY80" s="22">
        <v>0</v>
      </c>
      <c r="PZ80" s="22">
        <v>0</v>
      </c>
      <c r="QA80" s="22">
        <v>0</v>
      </c>
      <c r="QB80" s="22">
        <v>0</v>
      </c>
      <c r="QC80" s="22">
        <v>0</v>
      </c>
      <c r="QD80" s="22">
        <v>0</v>
      </c>
      <c r="QE80" s="22">
        <v>0</v>
      </c>
      <c r="QF80" s="22">
        <v>0</v>
      </c>
      <c r="QG80" s="22">
        <v>0</v>
      </c>
      <c r="QH80" s="22">
        <v>0</v>
      </c>
      <c r="QI80" s="22">
        <v>0</v>
      </c>
      <c r="QJ80" s="22">
        <v>0</v>
      </c>
      <c r="QK80" s="22">
        <v>0</v>
      </c>
      <c r="QL80" s="22">
        <v>0</v>
      </c>
      <c r="QM80" s="22">
        <v>0</v>
      </c>
      <c r="QN80" s="22">
        <v>0</v>
      </c>
      <c r="QO80" s="22">
        <v>0</v>
      </c>
      <c r="QP80" s="22">
        <v>0</v>
      </c>
      <c r="QQ80" s="22">
        <v>0</v>
      </c>
      <c r="QR80" s="22">
        <v>0</v>
      </c>
      <c r="QS80" s="22">
        <v>0</v>
      </c>
      <c r="QT80" s="22">
        <v>0</v>
      </c>
      <c r="QU80" s="22">
        <v>0</v>
      </c>
      <c r="QV80" s="22">
        <v>0</v>
      </c>
      <c r="QW80" s="22">
        <v>0</v>
      </c>
      <c r="QX80" s="22">
        <v>0</v>
      </c>
      <c r="QY80" s="22">
        <v>0</v>
      </c>
      <c r="QZ80" s="22">
        <v>0</v>
      </c>
      <c r="RA80" s="22">
        <v>0</v>
      </c>
      <c r="RB80" s="22">
        <v>0</v>
      </c>
      <c r="RC80" s="22">
        <v>0</v>
      </c>
      <c r="RD80" s="22">
        <v>0</v>
      </c>
      <c r="RE80" s="22">
        <v>0</v>
      </c>
      <c r="RF80" s="22">
        <v>0</v>
      </c>
      <c r="RG80" s="22">
        <v>0</v>
      </c>
      <c r="RH80" s="22">
        <v>0</v>
      </c>
      <c r="RI80" s="22">
        <v>0</v>
      </c>
      <c r="RJ80" s="22">
        <v>0</v>
      </c>
      <c r="RK80" s="22">
        <v>0</v>
      </c>
      <c r="RL80" s="22">
        <v>0</v>
      </c>
      <c r="RM80" s="22">
        <v>0</v>
      </c>
      <c r="RN80" s="22">
        <v>0</v>
      </c>
      <c r="RO80" s="22">
        <v>0</v>
      </c>
      <c r="RP80" s="22">
        <v>0</v>
      </c>
      <c r="RQ80" s="22">
        <v>0</v>
      </c>
      <c r="RR80" s="22">
        <v>0</v>
      </c>
      <c r="RS80" s="22">
        <v>0</v>
      </c>
      <c r="RT80" s="22">
        <v>0</v>
      </c>
      <c r="RU80" s="22">
        <v>0</v>
      </c>
      <c r="RV80" s="22">
        <v>0</v>
      </c>
      <c r="RW80" s="22">
        <v>0</v>
      </c>
      <c r="RX80" s="22">
        <v>0</v>
      </c>
      <c r="RY80" s="22">
        <v>0</v>
      </c>
      <c r="RZ80" s="22">
        <v>0</v>
      </c>
      <c r="SA80" s="22">
        <v>0</v>
      </c>
      <c r="SB80" s="22">
        <v>0</v>
      </c>
      <c r="SC80" s="22">
        <v>0</v>
      </c>
      <c r="SD80" s="22">
        <v>0</v>
      </c>
      <c r="SE80" s="22">
        <v>0</v>
      </c>
      <c r="SF80" s="22">
        <v>0</v>
      </c>
      <c r="SG80" s="22">
        <v>0</v>
      </c>
      <c r="SH80" s="22">
        <v>0</v>
      </c>
      <c r="SI80" s="22">
        <v>0</v>
      </c>
      <c r="SJ80" s="22">
        <v>0</v>
      </c>
      <c r="SK80" s="22">
        <v>0</v>
      </c>
      <c r="SL80" s="22">
        <v>0</v>
      </c>
      <c r="SM80" s="22">
        <v>0</v>
      </c>
      <c r="SN80" s="22">
        <v>0</v>
      </c>
      <c r="SO80" s="22">
        <v>0</v>
      </c>
      <c r="SP80" s="22">
        <v>0</v>
      </c>
      <c r="SQ80" s="22">
        <v>0</v>
      </c>
      <c r="SR80" s="22">
        <v>0</v>
      </c>
      <c r="SS80" s="22">
        <v>0</v>
      </c>
      <c r="ST80" s="22">
        <v>0</v>
      </c>
      <c r="SU80" s="22">
        <v>0</v>
      </c>
      <c r="SV80" s="22">
        <v>0</v>
      </c>
      <c r="SW80" s="22">
        <v>0</v>
      </c>
      <c r="SX80" s="22">
        <v>0</v>
      </c>
      <c r="SY80" s="22">
        <v>0</v>
      </c>
      <c r="SZ80" s="22">
        <v>0</v>
      </c>
      <c r="TA80" s="22">
        <v>0</v>
      </c>
      <c r="TB80" s="22">
        <v>0</v>
      </c>
      <c r="TC80" s="22">
        <v>0</v>
      </c>
      <c r="TD80" s="22">
        <v>0</v>
      </c>
      <c r="TE80" s="22">
        <v>0</v>
      </c>
      <c r="TF80" s="22">
        <v>0</v>
      </c>
      <c r="TG80" s="22">
        <v>0</v>
      </c>
      <c r="TH80" s="22">
        <v>0</v>
      </c>
      <c r="TI80" s="22">
        <v>0</v>
      </c>
      <c r="TJ80" s="22">
        <v>0</v>
      </c>
      <c r="TK80" s="22">
        <v>0</v>
      </c>
      <c r="TL80" s="22">
        <v>0</v>
      </c>
      <c r="TM80" s="22">
        <v>0</v>
      </c>
      <c r="TN80" s="22">
        <v>0</v>
      </c>
      <c r="TO80" s="22">
        <v>0</v>
      </c>
      <c r="TP80" s="22">
        <v>0</v>
      </c>
      <c r="TQ80" s="22">
        <v>0</v>
      </c>
      <c r="TR80" s="22">
        <v>0</v>
      </c>
      <c r="TS80" s="22">
        <v>0</v>
      </c>
      <c r="TT80" s="22">
        <v>0</v>
      </c>
      <c r="TU80" s="22">
        <v>0</v>
      </c>
      <c r="TV80" s="22">
        <v>0</v>
      </c>
      <c r="TW80" s="22">
        <v>0</v>
      </c>
      <c r="TX80" s="22">
        <v>0</v>
      </c>
      <c r="TY80" s="22">
        <v>0</v>
      </c>
      <c r="TZ80" s="22">
        <v>0</v>
      </c>
      <c r="UA80" s="22">
        <v>0</v>
      </c>
      <c r="UB80" s="22">
        <v>0</v>
      </c>
      <c r="UC80" s="22">
        <v>0</v>
      </c>
      <c r="UD80" s="22">
        <v>0</v>
      </c>
      <c r="UE80" s="22">
        <v>0</v>
      </c>
      <c r="UF80" s="22">
        <v>0</v>
      </c>
      <c r="UG80" s="22">
        <v>0</v>
      </c>
      <c r="UH80" s="22">
        <v>0</v>
      </c>
      <c r="UI80" s="22">
        <v>0</v>
      </c>
      <c r="UJ80" s="22">
        <v>0</v>
      </c>
      <c r="UK80" s="22">
        <v>0</v>
      </c>
      <c r="UL80" s="22">
        <v>0</v>
      </c>
      <c r="UM80" s="22">
        <v>0</v>
      </c>
      <c r="UN80" s="22">
        <v>0</v>
      </c>
      <c r="UO80" s="22">
        <v>0</v>
      </c>
      <c r="UP80" s="22">
        <v>0</v>
      </c>
      <c r="UQ80" s="22">
        <v>0</v>
      </c>
      <c r="UR80" s="22">
        <v>0</v>
      </c>
      <c r="US80" s="22">
        <v>0</v>
      </c>
      <c r="UT80" s="22">
        <v>0</v>
      </c>
      <c r="UU80" s="22">
        <v>0</v>
      </c>
      <c r="UV80" s="22">
        <v>0</v>
      </c>
      <c r="UW80" s="22">
        <v>0</v>
      </c>
      <c r="UX80" s="22">
        <v>0</v>
      </c>
      <c r="UY80" s="22">
        <v>0</v>
      </c>
      <c r="UZ80" s="22">
        <v>0</v>
      </c>
      <c r="VA80" s="22">
        <v>0</v>
      </c>
      <c r="VB80" s="22">
        <v>0</v>
      </c>
      <c r="VC80" s="22">
        <v>0</v>
      </c>
      <c r="VD80" s="22">
        <v>0</v>
      </c>
      <c r="VE80" s="22">
        <v>0</v>
      </c>
      <c r="VF80" s="22">
        <v>0</v>
      </c>
      <c r="VG80" s="22">
        <v>0</v>
      </c>
      <c r="VH80" s="22">
        <v>0</v>
      </c>
      <c r="VI80" s="22">
        <v>0</v>
      </c>
      <c r="VJ80" s="22">
        <v>0</v>
      </c>
      <c r="VK80" s="22">
        <v>0</v>
      </c>
      <c r="VL80" s="22">
        <v>0</v>
      </c>
      <c r="VM80" s="22">
        <v>0</v>
      </c>
      <c r="VN80" s="22">
        <v>0</v>
      </c>
      <c r="VO80" s="22">
        <v>0</v>
      </c>
      <c r="VP80" s="22">
        <v>0</v>
      </c>
      <c r="VQ80" s="22">
        <v>0</v>
      </c>
      <c r="VR80" s="22">
        <v>0</v>
      </c>
      <c r="VS80" s="22">
        <v>0</v>
      </c>
      <c r="VT80" s="22">
        <v>0</v>
      </c>
      <c r="VU80" s="22">
        <v>0</v>
      </c>
      <c r="VV80" s="22">
        <v>0</v>
      </c>
      <c r="VW80" s="22">
        <v>0</v>
      </c>
      <c r="VX80" s="22">
        <v>0</v>
      </c>
      <c r="VY80" s="22">
        <v>0</v>
      </c>
      <c r="VZ80" s="22">
        <v>0</v>
      </c>
      <c r="WA80" s="22">
        <v>0</v>
      </c>
      <c r="WB80" s="22">
        <v>0</v>
      </c>
      <c r="WC80" s="22">
        <v>0</v>
      </c>
      <c r="WD80" s="22">
        <v>0</v>
      </c>
      <c r="WE80" s="22">
        <v>0</v>
      </c>
      <c r="WF80" s="22">
        <v>0</v>
      </c>
      <c r="WG80" s="22">
        <v>0</v>
      </c>
      <c r="WH80" s="22">
        <v>0</v>
      </c>
      <c r="WI80" s="22">
        <v>0</v>
      </c>
      <c r="WJ80" s="22">
        <v>0</v>
      </c>
      <c r="WK80" s="22">
        <v>0</v>
      </c>
      <c r="WL80" s="22">
        <v>0</v>
      </c>
      <c r="WM80" s="22">
        <v>0</v>
      </c>
      <c r="WN80" s="22">
        <v>0</v>
      </c>
      <c r="WO80" s="22">
        <v>0</v>
      </c>
      <c r="WP80" s="22">
        <v>0</v>
      </c>
      <c r="WQ80" s="22">
        <v>0</v>
      </c>
      <c r="WR80" s="22">
        <v>0</v>
      </c>
      <c r="WS80" s="22">
        <v>0</v>
      </c>
      <c r="WT80" s="22">
        <v>0</v>
      </c>
      <c r="WU80" s="22">
        <v>0</v>
      </c>
      <c r="WV80" s="22">
        <v>0</v>
      </c>
      <c r="WW80" s="22">
        <v>0</v>
      </c>
      <c r="WX80" s="22">
        <v>0</v>
      </c>
      <c r="WY80" s="22">
        <v>0</v>
      </c>
      <c r="WZ80" s="22">
        <v>0</v>
      </c>
      <c r="XA80" s="22">
        <v>0</v>
      </c>
      <c r="XB80" s="22">
        <v>0</v>
      </c>
      <c r="XC80" s="22">
        <v>0</v>
      </c>
      <c r="XD80" s="22">
        <v>0</v>
      </c>
      <c r="XE80" s="22">
        <v>0</v>
      </c>
      <c r="XF80" s="22">
        <v>0</v>
      </c>
      <c r="XG80" s="22">
        <v>0</v>
      </c>
      <c r="XH80" s="22">
        <v>0</v>
      </c>
      <c r="XI80" s="22">
        <v>0</v>
      </c>
      <c r="XJ80" s="22">
        <v>0</v>
      </c>
      <c r="XK80" s="22">
        <v>0</v>
      </c>
      <c r="XL80" s="22">
        <v>0</v>
      </c>
      <c r="XM80" s="22">
        <v>0</v>
      </c>
      <c r="XN80" s="22">
        <v>0</v>
      </c>
      <c r="XO80" s="22">
        <v>0</v>
      </c>
      <c r="XP80" s="22">
        <v>0</v>
      </c>
      <c r="XQ80" s="22">
        <v>0</v>
      </c>
      <c r="XR80" s="22">
        <v>0</v>
      </c>
      <c r="XS80" s="22">
        <v>0</v>
      </c>
      <c r="XT80" s="22">
        <v>0</v>
      </c>
      <c r="XU80" s="22">
        <v>0</v>
      </c>
      <c r="XV80" s="22">
        <v>0</v>
      </c>
      <c r="XW80" s="22">
        <v>0</v>
      </c>
      <c r="XX80" s="22">
        <v>0</v>
      </c>
      <c r="XY80" s="22">
        <v>0</v>
      </c>
      <c r="XZ80" s="22">
        <v>0</v>
      </c>
      <c r="YA80" s="22">
        <v>0</v>
      </c>
      <c r="YB80" s="22">
        <v>0</v>
      </c>
      <c r="YC80" s="22">
        <v>0</v>
      </c>
      <c r="YD80" s="22">
        <v>0</v>
      </c>
      <c r="YE80" s="22">
        <v>0</v>
      </c>
      <c r="YF80" s="22">
        <v>0</v>
      </c>
      <c r="YG80" s="22">
        <v>0</v>
      </c>
      <c r="YH80" s="22">
        <v>0</v>
      </c>
      <c r="YI80" s="22">
        <v>0</v>
      </c>
      <c r="YJ80" s="22">
        <v>0</v>
      </c>
      <c r="YK80" s="22">
        <v>0</v>
      </c>
      <c r="YL80" s="22">
        <v>0</v>
      </c>
      <c r="YM80" s="22">
        <v>0</v>
      </c>
      <c r="YN80" s="22">
        <v>0</v>
      </c>
      <c r="YO80" s="22">
        <v>0</v>
      </c>
      <c r="YP80" s="22">
        <v>0</v>
      </c>
      <c r="YQ80" s="22">
        <v>0</v>
      </c>
      <c r="YR80" s="22">
        <v>0</v>
      </c>
      <c r="YS80" s="22">
        <v>0</v>
      </c>
      <c r="YT80" s="22">
        <v>0</v>
      </c>
      <c r="YU80" s="22">
        <v>0</v>
      </c>
      <c r="YV80" s="22">
        <v>0</v>
      </c>
      <c r="YW80" s="22">
        <v>0</v>
      </c>
      <c r="YX80" s="22">
        <v>0</v>
      </c>
      <c r="YY80" s="22">
        <v>0</v>
      </c>
      <c r="YZ80" s="22">
        <v>0</v>
      </c>
      <c r="ZA80" s="22">
        <v>0</v>
      </c>
      <c r="ZB80" s="22">
        <v>0</v>
      </c>
      <c r="ZC80" s="22">
        <v>0</v>
      </c>
      <c r="ZD80" s="22">
        <v>0</v>
      </c>
      <c r="ZE80" s="22">
        <v>0</v>
      </c>
      <c r="ZF80" s="22">
        <v>0</v>
      </c>
      <c r="ZG80" s="22">
        <v>0</v>
      </c>
      <c r="ZH80" s="22">
        <v>0</v>
      </c>
      <c r="ZI80" s="22">
        <v>0</v>
      </c>
      <c r="ZJ80" s="22">
        <v>0</v>
      </c>
      <c r="ZK80" s="22">
        <v>0</v>
      </c>
      <c r="ZL80" s="22">
        <v>0</v>
      </c>
      <c r="ZM80" s="22">
        <v>0</v>
      </c>
      <c r="ZN80" s="22">
        <v>0</v>
      </c>
      <c r="ZO80" s="22">
        <v>0</v>
      </c>
      <c r="ZP80" s="22">
        <v>0</v>
      </c>
      <c r="ZQ80" s="22">
        <v>0</v>
      </c>
      <c r="ZR80" s="22">
        <v>0</v>
      </c>
      <c r="ZS80" s="22">
        <v>0</v>
      </c>
      <c r="ZT80" s="22">
        <v>0</v>
      </c>
      <c r="ZU80" s="22">
        <v>0</v>
      </c>
      <c r="ZV80" s="22">
        <v>0</v>
      </c>
      <c r="ZW80" s="22">
        <v>0</v>
      </c>
      <c r="ZX80" s="22">
        <v>0</v>
      </c>
      <c r="ZY80" s="22">
        <v>0</v>
      </c>
      <c r="ZZ80" s="22">
        <v>0</v>
      </c>
      <c r="AAA80" s="22">
        <v>0</v>
      </c>
      <c r="AAB80" s="22">
        <v>0</v>
      </c>
      <c r="AAC80" s="22">
        <v>0</v>
      </c>
      <c r="AAD80" s="22">
        <v>0</v>
      </c>
      <c r="AAE80" s="22">
        <v>0</v>
      </c>
      <c r="AAF80" s="22">
        <v>0</v>
      </c>
      <c r="AAG80" s="22">
        <v>0</v>
      </c>
      <c r="AAH80" s="22">
        <v>0</v>
      </c>
      <c r="AAI80" s="22">
        <v>0</v>
      </c>
      <c r="AAJ80" s="22">
        <v>0</v>
      </c>
      <c r="AAK80" s="22">
        <v>0</v>
      </c>
      <c r="AAL80" s="22">
        <v>0</v>
      </c>
      <c r="AAM80" s="22">
        <v>0</v>
      </c>
      <c r="AAN80" s="22">
        <v>0</v>
      </c>
      <c r="AAO80" s="22">
        <v>0</v>
      </c>
      <c r="AAP80" s="22">
        <v>0</v>
      </c>
      <c r="AAQ80" s="22">
        <v>0</v>
      </c>
      <c r="AAR80" s="22">
        <v>0</v>
      </c>
      <c r="AAS80" s="22">
        <v>0</v>
      </c>
      <c r="AAT80" s="22">
        <v>0</v>
      </c>
      <c r="AAU80" s="22">
        <v>0</v>
      </c>
      <c r="AAV80" s="22">
        <v>0</v>
      </c>
      <c r="AAW80" s="22">
        <v>0</v>
      </c>
      <c r="AAX80" s="22">
        <v>0</v>
      </c>
      <c r="AAY80" s="22">
        <v>0</v>
      </c>
      <c r="AAZ80" s="22">
        <v>0</v>
      </c>
      <c r="ABA80" s="22">
        <v>0</v>
      </c>
      <c r="ABB80" s="22">
        <v>0</v>
      </c>
      <c r="ABC80" s="22">
        <v>0</v>
      </c>
      <c r="ABD80" s="22">
        <v>0</v>
      </c>
      <c r="ABE80" s="22">
        <v>0</v>
      </c>
      <c r="ABF80" s="22">
        <v>0</v>
      </c>
      <c r="ABG80" s="22">
        <v>0</v>
      </c>
      <c r="ABH80" s="22">
        <v>0</v>
      </c>
      <c r="ABI80" s="22">
        <v>0</v>
      </c>
      <c r="ABJ80" s="22">
        <v>0</v>
      </c>
      <c r="ABK80" s="22">
        <v>0</v>
      </c>
      <c r="ABL80" s="22">
        <v>0</v>
      </c>
      <c r="ABM80" s="22">
        <v>0</v>
      </c>
      <c r="ABN80" s="22">
        <v>0</v>
      </c>
      <c r="ABO80" s="22">
        <v>0</v>
      </c>
      <c r="ABP80" s="22">
        <v>0</v>
      </c>
      <c r="ABQ80" s="22">
        <v>0</v>
      </c>
      <c r="ABR80" s="22">
        <v>0</v>
      </c>
      <c r="ABS80" s="22">
        <v>0</v>
      </c>
      <c r="ABT80" s="22">
        <v>0</v>
      </c>
      <c r="ABU80" s="22">
        <v>0</v>
      </c>
      <c r="ABV80" s="22">
        <v>0</v>
      </c>
      <c r="ABW80" s="22">
        <v>0</v>
      </c>
      <c r="ABX80" s="22">
        <v>0</v>
      </c>
      <c r="ABY80" s="22">
        <v>0</v>
      </c>
      <c r="ABZ80" s="22">
        <v>0</v>
      </c>
      <c r="ACA80" s="22">
        <v>0</v>
      </c>
      <c r="ACB80" s="22">
        <v>0</v>
      </c>
      <c r="ACC80" s="22">
        <v>0</v>
      </c>
      <c r="ACD80" s="22">
        <v>0</v>
      </c>
      <c r="ACE80" s="22">
        <v>0</v>
      </c>
      <c r="ACF80" s="22">
        <v>0</v>
      </c>
      <c r="ACG80" s="22">
        <v>0</v>
      </c>
      <c r="ACH80" s="22">
        <v>0</v>
      </c>
      <c r="ACI80" s="22">
        <v>0</v>
      </c>
      <c r="ACJ80" s="22">
        <v>0</v>
      </c>
      <c r="ACK80" s="22">
        <v>0</v>
      </c>
      <c r="ACL80" s="22">
        <v>0</v>
      </c>
      <c r="ACM80" s="22">
        <v>0</v>
      </c>
      <c r="ACN80" s="22">
        <v>0</v>
      </c>
      <c r="ACO80" s="22">
        <v>0</v>
      </c>
      <c r="ACP80" s="22">
        <v>0</v>
      </c>
      <c r="ACQ80" s="22">
        <v>0</v>
      </c>
      <c r="ACR80" s="22">
        <v>0</v>
      </c>
      <c r="ACS80" s="22">
        <v>18.383033682718263</v>
      </c>
      <c r="ACT80" s="22">
        <v>0</v>
      </c>
      <c r="ACU80" s="22">
        <v>0</v>
      </c>
      <c r="ACV80" s="22">
        <v>0</v>
      </c>
      <c r="ACW80" s="22">
        <v>0</v>
      </c>
      <c r="ACX80" s="22">
        <v>0</v>
      </c>
      <c r="ACY80" s="22">
        <v>0</v>
      </c>
      <c r="ACZ80" s="22">
        <v>0</v>
      </c>
      <c r="ADA80" s="22">
        <v>0</v>
      </c>
      <c r="ADB80" s="22">
        <v>0</v>
      </c>
      <c r="ADC80" s="22">
        <v>0</v>
      </c>
      <c r="ADD80" s="22">
        <v>0</v>
      </c>
      <c r="ADE80" s="22">
        <v>0</v>
      </c>
      <c r="ADF80" s="22">
        <v>0</v>
      </c>
      <c r="ADG80" s="22">
        <v>0</v>
      </c>
      <c r="ADH80" s="22">
        <v>0</v>
      </c>
      <c r="ADI80" s="22">
        <v>0</v>
      </c>
      <c r="ADJ80" s="22">
        <v>0</v>
      </c>
      <c r="ADK80" s="22">
        <v>0</v>
      </c>
      <c r="ADL80" s="22">
        <v>0</v>
      </c>
      <c r="ADM80" s="22">
        <v>0</v>
      </c>
      <c r="ADN80" s="22">
        <v>0</v>
      </c>
      <c r="ADO80" s="22">
        <v>0</v>
      </c>
      <c r="ADP80" s="22">
        <v>0</v>
      </c>
      <c r="ADQ80" s="22">
        <v>0</v>
      </c>
      <c r="ADR80" s="22">
        <v>0</v>
      </c>
      <c r="ADS80" s="22">
        <v>0</v>
      </c>
      <c r="ADT80" s="22">
        <v>0</v>
      </c>
      <c r="ADU80" s="22">
        <v>0</v>
      </c>
      <c r="ADV80" s="22">
        <v>0</v>
      </c>
      <c r="ADW80" s="22">
        <v>0</v>
      </c>
      <c r="ADX80" s="22">
        <v>0</v>
      </c>
      <c r="ADY80" s="22">
        <v>0</v>
      </c>
      <c r="ADZ80" s="22">
        <v>0</v>
      </c>
      <c r="AEA80" s="22">
        <v>0</v>
      </c>
      <c r="AEB80" s="22">
        <v>0</v>
      </c>
      <c r="AEC80" s="22">
        <v>0</v>
      </c>
      <c r="AED80" s="22">
        <v>0</v>
      </c>
      <c r="AEE80" s="22">
        <v>0</v>
      </c>
      <c r="AEF80" s="22">
        <v>0</v>
      </c>
      <c r="AEG80" s="22">
        <v>0</v>
      </c>
      <c r="AEH80" s="22">
        <v>0</v>
      </c>
      <c r="AEI80" s="22">
        <v>0</v>
      </c>
      <c r="AEJ80" s="22">
        <v>0</v>
      </c>
      <c r="AEK80" s="22">
        <v>0</v>
      </c>
      <c r="AEL80" s="22">
        <v>0</v>
      </c>
      <c r="AEM80" s="22">
        <v>0</v>
      </c>
      <c r="AEN80" s="22">
        <v>0</v>
      </c>
      <c r="AEO80" s="22">
        <v>0</v>
      </c>
      <c r="AEP80" s="22">
        <v>0</v>
      </c>
      <c r="AEQ80" s="22">
        <v>0</v>
      </c>
      <c r="AER80" s="22">
        <v>0</v>
      </c>
      <c r="AES80" s="22">
        <v>0</v>
      </c>
      <c r="AET80" s="22">
        <v>0</v>
      </c>
      <c r="AEU80" s="22">
        <v>0</v>
      </c>
      <c r="AEV80" s="22">
        <v>0</v>
      </c>
      <c r="AEW80" s="22">
        <v>0</v>
      </c>
      <c r="AEX80" s="22">
        <v>0</v>
      </c>
      <c r="AEY80" s="22">
        <v>0</v>
      </c>
      <c r="AEZ80" s="22">
        <v>0</v>
      </c>
      <c r="AFA80" s="22">
        <v>0</v>
      </c>
      <c r="AFB80" s="22">
        <v>0</v>
      </c>
      <c r="AFC80" s="22">
        <v>0</v>
      </c>
      <c r="AFD80" s="22">
        <v>0</v>
      </c>
      <c r="AFE80" s="22">
        <v>0</v>
      </c>
      <c r="AFF80" s="22">
        <v>0</v>
      </c>
      <c r="AFG80" s="22">
        <v>0</v>
      </c>
      <c r="AFH80" s="22">
        <v>0</v>
      </c>
      <c r="AFI80" s="22">
        <v>0</v>
      </c>
      <c r="AFJ80" s="22">
        <v>0</v>
      </c>
      <c r="AFK80" s="22">
        <v>0</v>
      </c>
      <c r="AFL80" s="22">
        <v>0</v>
      </c>
      <c r="AFM80" s="22">
        <v>0</v>
      </c>
      <c r="AFN80" s="22">
        <v>0</v>
      </c>
      <c r="AFO80" s="22">
        <v>0</v>
      </c>
      <c r="AFP80" s="22">
        <v>0</v>
      </c>
      <c r="AFQ80" s="22">
        <v>0</v>
      </c>
      <c r="AFR80" s="22">
        <v>0</v>
      </c>
      <c r="AFS80" s="22">
        <v>0</v>
      </c>
      <c r="AFT80" s="22">
        <v>0</v>
      </c>
      <c r="AFU80" s="22">
        <v>0</v>
      </c>
      <c r="AFV80" s="22">
        <v>0</v>
      </c>
      <c r="AFW80" s="22">
        <v>0</v>
      </c>
      <c r="AFX80" s="22">
        <v>0</v>
      </c>
      <c r="AFY80" s="22">
        <v>0</v>
      </c>
      <c r="AFZ80" s="22">
        <v>0</v>
      </c>
      <c r="AGA80" s="22">
        <v>0</v>
      </c>
      <c r="AGB80" s="22">
        <v>0</v>
      </c>
      <c r="AGC80" s="22">
        <v>0</v>
      </c>
      <c r="AGD80" s="22">
        <v>0</v>
      </c>
      <c r="AGE80" s="22">
        <v>0</v>
      </c>
      <c r="AGF80" s="22">
        <v>0</v>
      </c>
      <c r="AGG80" s="22">
        <v>0</v>
      </c>
      <c r="AGH80" s="22">
        <v>0</v>
      </c>
      <c r="AGI80" s="22">
        <v>0</v>
      </c>
      <c r="AGJ80" s="22">
        <v>0</v>
      </c>
      <c r="AGK80" s="22">
        <v>0</v>
      </c>
      <c r="AGL80" s="22">
        <v>0</v>
      </c>
      <c r="AGM80" s="22">
        <v>0</v>
      </c>
      <c r="AGN80" s="22">
        <v>0</v>
      </c>
      <c r="AGO80" s="22">
        <v>0</v>
      </c>
      <c r="AGP80" s="22">
        <v>0</v>
      </c>
      <c r="AGQ80" s="22">
        <v>0</v>
      </c>
      <c r="AGR80" s="22">
        <v>0</v>
      </c>
      <c r="AGS80" s="22">
        <v>0</v>
      </c>
      <c r="AGT80" s="22">
        <v>0</v>
      </c>
      <c r="AGU80" s="22">
        <v>0</v>
      </c>
      <c r="AGV80" s="22">
        <v>0</v>
      </c>
      <c r="AGW80" s="22">
        <v>0</v>
      </c>
      <c r="AGX80" s="22">
        <v>0</v>
      </c>
      <c r="AGY80" s="22">
        <v>0</v>
      </c>
      <c r="AGZ80" s="22">
        <v>0</v>
      </c>
      <c r="AHA80" s="22">
        <v>0</v>
      </c>
      <c r="AHB80" s="22">
        <v>0</v>
      </c>
      <c r="AHC80" s="22">
        <v>0</v>
      </c>
      <c r="AHD80" s="22">
        <v>0</v>
      </c>
      <c r="AHE80" s="22">
        <v>0</v>
      </c>
      <c r="AHF80" s="22">
        <v>0</v>
      </c>
      <c r="AHG80" s="22">
        <v>0</v>
      </c>
      <c r="AHH80" s="22">
        <v>0</v>
      </c>
      <c r="AHI80" s="22">
        <v>0</v>
      </c>
      <c r="AHJ80" s="22">
        <v>0</v>
      </c>
      <c r="AHK80" s="22">
        <v>0</v>
      </c>
      <c r="AHL80" s="22">
        <v>0</v>
      </c>
      <c r="AHM80" s="22">
        <v>0</v>
      </c>
      <c r="AHN80" s="22">
        <v>0</v>
      </c>
      <c r="AHO80" s="22">
        <v>0</v>
      </c>
      <c r="AHP80" s="22">
        <v>0</v>
      </c>
      <c r="AHQ80" s="22">
        <v>0</v>
      </c>
      <c r="AHR80" s="22">
        <v>0</v>
      </c>
      <c r="AHS80" s="22">
        <v>0</v>
      </c>
      <c r="AHT80" s="22">
        <v>0</v>
      </c>
      <c r="AHU80" s="22">
        <v>0</v>
      </c>
      <c r="AHV80" s="22">
        <v>0</v>
      </c>
      <c r="AHW80" s="22">
        <v>0</v>
      </c>
      <c r="AHX80" s="22">
        <v>0</v>
      </c>
      <c r="AHY80" s="22">
        <v>0</v>
      </c>
      <c r="AHZ80" s="22">
        <v>0</v>
      </c>
      <c r="AIA80" s="22">
        <v>0</v>
      </c>
      <c r="AIB80" s="22">
        <v>0</v>
      </c>
      <c r="AIC80" s="22">
        <v>0</v>
      </c>
      <c r="AID80" s="22">
        <v>0</v>
      </c>
      <c r="AIE80" s="22">
        <v>0</v>
      </c>
      <c r="AIF80" s="22">
        <v>0</v>
      </c>
      <c r="AIG80" s="22">
        <v>0</v>
      </c>
      <c r="AIH80" s="22">
        <v>0</v>
      </c>
      <c r="AII80" s="22">
        <v>0</v>
      </c>
      <c r="AIJ80" s="22">
        <v>0</v>
      </c>
      <c r="AIK80" s="22">
        <v>0</v>
      </c>
      <c r="AIL80" s="22">
        <v>0</v>
      </c>
      <c r="AIM80" s="22">
        <v>0</v>
      </c>
      <c r="AIN80" s="22">
        <v>0</v>
      </c>
      <c r="AIO80" s="22">
        <v>0</v>
      </c>
      <c r="AIP80" s="22">
        <v>0</v>
      </c>
      <c r="AIQ80" s="22">
        <v>0</v>
      </c>
      <c r="AIR80" s="22">
        <v>0</v>
      </c>
      <c r="AIS80" s="22">
        <v>0</v>
      </c>
      <c r="AIT80" s="22">
        <v>0</v>
      </c>
      <c r="AIU80" s="22">
        <v>0</v>
      </c>
      <c r="AIV80" s="22">
        <v>0</v>
      </c>
      <c r="AIW80" s="22">
        <v>0</v>
      </c>
      <c r="AIX80" s="22">
        <v>0</v>
      </c>
      <c r="AIY80" s="22">
        <v>0</v>
      </c>
      <c r="AIZ80" s="22">
        <v>0</v>
      </c>
      <c r="AJA80" s="22">
        <v>0</v>
      </c>
      <c r="AJB80" s="22">
        <v>0</v>
      </c>
      <c r="AJC80" s="22">
        <v>0</v>
      </c>
      <c r="AJD80" s="22">
        <v>0</v>
      </c>
      <c r="AJE80" s="22">
        <v>0</v>
      </c>
      <c r="AJF80" s="22">
        <v>0</v>
      </c>
      <c r="AJG80" s="22">
        <v>0</v>
      </c>
      <c r="AJH80" s="22">
        <v>0</v>
      </c>
      <c r="AJI80" s="22">
        <v>0</v>
      </c>
      <c r="AJJ80" s="22">
        <v>0</v>
      </c>
      <c r="AJK80" s="22">
        <v>0</v>
      </c>
      <c r="AJL80" s="22">
        <v>0</v>
      </c>
      <c r="AJM80" s="22">
        <v>0</v>
      </c>
      <c r="AJN80" s="22">
        <v>0</v>
      </c>
      <c r="AJO80" s="22">
        <v>0</v>
      </c>
      <c r="AJP80" s="22">
        <v>0</v>
      </c>
      <c r="AJQ80" s="22">
        <v>0</v>
      </c>
      <c r="AJR80" s="22">
        <v>0</v>
      </c>
      <c r="AJS80" s="22">
        <v>0</v>
      </c>
      <c r="AJT80" s="22">
        <v>0</v>
      </c>
      <c r="AJU80" s="22">
        <v>0</v>
      </c>
      <c r="AJV80" s="22">
        <v>0</v>
      </c>
      <c r="AJW80" s="22">
        <v>0</v>
      </c>
      <c r="AJX80" s="22">
        <v>0</v>
      </c>
      <c r="AJY80" s="22">
        <v>0</v>
      </c>
      <c r="AJZ80" s="22">
        <v>0</v>
      </c>
      <c r="AKA80" s="22">
        <v>0</v>
      </c>
      <c r="AKB80" s="22">
        <v>0</v>
      </c>
      <c r="AKC80" s="22">
        <v>0</v>
      </c>
      <c r="AKD80" s="22">
        <v>0</v>
      </c>
      <c r="AKE80" s="22">
        <v>0</v>
      </c>
      <c r="AKF80" s="22">
        <v>0</v>
      </c>
      <c r="AKG80" s="22">
        <v>0</v>
      </c>
      <c r="AKH80" s="22">
        <v>0</v>
      </c>
      <c r="AKI80" s="22">
        <v>0</v>
      </c>
      <c r="AKJ80" s="22">
        <v>0</v>
      </c>
      <c r="AKK80" s="22">
        <v>0</v>
      </c>
      <c r="AKL80" s="22">
        <v>0</v>
      </c>
      <c r="AKM80" s="22">
        <v>0</v>
      </c>
      <c r="AKN80" s="22">
        <v>0</v>
      </c>
      <c r="AKO80" s="22">
        <v>0</v>
      </c>
      <c r="AKP80" s="22">
        <v>0</v>
      </c>
      <c r="AKQ80" s="22">
        <v>0</v>
      </c>
      <c r="AKR80" s="22">
        <v>0</v>
      </c>
      <c r="AKS80" s="22">
        <v>0</v>
      </c>
      <c r="AKT80" s="22">
        <v>0</v>
      </c>
      <c r="AKU80" s="22">
        <v>0</v>
      </c>
      <c r="AKV80" s="22">
        <v>0</v>
      </c>
      <c r="AKW80" s="22">
        <v>0</v>
      </c>
      <c r="AKX80" s="22">
        <v>0</v>
      </c>
      <c r="AKY80" s="22">
        <v>0</v>
      </c>
      <c r="AKZ80" s="22">
        <v>0</v>
      </c>
      <c r="ALA80" s="22">
        <v>0</v>
      </c>
      <c r="ALB80" s="22">
        <v>0</v>
      </c>
      <c r="ALC80" s="22">
        <v>0</v>
      </c>
      <c r="ALD80" s="22">
        <v>0</v>
      </c>
      <c r="ALE80" s="22">
        <v>0</v>
      </c>
      <c r="ALF80" s="22">
        <v>0</v>
      </c>
      <c r="ALG80" s="22">
        <v>0</v>
      </c>
      <c r="ALH80" s="22">
        <v>0</v>
      </c>
      <c r="ALI80" s="22">
        <v>0</v>
      </c>
      <c r="ALJ80" s="22">
        <v>0</v>
      </c>
      <c r="ALK80" s="22">
        <v>0</v>
      </c>
      <c r="ALL80" s="22">
        <v>0</v>
      </c>
      <c r="ALM80" s="22">
        <v>0</v>
      </c>
      <c r="ALN80" s="22">
        <v>0</v>
      </c>
      <c r="ALO80" s="22">
        <v>0</v>
      </c>
      <c r="ALP80" s="22">
        <v>0</v>
      </c>
      <c r="ALQ80" s="22">
        <v>0</v>
      </c>
      <c r="ALR80" s="22">
        <v>0</v>
      </c>
      <c r="ALS80" s="22">
        <v>0</v>
      </c>
      <c r="ALT80" s="22">
        <v>0</v>
      </c>
      <c r="ALU80" s="22">
        <v>0</v>
      </c>
      <c r="ALV80" s="22">
        <v>0</v>
      </c>
      <c r="ALW80" s="22">
        <v>0</v>
      </c>
      <c r="ALX80" s="22">
        <v>0</v>
      </c>
      <c r="ALY80" s="22">
        <v>0</v>
      </c>
      <c r="ALZ80" s="22">
        <v>0</v>
      </c>
      <c r="AMA80" s="22">
        <v>0</v>
      </c>
      <c r="AMB80" s="116">
        <v>0</v>
      </c>
    </row>
    <row r="81" spans="1:1016" x14ac:dyDescent="0.3">
      <c r="A81" s="107">
        <v>15</v>
      </c>
      <c r="B81" s="111">
        <v>60.146764717181213</v>
      </c>
      <c r="C81" s="112" t="str">
        <v>2.d -&gt; 3.a -&gt; 4.b -&gt; 6.a -&gt; 8.b -&gt; 9.a</v>
      </c>
      <c r="D81" s="105">
        <v>0</v>
      </c>
      <c r="E81" s="106">
        <v>0</v>
      </c>
      <c r="H81" s="29">
        <f t="shared" si="36"/>
        <v>74</v>
      </c>
      <c r="I81" s="30">
        <f t="shared" si="35"/>
        <v>0</v>
      </c>
      <c r="J81" s="31">
        <f t="shared" si="39"/>
        <v>0</v>
      </c>
      <c r="M81" s="131" t="str">
        <f t="shared" si="37"/>
        <v>6.a</v>
      </c>
      <c r="N81" s="132"/>
      <c r="O81" s="30"/>
      <c r="P81" s="30">
        <f t="shared" si="38"/>
        <v>12.740744053968228</v>
      </c>
      <c r="Q81" s="22">
        <v>11.207472822978161</v>
      </c>
      <c r="R81" s="22">
        <v>11.39510763657745</v>
      </c>
      <c r="S81" s="22">
        <v>6.7099010822130367</v>
      </c>
      <c r="T81" s="22">
        <v>7.0031294826185331</v>
      </c>
      <c r="U81" s="22">
        <v>11.920811092597432</v>
      </c>
      <c r="V81" s="22">
        <v>11.480370548437349</v>
      </c>
      <c r="W81" s="22">
        <v>0</v>
      </c>
      <c r="X81" s="22">
        <v>0</v>
      </c>
      <c r="Y81" s="22">
        <v>0</v>
      </c>
      <c r="Z81" s="22">
        <v>10.302463682251982</v>
      </c>
      <c r="AA81" s="22">
        <v>13.01357268251013</v>
      </c>
      <c r="AB81" s="22">
        <v>11.867466597468592</v>
      </c>
      <c r="AC81" s="22">
        <v>8.8857244265964255</v>
      </c>
      <c r="AD81" s="22">
        <v>9.811222794582136</v>
      </c>
      <c r="AE81" s="22">
        <v>14.922836073325016</v>
      </c>
      <c r="AF81" s="22">
        <v>0</v>
      </c>
      <c r="AG81" s="22">
        <v>7.0411134454188868</v>
      </c>
      <c r="AH81" s="22">
        <v>0</v>
      </c>
      <c r="AI81" s="22">
        <v>0</v>
      </c>
      <c r="AJ81" s="22">
        <v>0</v>
      </c>
      <c r="AK81" s="22">
        <v>10.186281166388653</v>
      </c>
      <c r="AL81" s="22">
        <v>0</v>
      </c>
      <c r="AM81" s="22">
        <v>9.3239757671253756</v>
      </c>
      <c r="AN81" s="22">
        <v>0</v>
      </c>
      <c r="AO81" s="22">
        <v>8.6382504686480388</v>
      </c>
      <c r="AP81" s="22">
        <v>14.804903965326957</v>
      </c>
      <c r="AQ81" s="22">
        <v>10.619584241532721</v>
      </c>
      <c r="AR81" s="22">
        <v>0</v>
      </c>
      <c r="AS81" s="22">
        <v>11.81882646039594</v>
      </c>
      <c r="AT81" s="22">
        <v>14.497707074624486</v>
      </c>
      <c r="AU81" s="22">
        <v>11.216831637895666</v>
      </c>
      <c r="AV81" s="22">
        <v>0</v>
      </c>
      <c r="AW81" s="22">
        <v>0</v>
      </c>
      <c r="AX81" s="22">
        <v>0</v>
      </c>
      <c r="AY81" s="22">
        <v>8.06925878894981</v>
      </c>
      <c r="AZ81" s="22">
        <v>7.4368404598208144</v>
      </c>
      <c r="BA81" s="22">
        <v>10.808803374529816</v>
      </c>
      <c r="BB81" s="22">
        <v>6.4475916096707806</v>
      </c>
      <c r="BC81" s="22">
        <v>12.043802273576148</v>
      </c>
      <c r="BD81" s="22">
        <v>0</v>
      </c>
      <c r="BE81" s="22">
        <v>8.9013170670950785</v>
      </c>
      <c r="BF81" s="22">
        <v>10.69812368194107</v>
      </c>
      <c r="BG81" s="22">
        <v>0</v>
      </c>
      <c r="BH81" s="22">
        <v>0</v>
      </c>
      <c r="BI81" s="22">
        <v>0</v>
      </c>
      <c r="BJ81" s="22">
        <v>8.762719192658551</v>
      </c>
      <c r="BK81" s="22">
        <v>11.895064729382284</v>
      </c>
      <c r="BL81" s="22">
        <v>0</v>
      </c>
      <c r="BM81" s="22">
        <v>9.9999662399059162</v>
      </c>
      <c r="BN81" s="22">
        <v>9.5259329305263236</v>
      </c>
      <c r="BO81" s="22">
        <v>10.55738182074856</v>
      </c>
      <c r="BP81" s="22">
        <v>10.966351122711785</v>
      </c>
      <c r="BQ81" s="22">
        <v>9.2063510724110529</v>
      </c>
      <c r="BR81" s="22">
        <v>12.914718008250929</v>
      </c>
      <c r="BS81" s="22">
        <v>11.854220747365616</v>
      </c>
      <c r="BT81" s="22">
        <v>7.7087471251143143</v>
      </c>
      <c r="BU81" s="22">
        <v>9.1986631305189803</v>
      </c>
      <c r="BV81" s="22">
        <v>14.111861377838068</v>
      </c>
      <c r="BW81" s="22">
        <v>0</v>
      </c>
      <c r="BX81" s="22">
        <v>9.1234899001428857</v>
      </c>
      <c r="BY81" s="22">
        <v>0</v>
      </c>
      <c r="BZ81" s="22">
        <v>0</v>
      </c>
      <c r="CA81" s="22">
        <v>0</v>
      </c>
      <c r="CB81" s="22">
        <v>0</v>
      </c>
      <c r="CC81" s="22">
        <v>7.9037254486465827</v>
      </c>
      <c r="CD81" s="22">
        <v>0</v>
      </c>
      <c r="CE81" s="22">
        <v>0</v>
      </c>
      <c r="CF81" s="22">
        <v>12.357480462291278</v>
      </c>
      <c r="CG81" s="22">
        <v>0</v>
      </c>
      <c r="CH81" s="22">
        <v>10.577265203348361</v>
      </c>
      <c r="CI81" s="22">
        <v>11.015874726581387</v>
      </c>
      <c r="CJ81" s="22">
        <v>0</v>
      </c>
      <c r="CK81" s="22">
        <v>0</v>
      </c>
      <c r="CL81" s="22">
        <v>0</v>
      </c>
      <c r="CM81" s="22">
        <v>0</v>
      </c>
      <c r="CN81" s="22">
        <v>8.7243733539944515</v>
      </c>
      <c r="CO81" s="22">
        <v>11.191040703211911</v>
      </c>
      <c r="CP81" s="22">
        <v>0</v>
      </c>
      <c r="CQ81" s="22">
        <v>0</v>
      </c>
      <c r="CR81" s="22">
        <v>13.675306667690165</v>
      </c>
      <c r="CS81" s="22">
        <v>10.413841909612529</v>
      </c>
      <c r="CT81" s="22">
        <v>0</v>
      </c>
      <c r="CU81" s="22">
        <v>0</v>
      </c>
      <c r="CV81" s="22">
        <v>8.2781074728118256</v>
      </c>
      <c r="CW81" s="22">
        <v>8.8290054335957393</v>
      </c>
      <c r="CX81" s="22">
        <v>7.3897296673385426</v>
      </c>
      <c r="CY81" s="22">
        <v>13.140785160358064</v>
      </c>
      <c r="CZ81" s="22">
        <v>4.8444921133341268</v>
      </c>
      <c r="DA81" s="22">
        <v>12.112885117414407</v>
      </c>
      <c r="DB81" s="22">
        <v>0</v>
      </c>
      <c r="DC81" s="22">
        <v>0</v>
      </c>
      <c r="DD81" s="22">
        <v>0</v>
      </c>
      <c r="DE81" s="22">
        <v>11.891268225270323</v>
      </c>
      <c r="DF81" s="22">
        <v>5.6746903272578493</v>
      </c>
      <c r="DG81" s="22">
        <v>0</v>
      </c>
      <c r="DH81" s="22">
        <v>7.2139945676317438</v>
      </c>
      <c r="DI81" s="22">
        <v>12.279848243226297</v>
      </c>
      <c r="DJ81" s="22">
        <v>6.2731768196681514</v>
      </c>
      <c r="DK81" s="22">
        <v>9.0732180908089504</v>
      </c>
      <c r="DL81" s="22">
        <v>11.288078102166764</v>
      </c>
      <c r="DM81" s="22">
        <v>11.643260157550685</v>
      </c>
      <c r="DN81" s="22">
        <v>11.484821207937784</v>
      </c>
      <c r="DO81" s="22">
        <v>12.991066526505165</v>
      </c>
      <c r="DP81" s="22">
        <v>11.33910887374077</v>
      </c>
      <c r="DQ81" s="22">
        <v>0</v>
      </c>
      <c r="DR81" s="22">
        <v>14.8010001470102</v>
      </c>
      <c r="DS81" s="22">
        <v>0</v>
      </c>
      <c r="DT81" s="22">
        <v>14.654972885153256</v>
      </c>
      <c r="DU81" s="22">
        <v>0</v>
      </c>
      <c r="DV81" s="22">
        <v>0</v>
      </c>
      <c r="DW81" s="22">
        <v>9.7062831505900249</v>
      </c>
      <c r="DX81" s="22">
        <v>13.199735544039868</v>
      </c>
      <c r="DY81" s="22">
        <v>14.344043646822684</v>
      </c>
      <c r="DZ81" s="22">
        <v>13.816850869101472</v>
      </c>
      <c r="EA81" s="22">
        <v>0</v>
      </c>
      <c r="EB81" s="22">
        <v>12.925387277617119</v>
      </c>
      <c r="EC81" s="22">
        <v>13.50747754459735</v>
      </c>
      <c r="ED81" s="22">
        <v>0</v>
      </c>
      <c r="EE81" s="22">
        <v>12.794950271840207</v>
      </c>
      <c r="EF81" s="22">
        <v>13.076087254681624</v>
      </c>
      <c r="EG81" s="22">
        <v>0</v>
      </c>
      <c r="EH81" s="22">
        <v>13.549541155458428</v>
      </c>
      <c r="EI81" s="22">
        <v>13.479374750866555</v>
      </c>
      <c r="EJ81" s="22">
        <v>0</v>
      </c>
      <c r="EK81" s="22">
        <v>7.0032516872743145</v>
      </c>
      <c r="EL81" s="22">
        <v>0</v>
      </c>
      <c r="EM81" s="22">
        <v>12.441921320860274</v>
      </c>
      <c r="EN81" s="22">
        <v>0</v>
      </c>
      <c r="EO81" s="22">
        <v>0</v>
      </c>
      <c r="EP81" s="22">
        <v>8.471000288031064</v>
      </c>
      <c r="EQ81" s="22">
        <v>0</v>
      </c>
      <c r="ER81" s="22">
        <v>0</v>
      </c>
      <c r="ES81" s="22">
        <v>12.051292206277139</v>
      </c>
      <c r="ET81" s="22">
        <v>9.7195525810820982</v>
      </c>
      <c r="EU81" s="22">
        <v>0</v>
      </c>
      <c r="EV81" s="22">
        <v>13.684914655634202</v>
      </c>
      <c r="EW81" s="22">
        <v>0</v>
      </c>
      <c r="EX81" s="22">
        <v>0</v>
      </c>
      <c r="EY81" s="22">
        <v>10.558229695423506</v>
      </c>
      <c r="EZ81" s="22">
        <v>9.3133835803018883</v>
      </c>
      <c r="FA81" s="22">
        <v>13.90127770032268</v>
      </c>
      <c r="FB81" s="22">
        <v>11.30399731581565</v>
      </c>
      <c r="FC81" s="22">
        <v>8.649051298503764</v>
      </c>
      <c r="FD81" s="22">
        <v>14.970515704597346</v>
      </c>
      <c r="FE81" s="22">
        <v>11.920635772519745</v>
      </c>
      <c r="FF81" s="22">
        <v>9.6368509087478742</v>
      </c>
      <c r="FG81" s="22">
        <v>0</v>
      </c>
      <c r="FH81" s="22">
        <v>6.6194274729350582</v>
      </c>
      <c r="FI81" s="22">
        <v>11.813032950623892</v>
      </c>
      <c r="FJ81" s="22">
        <v>14.830613847705536</v>
      </c>
      <c r="FK81" s="22">
        <v>10.03316449013073</v>
      </c>
      <c r="FL81" s="22">
        <v>0</v>
      </c>
      <c r="FM81" s="22">
        <v>9.8435115619795397</v>
      </c>
      <c r="FN81" s="22">
        <v>0</v>
      </c>
      <c r="FO81" s="22">
        <v>6.425648114993237</v>
      </c>
      <c r="FP81" s="22">
        <v>9.3208199186483398</v>
      </c>
      <c r="FQ81" s="22">
        <v>13.000691056833602</v>
      </c>
      <c r="FR81" s="22">
        <v>9.8626242548925802</v>
      </c>
      <c r="FS81" s="22">
        <v>14.980999931809492</v>
      </c>
      <c r="FT81" s="22">
        <v>0</v>
      </c>
      <c r="FU81" s="22">
        <v>5.8898559712106362</v>
      </c>
      <c r="FV81" s="22">
        <v>7.5785894932923838</v>
      </c>
      <c r="FW81" s="22">
        <v>10.509812320931815</v>
      </c>
      <c r="FX81" s="22">
        <v>8.3211181025253609</v>
      </c>
      <c r="FY81" s="22">
        <v>0</v>
      </c>
      <c r="FZ81" s="22">
        <v>8.7370358257321641</v>
      </c>
      <c r="GA81" s="22">
        <v>12.909516356769018</v>
      </c>
      <c r="GB81" s="22">
        <v>0</v>
      </c>
      <c r="GC81" s="22">
        <v>13.87048307468649</v>
      </c>
      <c r="GD81" s="22">
        <v>12.531025454285555</v>
      </c>
      <c r="GE81" s="22">
        <v>14.205966146779247</v>
      </c>
      <c r="GF81" s="22">
        <v>10.71051819215063</v>
      </c>
      <c r="GG81" s="22">
        <v>13.1884684182005</v>
      </c>
      <c r="GH81" s="22">
        <v>9.9340408657444641</v>
      </c>
      <c r="GI81" s="22">
        <v>0</v>
      </c>
      <c r="GJ81" s="22">
        <v>13.112642248976044</v>
      </c>
      <c r="GK81" s="22">
        <v>11.287699125590734</v>
      </c>
      <c r="GL81" s="22">
        <v>14.564106886624359</v>
      </c>
      <c r="GM81" s="22">
        <v>14.184559912071563</v>
      </c>
      <c r="GN81" s="22">
        <v>12.382227759226225</v>
      </c>
      <c r="GO81" s="22">
        <v>0</v>
      </c>
      <c r="GP81" s="22">
        <v>0</v>
      </c>
      <c r="GQ81" s="22">
        <v>7.0937630528351292</v>
      </c>
      <c r="GR81" s="22">
        <v>14.070422584540211</v>
      </c>
      <c r="GS81" s="22">
        <v>0</v>
      </c>
      <c r="GT81" s="22">
        <v>12.083946996019222</v>
      </c>
      <c r="GU81" s="22">
        <v>0</v>
      </c>
      <c r="GV81" s="22">
        <v>0</v>
      </c>
      <c r="GW81" s="22">
        <v>14.723491418291815</v>
      </c>
      <c r="GX81" s="22">
        <v>10.800520867225714</v>
      </c>
      <c r="GY81" s="22">
        <v>0</v>
      </c>
      <c r="GZ81" s="22">
        <v>10.795709873666056</v>
      </c>
      <c r="HA81" s="22">
        <v>14.433247646666132</v>
      </c>
      <c r="HB81" s="22">
        <v>10.508333845646121</v>
      </c>
      <c r="HC81" s="22">
        <v>8.431775520904921</v>
      </c>
      <c r="HD81" s="22">
        <v>0</v>
      </c>
      <c r="HE81" s="22">
        <v>0</v>
      </c>
      <c r="HF81" s="22">
        <v>7.3967883557779714</v>
      </c>
      <c r="HG81" s="22">
        <v>0</v>
      </c>
      <c r="HH81" s="22">
        <v>9.7472418817924336</v>
      </c>
      <c r="HI81" s="22">
        <v>0</v>
      </c>
      <c r="HJ81" s="22">
        <v>9.3503691504010931</v>
      </c>
      <c r="HK81" s="22">
        <v>5.7894242255715653</v>
      </c>
      <c r="HL81" s="22">
        <v>0</v>
      </c>
      <c r="HM81" s="22">
        <v>11.38025328994263</v>
      </c>
      <c r="HN81" s="22">
        <v>0</v>
      </c>
      <c r="HO81" s="22">
        <v>11.269410729524679</v>
      </c>
      <c r="HP81" s="22">
        <v>5.2209920365130529</v>
      </c>
      <c r="HQ81" s="22">
        <v>0</v>
      </c>
      <c r="HR81" s="22">
        <v>10.408241586410441</v>
      </c>
      <c r="HS81" s="22">
        <v>13.855303338146769</v>
      </c>
      <c r="HT81" s="22">
        <v>14.805011796881445</v>
      </c>
      <c r="HU81" s="22">
        <v>9.2200954760191962</v>
      </c>
      <c r="HV81" s="22">
        <v>12.438253549742512</v>
      </c>
      <c r="HW81" s="22">
        <v>12.792866625473835</v>
      </c>
      <c r="HX81" s="22">
        <v>0</v>
      </c>
      <c r="HY81" s="22">
        <v>11.703966410714202</v>
      </c>
      <c r="HZ81" s="22">
        <v>12.337332514231093</v>
      </c>
      <c r="IA81" s="22">
        <v>12.155223978799768</v>
      </c>
      <c r="IB81" s="22">
        <v>0</v>
      </c>
      <c r="IC81" s="22">
        <v>11.63606940919999</v>
      </c>
      <c r="ID81" s="22">
        <v>0</v>
      </c>
      <c r="IE81" s="22">
        <v>6.2076115080853924</v>
      </c>
      <c r="IF81" s="22">
        <v>0</v>
      </c>
      <c r="IG81" s="22">
        <v>0</v>
      </c>
      <c r="IH81" s="22">
        <v>10.302334539475851</v>
      </c>
      <c r="II81" s="22">
        <v>0</v>
      </c>
      <c r="IJ81" s="22">
        <v>14.733398936339654</v>
      </c>
      <c r="IK81" s="22">
        <v>5.9715835432289168</v>
      </c>
      <c r="IL81" s="22">
        <v>0</v>
      </c>
      <c r="IM81" s="22">
        <v>0</v>
      </c>
      <c r="IN81" s="22">
        <v>0</v>
      </c>
      <c r="IO81" s="22">
        <v>0</v>
      </c>
      <c r="IP81" s="22">
        <v>14.323080990812741</v>
      </c>
      <c r="IQ81" s="22">
        <v>0</v>
      </c>
      <c r="IR81" s="22">
        <v>6.7481708115665242</v>
      </c>
      <c r="IS81" s="22">
        <v>9.9994743504794315</v>
      </c>
      <c r="IT81" s="22">
        <v>0</v>
      </c>
      <c r="IU81" s="22">
        <v>13.882637534639798</v>
      </c>
      <c r="IV81" s="22">
        <v>11.631951400428079</v>
      </c>
      <c r="IW81" s="22">
        <v>7.7821515958057716</v>
      </c>
      <c r="IX81" s="22">
        <v>10.55949092481751</v>
      </c>
      <c r="IY81" s="22">
        <v>0</v>
      </c>
      <c r="IZ81" s="22">
        <v>0</v>
      </c>
      <c r="JA81" s="22">
        <v>0</v>
      </c>
      <c r="JB81" s="22">
        <v>0</v>
      </c>
      <c r="JC81" s="22">
        <v>14.813578616012819</v>
      </c>
      <c r="JD81" s="22">
        <v>0</v>
      </c>
      <c r="JE81" s="22">
        <v>4.8203481024829671</v>
      </c>
      <c r="JF81" s="22">
        <v>10.187243480351754</v>
      </c>
      <c r="JG81" s="22">
        <v>12.094018011935987</v>
      </c>
      <c r="JH81" s="22">
        <v>9.4704645612509921</v>
      </c>
      <c r="JI81" s="22">
        <v>14.060695624095388</v>
      </c>
      <c r="JJ81" s="22">
        <v>0</v>
      </c>
      <c r="JK81" s="22">
        <v>12.037907442660071</v>
      </c>
      <c r="JL81" s="22">
        <v>7.1951636612648144</v>
      </c>
      <c r="JM81" s="22">
        <v>0</v>
      </c>
      <c r="JN81" s="22">
        <v>0</v>
      </c>
      <c r="JO81" s="22">
        <v>0</v>
      </c>
      <c r="JP81" s="22">
        <v>8.7574148908024654</v>
      </c>
      <c r="JQ81" s="22">
        <v>0</v>
      </c>
      <c r="JR81" s="22">
        <v>0</v>
      </c>
      <c r="JS81" s="22">
        <v>0</v>
      </c>
      <c r="JT81" s="22">
        <v>0</v>
      </c>
      <c r="JU81" s="22">
        <v>0</v>
      </c>
      <c r="JV81" s="22">
        <v>12.557742304052226</v>
      </c>
      <c r="JW81" s="22">
        <v>11.022720284876414</v>
      </c>
      <c r="JX81" s="22">
        <v>10.369302634499036</v>
      </c>
      <c r="JY81" s="22">
        <v>0</v>
      </c>
      <c r="JZ81" s="22">
        <v>13.527986853732727</v>
      </c>
      <c r="KA81" s="22">
        <v>10.160116449114867</v>
      </c>
      <c r="KB81" s="22">
        <v>14.905577753786929</v>
      </c>
      <c r="KC81" s="22">
        <v>8.6916564028942958</v>
      </c>
      <c r="KD81" s="22">
        <v>0</v>
      </c>
      <c r="KE81" s="22">
        <v>11.539108470431529</v>
      </c>
      <c r="KF81" s="22">
        <v>0</v>
      </c>
      <c r="KG81" s="22">
        <v>12.227432933752425</v>
      </c>
      <c r="KH81" s="22">
        <v>11.394342553219758</v>
      </c>
      <c r="KI81" s="22">
        <v>7.1547462033340707</v>
      </c>
      <c r="KJ81" s="22">
        <v>13.96731328277383</v>
      </c>
      <c r="KK81" s="22">
        <v>0</v>
      </c>
      <c r="KL81" s="22">
        <v>5.202962517621927</v>
      </c>
      <c r="KM81" s="22">
        <v>8.2391897860215977</v>
      </c>
      <c r="KN81" s="22">
        <v>14.680480609298684</v>
      </c>
      <c r="KO81" s="22">
        <v>12.08455189561937</v>
      </c>
      <c r="KP81" s="22">
        <v>10.178710778127424</v>
      </c>
      <c r="KQ81" s="22">
        <v>0</v>
      </c>
      <c r="KR81" s="22">
        <v>9.8366695150034502</v>
      </c>
      <c r="KS81" s="22">
        <v>8.0634376649977639</v>
      </c>
      <c r="KT81" s="22">
        <v>10.967049450031482</v>
      </c>
      <c r="KU81" s="22">
        <v>14.40235148218926</v>
      </c>
      <c r="KV81" s="22">
        <v>10.536390915396623</v>
      </c>
      <c r="KW81" s="22">
        <v>0</v>
      </c>
      <c r="KX81" s="22">
        <v>7.1361889621475711</v>
      </c>
      <c r="KY81" s="22">
        <v>12.079473496298306</v>
      </c>
      <c r="KZ81" s="22">
        <v>14.835822821478359</v>
      </c>
      <c r="LA81" s="22">
        <v>0</v>
      </c>
      <c r="LB81" s="22">
        <v>0</v>
      </c>
      <c r="LC81" s="22">
        <v>7.6494967477628961</v>
      </c>
      <c r="LD81" s="22">
        <v>12.584478083183058</v>
      </c>
      <c r="LE81" s="22">
        <v>0</v>
      </c>
      <c r="LF81" s="22">
        <v>0</v>
      </c>
      <c r="LG81" s="22">
        <v>0</v>
      </c>
      <c r="LH81" s="22">
        <v>0</v>
      </c>
      <c r="LI81" s="22">
        <v>10.002824668656103</v>
      </c>
      <c r="LJ81" s="22">
        <v>12.048257876071148</v>
      </c>
      <c r="LK81" s="22">
        <v>11.033425814821385</v>
      </c>
      <c r="LL81" s="22">
        <v>11.122935373685323</v>
      </c>
      <c r="LM81" s="22">
        <v>0</v>
      </c>
      <c r="LN81" s="22">
        <v>0</v>
      </c>
      <c r="LO81" s="22">
        <v>0</v>
      </c>
      <c r="LP81" s="22">
        <v>11.374915058142506</v>
      </c>
      <c r="LQ81" s="22">
        <v>12.487527540070005</v>
      </c>
      <c r="LR81" s="22">
        <v>0</v>
      </c>
      <c r="LS81" s="22">
        <v>9.6234762693056837</v>
      </c>
      <c r="LT81" s="22">
        <v>0</v>
      </c>
      <c r="LU81" s="22">
        <v>13.603424580418505</v>
      </c>
      <c r="LV81" s="22">
        <v>11.043960442650132</v>
      </c>
      <c r="LW81" s="22">
        <v>0</v>
      </c>
      <c r="LX81" s="22">
        <v>0</v>
      </c>
      <c r="LY81" s="22">
        <v>0</v>
      </c>
      <c r="LZ81" s="22">
        <v>8.3366471781628206</v>
      </c>
      <c r="MA81" s="22">
        <v>0</v>
      </c>
      <c r="MB81" s="22">
        <v>0</v>
      </c>
      <c r="MC81" s="22">
        <v>10.2492547276197</v>
      </c>
      <c r="MD81" s="22">
        <v>0</v>
      </c>
      <c r="ME81" s="22">
        <v>0</v>
      </c>
      <c r="MF81" s="22">
        <v>0</v>
      </c>
      <c r="MG81" s="22">
        <v>0</v>
      </c>
      <c r="MH81" s="22">
        <v>8.1877991157816723</v>
      </c>
      <c r="MI81" s="22">
        <v>0</v>
      </c>
      <c r="MJ81" s="22">
        <v>0</v>
      </c>
      <c r="MK81" s="22">
        <v>11.389401412918232</v>
      </c>
      <c r="ML81" s="22">
        <v>13.230840850970708</v>
      </c>
      <c r="MM81" s="22">
        <v>0</v>
      </c>
      <c r="MN81" s="22">
        <v>11.521391971153207</v>
      </c>
      <c r="MO81" s="22">
        <v>12.810211519128643</v>
      </c>
      <c r="MP81" s="22">
        <v>12.829908386920579</v>
      </c>
      <c r="MQ81" s="22">
        <v>7.7503619658527896</v>
      </c>
      <c r="MR81" s="22">
        <v>7.2345554324565455</v>
      </c>
      <c r="MS81" s="22">
        <v>10.346874941489659</v>
      </c>
      <c r="MT81" s="22">
        <v>13.341316397883929</v>
      </c>
      <c r="MU81" s="22">
        <v>9.3055506882956252</v>
      </c>
      <c r="MV81" s="22">
        <v>5.8857655971078202</v>
      </c>
      <c r="MW81" s="22">
        <v>0</v>
      </c>
      <c r="MX81" s="22">
        <v>10.347224867087789</v>
      </c>
      <c r="MY81" s="22">
        <v>9.4300532244378701</v>
      </c>
      <c r="MZ81" s="22">
        <v>12.051160971052013</v>
      </c>
      <c r="NA81" s="22">
        <v>14.176014324766584</v>
      </c>
      <c r="NB81" s="22">
        <v>14.807333895354532</v>
      </c>
      <c r="NC81" s="22">
        <v>0</v>
      </c>
      <c r="ND81" s="22">
        <v>8.1174404645571485</v>
      </c>
      <c r="NE81" s="22">
        <v>11.530335005954839</v>
      </c>
      <c r="NF81" s="22">
        <v>0</v>
      </c>
      <c r="NG81" s="22">
        <v>0</v>
      </c>
      <c r="NH81" s="22">
        <v>14.963777813944034</v>
      </c>
      <c r="NI81" s="22">
        <v>14.59513850195799</v>
      </c>
      <c r="NJ81" s="22">
        <v>8.3155377152143046</v>
      </c>
      <c r="NK81" s="22">
        <v>0</v>
      </c>
      <c r="NL81" s="22">
        <v>12.928071397938766</v>
      </c>
      <c r="NM81" s="22">
        <v>10.09040501259733</v>
      </c>
      <c r="NN81" s="22">
        <v>13.36924942152109</v>
      </c>
      <c r="NO81" s="22">
        <v>14.884704847703688</v>
      </c>
      <c r="NP81" s="22">
        <v>7.530739031615667</v>
      </c>
      <c r="NQ81" s="22">
        <v>10.729499322012998</v>
      </c>
      <c r="NR81" s="22">
        <v>14.416573430295102</v>
      </c>
      <c r="NS81" s="22">
        <v>0</v>
      </c>
      <c r="NT81" s="22">
        <v>10.894505070638843</v>
      </c>
      <c r="NU81" s="22">
        <v>13.249023449025117</v>
      </c>
      <c r="NV81" s="22">
        <v>0</v>
      </c>
      <c r="NW81" s="22">
        <v>13.853373078280129</v>
      </c>
      <c r="NX81" s="22">
        <v>0</v>
      </c>
      <c r="NY81" s="22">
        <v>7.6496700010029599</v>
      </c>
      <c r="NZ81" s="22">
        <v>9.1177061175694689</v>
      </c>
      <c r="OA81" s="22">
        <v>12.171748645254411</v>
      </c>
      <c r="OB81" s="22">
        <v>10.527963711530901</v>
      </c>
      <c r="OC81" s="22">
        <v>14.608124739839695</v>
      </c>
      <c r="OD81" s="22">
        <v>8.9094925726531073</v>
      </c>
      <c r="OE81" s="22">
        <v>12.441304706619121</v>
      </c>
      <c r="OF81" s="22">
        <v>0</v>
      </c>
      <c r="OG81" s="22">
        <v>14.25609078805428</v>
      </c>
      <c r="OH81" s="22">
        <v>9.5324249878758565</v>
      </c>
      <c r="OI81" s="22">
        <v>0</v>
      </c>
      <c r="OJ81" s="22">
        <v>0</v>
      </c>
      <c r="OK81" s="22">
        <v>12.730862454627641</v>
      </c>
      <c r="OL81" s="22">
        <v>0</v>
      </c>
      <c r="OM81" s="22">
        <v>11.51735898188781</v>
      </c>
      <c r="ON81" s="22">
        <v>0</v>
      </c>
      <c r="OO81" s="22">
        <v>0</v>
      </c>
      <c r="OP81" s="22">
        <v>0</v>
      </c>
      <c r="OQ81" s="22">
        <v>10.543047431041487</v>
      </c>
      <c r="OR81" s="22">
        <v>0</v>
      </c>
      <c r="OS81" s="22">
        <v>8.3575717628700659</v>
      </c>
      <c r="OT81" s="22">
        <v>11.362055711797439</v>
      </c>
      <c r="OU81" s="22">
        <v>12.793917424161918</v>
      </c>
      <c r="OV81" s="22">
        <v>8.5945476941997185</v>
      </c>
      <c r="OW81" s="22">
        <v>12.299699796014465</v>
      </c>
      <c r="OX81" s="22">
        <v>0</v>
      </c>
      <c r="OY81" s="22">
        <v>0</v>
      </c>
      <c r="OZ81" s="22">
        <v>14.317091259523295</v>
      </c>
      <c r="PA81" s="22">
        <v>0</v>
      </c>
      <c r="PB81" s="22">
        <v>0</v>
      </c>
      <c r="PC81" s="22">
        <v>13.160826421692036</v>
      </c>
      <c r="PD81" s="22">
        <v>14.481173241860233</v>
      </c>
      <c r="PE81" s="22">
        <v>0</v>
      </c>
      <c r="PF81" s="22">
        <v>8.1091162132797763</v>
      </c>
      <c r="PG81" s="22">
        <v>9.574304148205556</v>
      </c>
      <c r="PH81" s="22">
        <v>0</v>
      </c>
      <c r="PI81" s="22">
        <v>9.5728645125636831</v>
      </c>
      <c r="PJ81" s="22">
        <v>0</v>
      </c>
      <c r="PK81" s="22">
        <v>4.9157094241818413</v>
      </c>
      <c r="PL81" s="22">
        <v>11.486166778136976</v>
      </c>
      <c r="PM81" s="22">
        <v>0</v>
      </c>
      <c r="PN81" s="22">
        <v>12.390931898844428</v>
      </c>
      <c r="PO81" s="22">
        <v>11.798643370973878</v>
      </c>
      <c r="PP81" s="22">
        <v>10.087567277834751</v>
      </c>
      <c r="PQ81" s="22">
        <v>0</v>
      </c>
      <c r="PR81" s="22">
        <v>0</v>
      </c>
      <c r="PS81" s="22">
        <v>0</v>
      </c>
      <c r="PT81" s="22">
        <v>11.560774419805966</v>
      </c>
      <c r="PU81" s="22">
        <v>13.178211970836855</v>
      </c>
      <c r="PV81" s="22">
        <v>0</v>
      </c>
      <c r="PW81" s="22">
        <v>14.136456066858955</v>
      </c>
      <c r="PX81" s="22">
        <v>7.8909450928913429</v>
      </c>
      <c r="PY81" s="22">
        <v>0</v>
      </c>
      <c r="PZ81" s="22">
        <v>9.1873663876904175</v>
      </c>
      <c r="QA81" s="22">
        <v>9.6026056272676215</v>
      </c>
      <c r="QB81" s="22">
        <v>8.3063094030367211</v>
      </c>
      <c r="QC81" s="22">
        <v>0</v>
      </c>
      <c r="QD81" s="22">
        <v>11.55112395028118</v>
      </c>
      <c r="QE81" s="22">
        <v>0</v>
      </c>
      <c r="QF81" s="22">
        <v>12.42705615342129</v>
      </c>
      <c r="QG81" s="22">
        <v>8.0891133203404024</v>
      </c>
      <c r="QH81" s="22">
        <v>0</v>
      </c>
      <c r="QI81" s="22">
        <v>0</v>
      </c>
      <c r="QJ81" s="22">
        <v>0</v>
      </c>
      <c r="QK81" s="22">
        <v>8.0527786965249106</v>
      </c>
      <c r="QL81" s="22">
        <v>0</v>
      </c>
      <c r="QM81" s="22">
        <v>12.570366955478676</v>
      </c>
      <c r="QN81" s="22">
        <v>6.9010080267908052</v>
      </c>
      <c r="QO81" s="22">
        <v>0</v>
      </c>
      <c r="QP81" s="22">
        <v>0</v>
      </c>
      <c r="QQ81" s="22">
        <v>12.136526448768564</v>
      </c>
      <c r="QR81" s="22">
        <v>13.065780114731751</v>
      </c>
      <c r="QS81" s="22">
        <v>11.658810400986113</v>
      </c>
      <c r="QT81" s="22">
        <v>13.725015580072068</v>
      </c>
      <c r="QU81" s="22">
        <v>13.215930561418645</v>
      </c>
      <c r="QV81" s="22">
        <v>0</v>
      </c>
      <c r="QW81" s="22">
        <v>0</v>
      </c>
      <c r="QX81" s="22">
        <v>5.6363636228488758</v>
      </c>
      <c r="QY81" s="22">
        <v>0</v>
      </c>
      <c r="QZ81" s="22">
        <v>8.2281626797048375</v>
      </c>
      <c r="RA81" s="22">
        <v>7.6365931116743013</v>
      </c>
      <c r="RB81" s="22">
        <v>14.718402277561836</v>
      </c>
      <c r="RC81" s="22">
        <v>0</v>
      </c>
      <c r="RD81" s="22">
        <v>8.7418071037391201</v>
      </c>
      <c r="RE81" s="22">
        <v>8.0460684559075162</v>
      </c>
      <c r="RF81" s="22">
        <v>0</v>
      </c>
      <c r="RG81" s="22">
        <v>0</v>
      </c>
      <c r="RH81" s="22">
        <v>9.3685080144787207</v>
      </c>
      <c r="RI81" s="22">
        <v>0</v>
      </c>
      <c r="RJ81" s="22">
        <v>0</v>
      </c>
      <c r="RK81" s="22">
        <v>8.9296321150613949</v>
      </c>
      <c r="RL81" s="22">
        <v>9.8682568535441533</v>
      </c>
      <c r="RM81" s="22">
        <v>0</v>
      </c>
      <c r="RN81" s="22">
        <v>0</v>
      </c>
      <c r="RO81" s="22">
        <v>14.276430332218297</v>
      </c>
      <c r="RP81" s="22">
        <v>11.286536579369567</v>
      </c>
      <c r="RQ81" s="22">
        <v>11.395359194022603</v>
      </c>
      <c r="RR81" s="22">
        <v>0</v>
      </c>
      <c r="RS81" s="22">
        <v>13.933598026051186</v>
      </c>
      <c r="RT81" s="22">
        <v>10.98895166174043</v>
      </c>
      <c r="RU81" s="22">
        <v>0</v>
      </c>
      <c r="RV81" s="22">
        <v>0</v>
      </c>
      <c r="RW81" s="22">
        <v>0</v>
      </c>
      <c r="RX81" s="22">
        <v>8.2447530956706032</v>
      </c>
      <c r="RY81" s="22">
        <v>9.8966875957557932</v>
      </c>
      <c r="RZ81" s="22">
        <v>0</v>
      </c>
      <c r="SA81" s="22">
        <v>0</v>
      </c>
      <c r="SB81" s="22">
        <v>13.912957732682116</v>
      </c>
      <c r="SC81" s="22">
        <v>0</v>
      </c>
      <c r="SD81" s="22">
        <v>11.740266064764</v>
      </c>
      <c r="SE81" s="22">
        <v>11.946295034023933</v>
      </c>
      <c r="SF81" s="22">
        <v>0</v>
      </c>
      <c r="SG81" s="22">
        <v>0</v>
      </c>
      <c r="SH81" s="22">
        <v>11.863942229538225</v>
      </c>
      <c r="SI81" s="22">
        <v>14.602897543576546</v>
      </c>
      <c r="SJ81" s="22">
        <v>0</v>
      </c>
      <c r="SK81" s="22">
        <v>7.4643272898392752</v>
      </c>
      <c r="SL81" s="22">
        <v>12.501913006533869</v>
      </c>
      <c r="SM81" s="22">
        <v>0</v>
      </c>
      <c r="SN81" s="22">
        <v>10.692786300438456</v>
      </c>
      <c r="SO81" s="22">
        <v>9.6497710462426767</v>
      </c>
      <c r="SP81" s="22">
        <v>10.572011419921182</v>
      </c>
      <c r="SQ81" s="22">
        <v>13.566969785490073</v>
      </c>
      <c r="SR81" s="22">
        <v>11.421850282116793</v>
      </c>
      <c r="SS81" s="22">
        <v>8.4484737043967471</v>
      </c>
      <c r="ST81" s="22">
        <v>0</v>
      </c>
      <c r="SU81" s="22">
        <v>0</v>
      </c>
      <c r="SV81" s="22">
        <v>8.192371416487731</v>
      </c>
      <c r="SW81" s="22">
        <v>0</v>
      </c>
      <c r="SX81" s="22">
        <v>6.1229565922403708</v>
      </c>
      <c r="SY81" s="22">
        <v>0</v>
      </c>
      <c r="SZ81" s="22">
        <v>7.8635912063764408</v>
      </c>
      <c r="TA81" s="22">
        <v>0</v>
      </c>
      <c r="TB81" s="22">
        <v>9.3851180487545207</v>
      </c>
      <c r="TC81" s="22">
        <v>0</v>
      </c>
      <c r="TD81" s="22">
        <v>0</v>
      </c>
      <c r="TE81" s="22">
        <v>9.4434301842702553</v>
      </c>
      <c r="TF81" s="22">
        <v>12.025310979108326</v>
      </c>
      <c r="TG81" s="22">
        <v>9.1152713469928131</v>
      </c>
      <c r="TH81" s="22">
        <v>12.795034684357233</v>
      </c>
      <c r="TI81" s="22">
        <v>11.690254917717539</v>
      </c>
      <c r="TJ81" s="22">
        <v>10.979889395763166</v>
      </c>
      <c r="TK81" s="22">
        <v>12.764399333274923</v>
      </c>
      <c r="TL81" s="22">
        <v>0</v>
      </c>
      <c r="TM81" s="22">
        <v>14.823793636984192</v>
      </c>
      <c r="TN81" s="22">
        <v>7.3248654952039942</v>
      </c>
      <c r="TO81" s="22">
        <v>12.247089566080831</v>
      </c>
      <c r="TP81" s="22">
        <v>12.777727088541724</v>
      </c>
      <c r="TQ81" s="22">
        <v>12.866770661319606</v>
      </c>
      <c r="TR81" s="22">
        <v>10.432612076052465</v>
      </c>
      <c r="TS81" s="22">
        <v>13.17996804008726</v>
      </c>
      <c r="TT81" s="22">
        <v>14.243996901554056</v>
      </c>
      <c r="TU81" s="22">
        <v>0</v>
      </c>
      <c r="TV81" s="22">
        <v>10.798596925684251</v>
      </c>
      <c r="TW81" s="22">
        <v>0</v>
      </c>
      <c r="TX81" s="22">
        <v>14.21436010452453</v>
      </c>
      <c r="TY81" s="22">
        <v>8.4849142440361902</v>
      </c>
      <c r="TZ81" s="22">
        <v>14.874703346169554</v>
      </c>
      <c r="UA81" s="22">
        <v>14.970985483727418</v>
      </c>
      <c r="UB81" s="22">
        <v>0</v>
      </c>
      <c r="UC81" s="22">
        <v>8.8133075380465016</v>
      </c>
      <c r="UD81" s="22">
        <v>13.30746755481232</v>
      </c>
      <c r="UE81" s="22">
        <v>0</v>
      </c>
      <c r="UF81" s="22">
        <v>0</v>
      </c>
      <c r="UG81" s="22">
        <v>0</v>
      </c>
      <c r="UH81" s="22">
        <v>14.455489203915931</v>
      </c>
      <c r="UI81" s="22">
        <v>10.651954593951814</v>
      </c>
      <c r="UJ81" s="22">
        <v>0</v>
      </c>
      <c r="UK81" s="22">
        <v>7.8148730493849143</v>
      </c>
      <c r="UL81" s="22">
        <v>9.2966865595662966</v>
      </c>
      <c r="UM81" s="22">
        <v>8.4644753379980102</v>
      </c>
      <c r="UN81" s="22">
        <v>12.938529959996231</v>
      </c>
      <c r="UO81" s="22">
        <v>11.002742934157141</v>
      </c>
      <c r="UP81" s="22">
        <v>0</v>
      </c>
      <c r="UQ81" s="22">
        <v>9.4071093035163358</v>
      </c>
      <c r="UR81" s="22">
        <v>14.664954056381248</v>
      </c>
      <c r="US81" s="22">
        <v>13.501011731219478</v>
      </c>
      <c r="UT81" s="22">
        <v>0</v>
      </c>
      <c r="UU81" s="22">
        <v>0</v>
      </c>
      <c r="UV81" s="22">
        <v>6.9285514400107786</v>
      </c>
      <c r="UW81" s="22">
        <v>11.144445956801064</v>
      </c>
      <c r="UX81" s="22">
        <v>11.483047981630079</v>
      </c>
      <c r="UY81" s="22">
        <v>8.6545327311614528</v>
      </c>
      <c r="UZ81" s="22">
        <v>7.2256568282609805</v>
      </c>
      <c r="VA81" s="22">
        <v>9.0218260734109208</v>
      </c>
      <c r="VB81" s="22">
        <v>7.5565571783808991</v>
      </c>
      <c r="VC81" s="22">
        <v>0</v>
      </c>
      <c r="VD81" s="22">
        <v>14.260040261200629</v>
      </c>
      <c r="VE81" s="22">
        <v>0</v>
      </c>
      <c r="VF81" s="22">
        <v>0</v>
      </c>
      <c r="VG81" s="22">
        <v>14.005684484378435</v>
      </c>
      <c r="VH81" s="22">
        <v>0</v>
      </c>
      <c r="VI81" s="22">
        <v>12.51386240136344</v>
      </c>
      <c r="VJ81" s="22">
        <v>10.370964958448894</v>
      </c>
      <c r="VK81" s="22">
        <v>0</v>
      </c>
      <c r="VL81" s="22">
        <v>12.740744053968228</v>
      </c>
      <c r="VM81" s="22">
        <v>12.930103206890635</v>
      </c>
      <c r="VN81" s="22">
        <v>13.564044856815599</v>
      </c>
      <c r="VO81" s="22">
        <v>0</v>
      </c>
      <c r="VP81" s="22">
        <v>10.10645437554922</v>
      </c>
      <c r="VQ81" s="22">
        <v>0</v>
      </c>
      <c r="VR81" s="22">
        <v>14.090726167778485</v>
      </c>
      <c r="VS81" s="22">
        <v>8.5011888077715412</v>
      </c>
      <c r="VT81" s="22">
        <v>9.5842092613456771</v>
      </c>
      <c r="VU81" s="22">
        <v>0</v>
      </c>
      <c r="VV81" s="22">
        <v>14.722395197837614</v>
      </c>
      <c r="VW81" s="22">
        <v>0</v>
      </c>
      <c r="VX81" s="22">
        <v>12.57258224429097</v>
      </c>
      <c r="VY81" s="22">
        <v>0</v>
      </c>
      <c r="VZ81" s="22">
        <v>10.779711223789491</v>
      </c>
      <c r="WA81" s="22">
        <v>13.798086787923239</v>
      </c>
      <c r="WB81" s="22">
        <v>10.754265386960469</v>
      </c>
      <c r="WC81" s="22">
        <v>0</v>
      </c>
      <c r="WD81" s="22">
        <v>13.50306595780421</v>
      </c>
      <c r="WE81" s="22">
        <v>12.763900746474974</v>
      </c>
      <c r="WF81" s="22">
        <v>0</v>
      </c>
      <c r="WG81" s="22">
        <v>10.462753619416617</v>
      </c>
      <c r="WH81" s="22">
        <v>0</v>
      </c>
      <c r="WI81" s="22">
        <v>0</v>
      </c>
      <c r="WJ81" s="22">
        <v>10.781458149780519</v>
      </c>
      <c r="WK81" s="22">
        <v>13.665639202459715</v>
      </c>
      <c r="WL81" s="22">
        <v>0</v>
      </c>
      <c r="WM81" s="22">
        <v>0</v>
      </c>
      <c r="WN81" s="22">
        <v>0</v>
      </c>
      <c r="WO81" s="22">
        <v>13.213318424415775</v>
      </c>
      <c r="WP81" s="22">
        <v>9.6805756833637133</v>
      </c>
      <c r="WQ81" s="22">
        <v>0</v>
      </c>
      <c r="WR81" s="22">
        <v>11.253966535092331</v>
      </c>
      <c r="WS81" s="22">
        <v>0</v>
      </c>
      <c r="WT81" s="22">
        <v>14.520106633543037</v>
      </c>
      <c r="WU81" s="22">
        <v>0</v>
      </c>
      <c r="WV81" s="22">
        <v>11.845731266890652</v>
      </c>
      <c r="WW81" s="22">
        <v>0</v>
      </c>
      <c r="WX81" s="22">
        <v>0</v>
      </c>
      <c r="WY81" s="22">
        <v>0</v>
      </c>
      <c r="WZ81" s="22">
        <v>0</v>
      </c>
      <c r="XA81" s="22">
        <v>13.406397403567098</v>
      </c>
      <c r="XB81" s="22">
        <v>0</v>
      </c>
      <c r="XC81" s="22">
        <v>9.0309580637840554</v>
      </c>
      <c r="XD81" s="22">
        <v>12.366439419682138</v>
      </c>
      <c r="XE81" s="22">
        <v>0</v>
      </c>
      <c r="XF81" s="22">
        <v>13.99252528778743</v>
      </c>
      <c r="XG81" s="22">
        <v>0</v>
      </c>
      <c r="XH81" s="22">
        <v>9.7335665366845205</v>
      </c>
      <c r="XI81" s="22">
        <v>0</v>
      </c>
      <c r="XJ81" s="22">
        <v>11.852232759469189</v>
      </c>
      <c r="XK81" s="22">
        <v>13.206109748105519</v>
      </c>
      <c r="XL81" s="22">
        <v>10.800397005514242</v>
      </c>
      <c r="XM81" s="22">
        <v>9.6696068224264309</v>
      </c>
      <c r="XN81" s="22">
        <v>0</v>
      </c>
      <c r="XO81" s="22">
        <v>8.1670131833525375</v>
      </c>
      <c r="XP81" s="22">
        <v>0</v>
      </c>
      <c r="XQ81" s="22">
        <v>5.7220115965465084</v>
      </c>
      <c r="XR81" s="22">
        <v>0</v>
      </c>
      <c r="XS81" s="22">
        <v>8.0119272974552587</v>
      </c>
      <c r="XT81" s="22">
        <v>8.8213242326164618</v>
      </c>
      <c r="XU81" s="22">
        <v>10.60020357684698</v>
      </c>
      <c r="XV81" s="22">
        <v>0</v>
      </c>
      <c r="XW81" s="22">
        <v>0</v>
      </c>
      <c r="XX81" s="22">
        <v>13.56960993364919</v>
      </c>
      <c r="XY81" s="22">
        <v>10.24241599731613</v>
      </c>
      <c r="XZ81" s="22">
        <v>0</v>
      </c>
      <c r="YA81" s="22">
        <v>11.337460694951005</v>
      </c>
      <c r="YB81" s="22">
        <v>0</v>
      </c>
      <c r="YC81" s="22">
        <v>6.692584540345706</v>
      </c>
      <c r="YD81" s="22">
        <v>0</v>
      </c>
      <c r="YE81" s="22">
        <v>10.451124487095512</v>
      </c>
      <c r="YF81" s="22">
        <v>12.805666448432021</v>
      </c>
      <c r="YG81" s="22">
        <v>0</v>
      </c>
      <c r="YH81" s="22">
        <v>13.585330751375295</v>
      </c>
      <c r="YI81" s="22">
        <v>13.285952067119069</v>
      </c>
      <c r="YJ81" s="22">
        <v>8.4602238120278344</v>
      </c>
      <c r="YK81" s="22">
        <v>0</v>
      </c>
      <c r="YL81" s="22">
        <v>0</v>
      </c>
      <c r="YM81" s="22">
        <v>0</v>
      </c>
      <c r="YN81" s="22">
        <v>11.52181805728469</v>
      </c>
      <c r="YO81" s="22">
        <v>13.943595245364122</v>
      </c>
      <c r="YP81" s="22">
        <v>0</v>
      </c>
      <c r="YQ81" s="22">
        <v>0</v>
      </c>
      <c r="YR81" s="22">
        <v>14.898698606179096</v>
      </c>
      <c r="YS81" s="22">
        <v>14.820355666452087</v>
      </c>
      <c r="YT81" s="22">
        <v>8.2649182033492252</v>
      </c>
      <c r="YU81" s="22">
        <v>0</v>
      </c>
      <c r="YV81" s="22">
        <v>5.2886507780058309</v>
      </c>
      <c r="YW81" s="22">
        <v>13.159574425197206</v>
      </c>
      <c r="YX81" s="22">
        <v>0</v>
      </c>
      <c r="YY81" s="22">
        <v>9.1495474901748821</v>
      </c>
      <c r="YZ81" s="22">
        <v>8.3074316856218502</v>
      </c>
      <c r="ZA81" s="22">
        <v>14.834110919036902</v>
      </c>
      <c r="ZB81" s="22">
        <v>0</v>
      </c>
      <c r="ZC81" s="22">
        <v>0</v>
      </c>
      <c r="ZD81" s="22">
        <v>13.573037288268097</v>
      </c>
      <c r="ZE81" s="22">
        <v>0</v>
      </c>
      <c r="ZF81" s="22">
        <v>0</v>
      </c>
      <c r="ZG81" s="22">
        <v>0</v>
      </c>
      <c r="ZH81" s="22">
        <v>14.415284125716425</v>
      </c>
      <c r="ZI81" s="22">
        <v>13.764988683280535</v>
      </c>
      <c r="ZJ81" s="22">
        <v>7.5613230779999867</v>
      </c>
      <c r="ZK81" s="22">
        <v>14.722900658729486</v>
      </c>
      <c r="ZL81" s="22">
        <v>0</v>
      </c>
      <c r="ZM81" s="22">
        <v>6.6731130679836497</v>
      </c>
      <c r="ZN81" s="22">
        <v>5.9503019206458703</v>
      </c>
      <c r="ZO81" s="22">
        <v>12.619986740290187</v>
      </c>
      <c r="ZP81" s="22">
        <v>0</v>
      </c>
      <c r="ZQ81" s="22">
        <v>13.083833562326618</v>
      </c>
      <c r="ZR81" s="22">
        <v>11.486829439061694</v>
      </c>
      <c r="ZS81" s="22">
        <v>11.485330843483098</v>
      </c>
      <c r="ZT81" s="22">
        <v>8.2652469662716612</v>
      </c>
      <c r="ZU81" s="22">
        <v>8.4236739707412198</v>
      </c>
      <c r="ZV81" s="22">
        <v>0</v>
      </c>
      <c r="ZW81" s="22">
        <v>8.5907222338719293</v>
      </c>
      <c r="ZX81" s="22">
        <v>13.448783756117336</v>
      </c>
      <c r="ZY81" s="22">
        <v>0</v>
      </c>
      <c r="ZZ81" s="22">
        <v>8.9955296138068661</v>
      </c>
      <c r="AAA81" s="22">
        <v>0</v>
      </c>
      <c r="AAB81" s="22">
        <v>13.318004651577212</v>
      </c>
      <c r="AAC81" s="22">
        <v>14.637451362679712</v>
      </c>
      <c r="AAD81" s="22">
        <v>0</v>
      </c>
      <c r="AAE81" s="22">
        <v>9.5151724180905148</v>
      </c>
      <c r="AAF81" s="22">
        <v>0</v>
      </c>
      <c r="AAG81" s="22">
        <v>7.0391997612314299</v>
      </c>
      <c r="AAH81" s="22">
        <v>12.659892677678727</v>
      </c>
      <c r="AAI81" s="22">
        <v>10.235227986820973</v>
      </c>
      <c r="AAJ81" s="22">
        <v>0</v>
      </c>
      <c r="AAK81" s="22">
        <v>13.2589047717629</v>
      </c>
      <c r="AAL81" s="22">
        <v>12.005733859841712</v>
      </c>
      <c r="AAM81" s="22">
        <v>0</v>
      </c>
      <c r="AAN81" s="22">
        <v>13.269324343069457</v>
      </c>
      <c r="AAO81" s="22">
        <v>0</v>
      </c>
      <c r="AAP81" s="22">
        <v>14.139955855556764</v>
      </c>
      <c r="AAQ81" s="22">
        <v>7.141180636244826</v>
      </c>
      <c r="AAR81" s="22">
        <v>0</v>
      </c>
      <c r="AAS81" s="22">
        <v>0</v>
      </c>
      <c r="AAT81" s="22">
        <v>9.9394216815708205</v>
      </c>
      <c r="AAU81" s="22">
        <v>14.443757795146666</v>
      </c>
      <c r="AAV81" s="22">
        <v>12.199722408899106</v>
      </c>
      <c r="AAW81" s="22">
        <v>9.8097123281331733</v>
      </c>
      <c r="AAX81" s="22">
        <v>9.590130154392682</v>
      </c>
      <c r="AAY81" s="22">
        <v>12.23835123272147</v>
      </c>
      <c r="AAZ81" s="22">
        <v>12.982303450000472</v>
      </c>
      <c r="ABA81" s="22">
        <v>0</v>
      </c>
      <c r="ABB81" s="22">
        <v>12.114461069577374</v>
      </c>
      <c r="ABC81" s="22">
        <v>0</v>
      </c>
      <c r="ABD81" s="22">
        <v>0</v>
      </c>
      <c r="ABE81" s="22">
        <v>12.832350118667819</v>
      </c>
      <c r="ABF81" s="22">
        <v>0</v>
      </c>
      <c r="ABG81" s="22">
        <v>9.3720244966680184</v>
      </c>
      <c r="ABH81" s="22">
        <v>10.169044478214346</v>
      </c>
      <c r="ABI81" s="22">
        <v>9.4210145439719781</v>
      </c>
      <c r="ABJ81" s="22">
        <v>0</v>
      </c>
      <c r="ABK81" s="22">
        <v>12.670101452036761</v>
      </c>
      <c r="ABL81" s="22">
        <v>13.347105674096383</v>
      </c>
      <c r="ABM81" s="22">
        <v>9.7361686929361895</v>
      </c>
      <c r="ABN81" s="22">
        <v>0</v>
      </c>
      <c r="ABO81" s="22">
        <v>0</v>
      </c>
      <c r="ABP81" s="22">
        <v>0</v>
      </c>
      <c r="ABQ81" s="22">
        <v>14.689302025944926</v>
      </c>
      <c r="ABR81" s="22">
        <v>0</v>
      </c>
      <c r="ABS81" s="22">
        <v>8.6090199191821739</v>
      </c>
      <c r="ABT81" s="22">
        <v>0</v>
      </c>
      <c r="ABU81" s="22">
        <v>6.1125734300585464</v>
      </c>
      <c r="ABV81" s="22">
        <v>13.951719305361621</v>
      </c>
      <c r="ABW81" s="22">
        <v>0</v>
      </c>
      <c r="ABX81" s="22">
        <v>0</v>
      </c>
      <c r="ABY81" s="22">
        <v>0</v>
      </c>
      <c r="ABZ81" s="22">
        <v>0</v>
      </c>
      <c r="ACA81" s="22">
        <v>10.950669231708162</v>
      </c>
      <c r="ACB81" s="22">
        <v>12.869744182447903</v>
      </c>
      <c r="ACC81" s="22">
        <v>0</v>
      </c>
      <c r="ACD81" s="22">
        <v>9.8749941961141303</v>
      </c>
      <c r="ACE81" s="22">
        <v>0</v>
      </c>
      <c r="ACF81" s="22">
        <v>0</v>
      </c>
      <c r="ACG81" s="22">
        <v>11.436803708900698</v>
      </c>
      <c r="ACH81" s="22">
        <v>0</v>
      </c>
      <c r="ACI81" s="22">
        <v>12.673839800409041</v>
      </c>
      <c r="ACJ81" s="22">
        <v>0</v>
      </c>
      <c r="ACK81" s="22">
        <v>12.013028823421337</v>
      </c>
      <c r="ACL81" s="22">
        <v>0</v>
      </c>
      <c r="ACM81" s="22">
        <v>14.326977374148555</v>
      </c>
      <c r="ACN81" s="22">
        <v>12.125077630742453</v>
      </c>
      <c r="ACO81" s="22">
        <v>0</v>
      </c>
      <c r="ACP81" s="22">
        <v>9.23669525294099</v>
      </c>
      <c r="ACQ81" s="22">
        <v>13.276119536603801</v>
      </c>
      <c r="ACR81" s="22">
        <v>0</v>
      </c>
      <c r="ACS81" s="22">
        <v>0</v>
      </c>
      <c r="ACT81" s="22">
        <v>13.679132788791321</v>
      </c>
      <c r="ACU81" s="22">
        <v>0</v>
      </c>
      <c r="ACV81" s="22">
        <v>12.915993462200277</v>
      </c>
      <c r="ACW81" s="22">
        <v>13.07035047665704</v>
      </c>
      <c r="ACX81" s="22">
        <v>10.620340757886879</v>
      </c>
      <c r="ACY81" s="22">
        <v>0</v>
      </c>
      <c r="ACZ81" s="22">
        <v>0</v>
      </c>
      <c r="ADA81" s="22">
        <v>7.8860524477204308</v>
      </c>
      <c r="ADB81" s="22">
        <v>12.266218747594394</v>
      </c>
      <c r="ADC81" s="22">
        <v>0</v>
      </c>
      <c r="ADD81" s="22">
        <v>8.4805307862116024</v>
      </c>
      <c r="ADE81" s="22">
        <v>11.257284716120921</v>
      </c>
      <c r="ADF81" s="22">
        <v>0</v>
      </c>
      <c r="ADG81" s="22">
        <v>13.843792307539843</v>
      </c>
      <c r="ADH81" s="22">
        <v>8.5488837828161195</v>
      </c>
      <c r="ADI81" s="22">
        <v>0</v>
      </c>
      <c r="ADJ81" s="22">
        <v>0</v>
      </c>
      <c r="ADK81" s="22">
        <v>0</v>
      </c>
      <c r="ADL81" s="22">
        <v>9.1859046852914616</v>
      </c>
      <c r="ADM81" s="22">
        <v>13.31334622495342</v>
      </c>
      <c r="ADN81" s="22">
        <v>12.989970598020591</v>
      </c>
      <c r="ADO81" s="22">
        <v>0</v>
      </c>
      <c r="ADP81" s="22">
        <v>0</v>
      </c>
      <c r="ADQ81" s="22">
        <v>14.24659246543888</v>
      </c>
      <c r="ADR81" s="22">
        <v>0</v>
      </c>
      <c r="ADS81" s="22">
        <v>0</v>
      </c>
      <c r="ADT81" s="22">
        <v>8.049126673839055</v>
      </c>
      <c r="ADU81" s="22">
        <v>0</v>
      </c>
      <c r="ADV81" s="22">
        <v>10.812312035006471</v>
      </c>
      <c r="ADW81" s="22">
        <v>14.57113389892038</v>
      </c>
      <c r="ADX81" s="22">
        <v>13.652664079912938</v>
      </c>
      <c r="ADY81" s="22">
        <v>0</v>
      </c>
      <c r="ADZ81" s="22">
        <v>10.011714933789335</v>
      </c>
      <c r="AEA81" s="22">
        <v>13.92332400160376</v>
      </c>
      <c r="AEB81" s="22">
        <v>7.6590962685877457</v>
      </c>
      <c r="AEC81" s="22">
        <v>7.2547918217023835</v>
      </c>
      <c r="AED81" s="22">
        <v>0</v>
      </c>
      <c r="AEE81" s="22">
        <v>10.455024886294268</v>
      </c>
      <c r="AEF81" s="22">
        <v>0</v>
      </c>
      <c r="AEG81" s="22">
        <v>13.403248695540242</v>
      </c>
      <c r="AEH81" s="22">
        <v>12.694369414239191</v>
      </c>
      <c r="AEI81" s="22">
        <v>14.958636472118087</v>
      </c>
      <c r="AEJ81" s="22">
        <v>9.0673550436040387</v>
      </c>
      <c r="AEK81" s="22">
        <v>0</v>
      </c>
      <c r="AEL81" s="22">
        <v>10.400269281468354</v>
      </c>
      <c r="AEM81" s="22">
        <v>10.98421217512805</v>
      </c>
      <c r="AEN81" s="22">
        <v>5.1542666783789173</v>
      </c>
      <c r="AEO81" s="22">
        <v>0</v>
      </c>
      <c r="AEP81" s="22">
        <v>0</v>
      </c>
      <c r="AEQ81" s="22">
        <v>0</v>
      </c>
      <c r="AER81" s="22">
        <v>9.4507465768838301</v>
      </c>
      <c r="AES81" s="22">
        <v>11.673191992449574</v>
      </c>
      <c r="AET81" s="22">
        <v>0</v>
      </c>
      <c r="AEU81" s="22">
        <v>0</v>
      </c>
      <c r="AEV81" s="22">
        <v>13.405910252244212</v>
      </c>
      <c r="AEW81" s="22">
        <v>6.1370735951932147</v>
      </c>
      <c r="AEX81" s="22">
        <v>0</v>
      </c>
      <c r="AEY81" s="22">
        <v>5.777934757177718</v>
      </c>
      <c r="AEZ81" s="22">
        <v>12.302321432274766</v>
      </c>
      <c r="AFA81" s="22">
        <v>0</v>
      </c>
      <c r="AFB81" s="22">
        <v>12.118197847972624</v>
      </c>
      <c r="AFC81" s="22">
        <v>0</v>
      </c>
      <c r="AFD81" s="22">
        <v>11.978009781450965</v>
      </c>
      <c r="AFE81" s="22">
        <v>0</v>
      </c>
      <c r="AFF81" s="22">
        <v>0</v>
      </c>
      <c r="AFG81" s="22">
        <v>4.7550447235116735</v>
      </c>
      <c r="AFH81" s="22">
        <v>0</v>
      </c>
      <c r="AFI81" s="22">
        <v>8.306526861502789</v>
      </c>
      <c r="AFJ81" s="22">
        <v>10.293265752843581</v>
      </c>
      <c r="AFK81" s="22">
        <v>0</v>
      </c>
      <c r="AFL81" s="22">
        <v>11.081641151453368</v>
      </c>
      <c r="AFM81" s="22">
        <v>6.8915819897083566</v>
      </c>
      <c r="AFN81" s="22">
        <v>0</v>
      </c>
      <c r="AFO81" s="22">
        <v>11.513224054244347</v>
      </c>
      <c r="AFP81" s="22">
        <v>0</v>
      </c>
      <c r="AFQ81" s="22">
        <v>12.631850764737464</v>
      </c>
      <c r="AFR81" s="22">
        <v>0</v>
      </c>
      <c r="AFS81" s="22">
        <v>12.25481538719032</v>
      </c>
      <c r="AFT81" s="22">
        <v>0</v>
      </c>
      <c r="AFU81" s="22">
        <v>0</v>
      </c>
      <c r="AFV81" s="22">
        <v>0</v>
      </c>
      <c r="AFW81" s="22">
        <v>8.799105400335975</v>
      </c>
      <c r="AFX81" s="22">
        <v>0</v>
      </c>
      <c r="AFY81" s="22">
        <v>14.571832792251371</v>
      </c>
      <c r="AFZ81" s="22">
        <v>9.7446785677457228</v>
      </c>
      <c r="AGA81" s="22">
        <v>0</v>
      </c>
      <c r="AGB81" s="22">
        <v>11.253675023908727</v>
      </c>
      <c r="AGC81" s="22">
        <v>0</v>
      </c>
      <c r="AGD81" s="22">
        <v>0</v>
      </c>
      <c r="AGE81" s="22">
        <v>14.132621102151461</v>
      </c>
      <c r="AGF81" s="22">
        <v>0</v>
      </c>
      <c r="AGG81" s="22">
        <v>0</v>
      </c>
      <c r="AGH81" s="22">
        <v>0</v>
      </c>
      <c r="AGI81" s="22">
        <v>13.443978299736045</v>
      </c>
      <c r="AGJ81" s="22">
        <v>0</v>
      </c>
      <c r="AGK81" s="22">
        <v>13.604192880564369</v>
      </c>
      <c r="AGL81" s="22">
        <v>0</v>
      </c>
      <c r="AGM81" s="22">
        <v>10.67918242898304</v>
      </c>
      <c r="AGN81" s="22">
        <v>13.978359715430997</v>
      </c>
      <c r="AGO81" s="22">
        <v>0</v>
      </c>
      <c r="AGP81" s="22">
        <v>7.47015961620491</v>
      </c>
      <c r="AGQ81" s="22">
        <v>0</v>
      </c>
      <c r="AGR81" s="22">
        <v>7.0835468306904659</v>
      </c>
      <c r="AGS81" s="22">
        <v>11.176155607565306</v>
      </c>
      <c r="AGT81" s="22">
        <v>0</v>
      </c>
      <c r="AGU81" s="22">
        <v>9.799028160632588</v>
      </c>
      <c r="AGV81" s="22">
        <v>11.326098504825495</v>
      </c>
      <c r="AGW81" s="22">
        <v>12.427788928034715</v>
      </c>
      <c r="AGX81" s="22">
        <v>0</v>
      </c>
      <c r="AGY81" s="22">
        <v>0</v>
      </c>
      <c r="AGZ81" s="22">
        <v>10.499290186329745</v>
      </c>
      <c r="AHA81" s="22">
        <v>7.1013646792853251</v>
      </c>
      <c r="AHB81" s="22">
        <v>10.403526988928206</v>
      </c>
      <c r="AHC81" s="22">
        <v>11.97241705970373</v>
      </c>
      <c r="AHD81" s="22">
        <v>11.144230818725191</v>
      </c>
      <c r="AHE81" s="22">
        <v>8.4008672089548782</v>
      </c>
      <c r="AHF81" s="22">
        <v>10.768457948579453</v>
      </c>
      <c r="AHG81" s="22">
        <v>0</v>
      </c>
      <c r="AHH81" s="22">
        <v>0</v>
      </c>
      <c r="AHI81" s="22">
        <v>0</v>
      </c>
      <c r="AHJ81" s="22">
        <v>12.253221056307666</v>
      </c>
      <c r="AHK81" s="22">
        <v>5.8340548436390236</v>
      </c>
      <c r="AHL81" s="22">
        <v>8.6791290029650554</v>
      </c>
      <c r="AHM81" s="22">
        <v>0</v>
      </c>
      <c r="AHN81" s="22">
        <v>0</v>
      </c>
      <c r="AHO81" s="22">
        <v>0</v>
      </c>
      <c r="AHP81" s="22">
        <v>6.4058192564407364</v>
      </c>
      <c r="AHQ81" s="22">
        <v>14.31858654867392</v>
      </c>
      <c r="AHR81" s="22">
        <v>10.308098014793359</v>
      </c>
      <c r="AHS81" s="22">
        <v>12.606944362283684</v>
      </c>
      <c r="AHT81" s="22">
        <v>7.569412624114193</v>
      </c>
      <c r="AHU81" s="22">
        <v>0</v>
      </c>
      <c r="AHV81" s="22">
        <v>14.498143599950708</v>
      </c>
      <c r="AHW81" s="22">
        <v>11.800135845434852</v>
      </c>
      <c r="AHX81" s="22">
        <v>7.4394345612963662</v>
      </c>
      <c r="AHY81" s="22">
        <v>0</v>
      </c>
      <c r="AHZ81" s="22">
        <v>0</v>
      </c>
      <c r="AIA81" s="22">
        <v>10.667260171961971</v>
      </c>
      <c r="AIB81" s="22">
        <v>13.647172556375153</v>
      </c>
      <c r="AIC81" s="22">
        <v>0</v>
      </c>
      <c r="AID81" s="22">
        <v>6.0773951237788424</v>
      </c>
      <c r="AIE81" s="22">
        <v>0</v>
      </c>
      <c r="AIF81" s="22">
        <v>13.948064800933935</v>
      </c>
      <c r="AIG81" s="22">
        <v>0</v>
      </c>
      <c r="AIH81" s="22">
        <v>11.679801913327537</v>
      </c>
      <c r="AII81" s="22">
        <v>11.118762272293679</v>
      </c>
      <c r="AIJ81" s="22">
        <v>6.7089127778308466</v>
      </c>
      <c r="AIK81" s="22">
        <v>9.1196831745328382</v>
      </c>
      <c r="AIL81" s="22">
        <v>12.948296666727401</v>
      </c>
      <c r="AIM81" s="22">
        <v>11.87701241124887</v>
      </c>
      <c r="AIN81" s="22">
        <v>13.355542523204349</v>
      </c>
      <c r="AIO81" s="22">
        <v>12.757046441896819</v>
      </c>
      <c r="AIP81" s="22">
        <v>0</v>
      </c>
      <c r="AIQ81" s="22">
        <v>14.423854020773433</v>
      </c>
      <c r="AIR81" s="22">
        <v>11.351657551596873</v>
      </c>
      <c r="AIS81" s="22">
        <v>12.885016693617217</v>
      </c>
      <c r="AIT81" s="22">
        <v>14.981754286563955</v>
      </c>
      <c r="AIU81" s="22">
        <v>0</v>
      </c>
      <c r="AIV81" s="22">
        <v>13.670079074450769</v>
      </c>
      <c r="AIW81" s="22">
        <v>14.601095975725912</v>
      </c>
      <c r="AIX81" s="22">
        <v>0</v>
      </c>
      <c r="AIY81" s="22">
        <v>11.137006450328045</v>
      </c>
      <c r="AIZ81" s="22">
        <v>9.1813046141760424</v>
      </c>
      <c r="AJA81" s="22">
        <v>0</v>
      </c>
      <c r="AJB81" s="22">
        <v>0</v>
      </c>
      <c r="AJC81" s="22">
        <v>0</v>
      </c>
      <c r="AJD81" s="22">
        <v>11.85970068431925</v>
      </c>
      <c r="AJE81" s="22">
        <v>8.5487829662160948</v>
      </c>
      <c r="AJF81" s="22">
        <v>0</v>
      </c>
      <c r="AJG81" s="22">
        <v>0</v>
      </c>
      <c r="AJH81" s="22">
        <v>6.7680994904367253</v>
      </c>
      <c r="AJI81" s="22">
        <v>12.320568481343798</v>
      </c>
      <c r="AJJ81" s="22">
        <v>8.178901203093119</v>
      </c>
      <c r="AJK81" s="22">
        <v>0</v>
      </c>
      <c r="AJL81" s="22">
        <v>9.2794642854714766</v>
      </c>
      <c r="AJM81" s="22">
        <v>6.6422694401117042</v>
      </c>
      <c r="AJN81" s="22">
        <v>10.790764868608676</v>
      </c>
      <c r="AJO81" s="22">
        <v>0</v>
      </c>
      <c r="AJP81" s="22">
        <v>0</v>
      </c>
      <c r="AJQ81" s="22">
        <v>7.6317140917526558</v>
      </c>
      <c r="AJR81" s="22">
        <v>11.654105174704455</v>
      </c>
      <c r="AJS81" s="22">
        <v>8.5821146977832541</v>
      </c>
      <c r="AJT81" s="22">
        <v>10.859565695398487</v>
      </c>
      <c r="AJU81" s="22">
        <v>14.80821322335396</v>
      </c>
      <c r="AJV81" s="22">
        <v>12.367933914880268</v>
      </c>
      <c r="AJW81" s="22">
        <v>11.290538983535953</v>
      </c>
      <c r="AJX81" s="22">
        <v>8.056173486285843</v>
      </c>
      <c r="AJY81" s="22">
        <v>14.719465661677532</v>
      </c>
      <c r="AJZ81" s="22">
        <v>8.9849807972786948</v>
      </c>
      <c r="AKA81" s="22">
        <v>0</v>
      </c>
      <c r="AKB81" s="22">
        <v>8.3399731937097386</v>
      </c>
      <c r="AKC81" s="22">
        <v>14.837057327968068</v>
      </c>
      <c r="AKD81" s="22">
        <v>0</v>
      </c>
      <c r="AKE81" s="22">
        <v>7.1519291804870591</v>
      </c>
      <c r="AKF81" s="22">
        <v>0</v>
      </c>
      <c r="AKG81" s="22">
        <v>0</v>
      </c>
      <c r="AKH81" s="22">
        <v>0</v>
      </c>
      <c r="AKI81" s="22">
        <v>0</v>
      </c>
      <c r="AKJ81" s="22">
        <v>8.2639982070541009</v>
      </c>
      <c r="AKK81" s="22">
        <v>8.3564171151956543</v>
      </c>
      <c r="AKL81" s="22">
        <v>8.676506009302102</v>
      </c>
      <c r="AKM81" s="22">
        <v>6.3883893688907847</v>
      </c>
      <c r="AKN81" s="22">
        <v>0</v>
      </c>
      <c r="AKO81" s="22">
        <v>14.071789299487136</v>
      </c>
      <c r="AKP81" s="22">
        <v>9.9935390510363504</v>
      </c>
      <c r="AKQ81" s="22">
        <v>14.063047447125427</v>
      </c>
      <c r="AKR81" s="22">
        <v>10.696961886133067</v>
      </c>
      <c r="AKS81" s="22">
        <v>0</v>
      </c>
      <c r="AKT81" s="22">
        <v>8.6848181668901816</v>
      </c>
      <c r="AKU81" s="22">
        <v>0</v>
      </c>
      <c r="AKV81" s="22">
        <v>0</v>
      </c>
      <c r="AKW81" s="22">
        <v>12.971913434215821</v>
      </c>
      <c r="AKX81" s="22">
        <v>11.719107276876457</v>
      </c>
      <c r="AKY81" s="22">
        <v>0</v>
      </c>
      <c r="AKZ81" s="22">
        <v>8.6699608826311305</v>
      </c>
      <c r="ALA81" s="22">
        <v>13.535698534804396</v>
      </c>
      <c r="ALB81" s="22">
        <v>0</v>
      </c>
      <c r="ALC81" s="22">
        <v>0</v>
      </c>
      <c r="ALD81" s="22">
        <v>14.706639912328683</v>
      </c>
      <c r="ALE81" s="22">
        <v>14.54087034042459</v>
      </c>
      <c r="ALF81" s="22">
        <v>0</v>
      </c>
      <c r="ALG81" s="22">
        <v>9.3331686152378097</v>
      </c>
      <c r="ALH81" s="22">
        <v>5.6496501181973144</v>
      </c>
      <c r="ALI81" s="22">
        <v>9.7228534872410819</v>
      </c>
      <c r="ALJ81" s="22">
        <v>0</v>
      </c>
      <c r="ALK81" s="22">
        <v>14.936537457513623</v>
      </c>
      <c r="ALL81" s="22">
        <v>6.69132585672196</v>
      </c>
      <c r="ALM81" s="22">
        <v>0</v>
      </c>
      <c r="ALN81" s="22">
        <v>13.930855931830592</v>
      </c>
      <c r="ALO81" s="22">
        <v>0</v>
      </c>
      <c r="ALP81" s="22">
        <v>13.210332492017187</v>
      </c>
      <c r="ALQ81" s="22">
        <v>0</v>
      </c>
      <c r="ALR81" s="22">
        <v>8.6191776526393369</v>
      </c>
      <c r="ALS81" s="22">
        <v>13.393799019162543</v>
      </c>
      <c r="ALT81" s="22">
        <v>6.7462562079308555</v>
      </c>
      <c r="ALU81" s="22">
        <v>0</v>
      </c>
      <c r="ALV81" s="22">
        <v>12.523751177010126</v>
      </c>
      <c r="ALW81" s="22">
        <v>11.031619191286154</v>
      </c>
      <c r="ALX81" s="22">
        <v>4.9153962406562641</v>
      </c>
      <c r="ALY81" s="22">
        <v>0</v>
      </c>
      <c r="ALZ81" s="22">
        <v>10.356954089016654</v>
      </c>
      <c r="AMA81" s="22">
        <v>14.913637406309135</v>
      </c>
      <c r="AMB81" s="116">
        <v>11.911694801994599</v>
      </c>
    </row>
    <row r="82" spans="1:1016" x14ac:dyDescent="0.3">
      <c r="A82" s="107">
        <v>16</v>
      </c>
      <c r="B82" s="111">
        <v>55.415401333246308</v>
      </c>
      <c r="C82" s="112" t="str">
        <v>1.a -&gt; 2.b -&gt; 5.a -&gt; 7.a -&gt; 8.a -&gt; 9.a</v>
      </c>
      <c r="D82" s="105">
        <v>3263202.7444131924</v>
      </c>
      <c r="E82" s="106">
        <v>3263202.7444131924</v>
      </c>
      <c r="H82" s="29">
        <f t="shared" si="36"/>
        <v>76</v>
      </c>
      <c r="I82" s="30">
        <f t="shared" si="35"/>
        <v>0</v>
      </c>
      <c r="J82" s="31">
        <f t="shared" si="39"/>
        <v>0</v>
      </c>
      <c r="M82" s="131" t="str">
        <f t="shared" si="37"/>
        <v>6.b</v>
      </c>
      <c r="N82" s="132"/>
      <c r="O82" s="30"/>
      <c r="P82" s="30">
        <f t="shared" si="38"/>
        <v>0</v>
      </c>
      <c r="Q82" s="22">
        <v>0</v>
      </c>
      <c r="R82" s="22">
        <v>0</v>
      </c>
      <c r="S82" s="22">
        <v>0</v>
      </c>
      <c r="T82" s="22">
        <v>0</v>
      </c>
      <c r="U82" s="22">
        <v>0</v>
      </c>
      <c r="V82" s="22">
        <v>0</v>
      </c>
      <c r="W82" s="22">
        <v>0</v>
      </c>
      <c r="X82" s="22">
        <v>6.2022713423939422</v>
      </c>
      <c r="Y82" s="22">
        <v>0</v>
      </c>
      <c r="Z82" s="22">
        <v>0</v>
      </c>
      <c r="AA82" s="22">
        <v>0</v>
      </c>
      <c r="AB82" s="22">
        <v>0</v>
      </c>
      <c r="AC82" s="22">
        <v>0</v>
      </c>
      <c r="AD82" s="22">
        <v>0</v>
      </c>
      <c r="AE82" s="22">
        <v>0</v>
      </c>
      <c r="AF82" s="22">
        <v>0</v>
      </c>
      <c r="AG82" s="22">
        <v>0</v>
      </c>
      <c r="AH82" s="22">
        <v>0</v>
      </c>
      <c r="AI82" s="22">
        <v>0</v>
      </c>
      <c r="AJ82" s="22">
        <v>0</v>
      </c>
      <c r="AK82" s="22">
        <v>0</v>
      </c>
      <c r="AL82" s="22">
        <v>0</v>
      </c>
      <c r="AM82" s="22">
        <v>0</v>
      </c>
      <c r="AN82" s="22">
        <v>0</v>
      </c>
      <c r="AO82" s="22">
        <v>0</v>
      </c>
      <c r="AP82" s="22">
        <v>0</v>
      </c>
      <c r="AQ82" s="22">
        <v>0</v>
      </c>
      <c r="AR82" s="22">
        <v>0</v>
      </c>
      <c r="AS82" s="22">
        <v>0</v>
      </c>
      <c r="AT82" s="22">
        <v>0</v>
      </c>
      <c r="AU82" s="22">
        <v>0</v>
      </c>
      <c r="AV82" s="22">
        <v>0</v>
      </c>
      <c r="AW82" s="22">
        <v>0</v>
      </c>
      <c r="AX82" s="22">
        <v>7.7742047855863348</v>
      </c>
      <c r="AY82" s="22">
        <v>0</v>
      </c>
      <c r="AZ82" s="22">
        <v>0</v>
      </c>
      <c r="BA82" s="22">
        <v>0</v>
      </c>
      <c r="BB82" s="22">
        <v>0</v>
      </c>
      <c r="BC82" s="22">
        <v>0</v>
      </c>
      <c r="BD82" s="22">
        <v>0</v>
      </c>
      <c r="BE82" s="22">
        <v>0</v>
      </c>
      <c r="BF82" s="22">
        <v>0</v>
      </c>
      <c r="BG82" s="22">
        <v>7.7315750605193898</v>
      </c>
      <c r="BH82" s="22">
        <v>0</v>
      </c>
      <c r="BI82" s="22">
        <v>0</v>
      </c>
      <c r="BJ82" s="22">
        <v>0</v>
      </c>
      <c r="BK82" s="22">
        <v>0</v>
      </c>
      <c r="BL82" s="22">
        <v>7.2659255276666954</v>
      </c>
      <c r="BM82" s="22">
        <v>0</v>
      </c>
      <c r="BN82" s="22">
        <v>0</v>
      </c>
      <c r="BO82" s="22">
        <v>0</v>
      </c>
      <c r="BP82" s="22">
        <v>0</v>
      </c>
      <c r="BQ82" s="22">
        <v>0</v>
      </c>
      <c r="BR82" s="22">
        <v>0</v>
      </c>
      <c r="BS82" s="22">
        <v>0</v>
      </c>
      <c r="BT82" s="22">
        <v>0</v>
      </c>
      <c r="BU82" s="22">
        <v>0</v>
      </c>
      <c r="BV82" s="22">
        <v>0</v>
      </c>
      <c r="BW82" s="22">
        <v>8.1214070637943223</v>
      </c>
      <c r="BX82" s="22">
        <v>0</v>
      </c>
      <c r="BY82" s="22">
        <v>0</v>
      </c>
      <c r="BZ82" s="22">
        <v>5.1505664413562045</v>
      </c>
      <c r="CA82" s="22">
        <v>6.2498074994655326</v>
      </c>
      <c r="CB82" s="22">
        <v>6.9094251286005601</v>
      </c>
      <c r="CC82" s="22">
        <v>0</v>
      </c>
      <c r="CD82" s="22">
        <v>7.574164675665088</v>
      </c>
      <c r="CE82" s="22">
        <v>0</v>
      </c>
      <c r="CF82" s="22">
        <v>0</v>
      </c>
      <c r="CG82" s="22">
        <v>8.7520965273724869</v>
      </c>
      <c r="CH82" s="22">
        <v>0</v>
      </c>
      <c r="CI82" s="22">
        <v>0</v>
      </c>
      <c r="CJ82" s="22">
        <v>4.1140424987534061</v>
      </c>
      <c r="CK82" s="22">
        <v>0</v>
      </c>
      <c r="CL82" s="22">
        <v>0</v>
      </c>
      <c r="CM82" s="22">
        <v>0</v>
      </c>
      <c r="CN82" s="22">
        <v>0</v>
      </c>
      <c r="CO82" s="22">
        <v>0</v>
      </c>
      <c r="CP82" s="22">
        <v>6.2182414185954258</v>
      </c>
      <c r="CQ82" s="22">
        <v>7.7056067603407428</v>
      </c>
      <c r="CR82" s="22">
        <v>0</v>
      </c>
      <c r="CS82" s="22">
        <v>0</v>
      </c>
      <c r="CT82" s="22">
        <v>0</v>
      </c>
      <c r="CU82" s="22">
        <v>8.986414960003458</v>
      </c>
      <c r="CV82" s="22">
        <v>0</v>
      </c>
      <c r="CW82" s="22">
        <v>0</v>
      </c>
      <c r="CX82" s="22">
        <v>0</v>
      </c>
      <c r="CY82" s="22">
        <v>0</v>
      </c>
      <c r="CZ82" s="22">
        <v>0</v>
      </c>
      <c r="DA82" s="22">
        <v>0</v>
      </c>
      <c r="DB82" s="22">
        <v>0</v>
      </c>
      <c r="DC82" s="22">
        <v>0</v>
      </c>
      <c r="DD82" s="22">
        <v>4.7069142890395597</v>
      </c>
      <c r="DE82" s="22">
        <v>0</v>
      </c>
      <c r="DF82" s="22">
        <v>0</v>
      </c>
      <c r="DG82" s="22">
        <v>6.9764730873284861</v>
      </c>
      <c r="DH82" s="22">
        <v>0</v>
      </c>
      <c r="DI82" s="22">
        <v>0</v>
      </c>
      <c r="DJ82" s="22">
        <v>0</v>
      </c>
      <c r="DK82" s="22">
        <v>0</v>
      </c>
      <c r="DL82" s="22">
        <v>0</v>
      </c>
      <c r="DM82" s="22">
        <v>0</v>
      </c>
      <c r="DN82" s="22">
        <v>0</v>
      </c>
      <c r="DO82" s="22">
        <v>0</v>
      </c>
      <c r="DP82" s="22">
        <v>0</v>
      </c>
      <c r="DQ82" s="22">
        <v>7.4517431020503864</v>
      </c>
      <c r="DR82" s="22">
        <v>0</v>
      </c>
      <c r="DS82" s="22">
        <v>0</v>
      </c>
      <c r="DT82" s="22">
        <v>0</v>
      </c>
      <c r="DU82" s="22">
        <v>7.34447393019218</v>
      </c>
      <c r="DV82" s="22">
        <v>0</v>
      </c>
      <c r="DW82" s="22">
        <v>0</v>
      </c>
      <c r="DX82" s="22">
        <v>0</v>
      </c>
      <c r="DY82" s="22">
        <v>0</v>
      </c>
      <c r="DZ82" s="22">
        <v>0</v>
      </c>
      <c r="EA82" s="22">
        <v>0</v>
      </c>
      <c r="EB82" s="22">
        <v>0</v>
      </c>
      <c r="EC82" s="22">
        <v>0</v>
      </c>
      <c r="ED82" s="22">
        <v>8.716521164518781</v>
      </c>
      <c r="EE82" s="22">
        <v>0</v>
      </c>
      <c r="EF82" s="22">
        <v>0</v>
      </c>
      <c r="EG82" s="22">
        <v>0</v>
      </c>
      <c r="EH82" s="22">
        <v>0</v>
      </c>
      <c r="EI82" s="22">
        <v>0</v>
      </c>
      <c r="EJ82" s="22">
        <v>0</v>
      </c>
      <c r="EK82" s="22">
        <v>0</v>
      </c>
      <c r="EL82" s="22">
        <v>0</v>
      </c>
      <c r="EM82" s="22">
        <v>0</v>
      </c>
      <c r="EN82" s="22">
        <v>5.8594524340005592</v>
      </c>
      <c r="EO82" s="22">
        <v>7.7382608471671119</v>
      </c>
      <c r="EP82" s="22">
        <v>0</v>
      </c>
      <c r="EQ82" s="22">
        <v>0</v>
      </c>
      <c r="ER82" s="22">
        <v>0</v>
      </c>
      <c r="ES82" s="22">
        <v>0</v>
      </c>
      <c r="ET82" s="22">
        <v>0</v>
      </c>
      <c r="EU82" s="22">
        <v>0</v>
      </c>
      <c r="EV82" s="22">
        <v>0</v>
      </c>
      <c r="EW82" s="22">
        <v>0</v>
      </c>
      <c r="EX82" s="22">
        <v>0</v>
      </c>
      <c r="EY82" s="22">
        <v>0</v>
      </c>
      <c r="EZ82" s="22">
        <v>0</v>
      </c>
      <c r="FA82" s="22">
        <v>0</v>
      </c>
      <c r="FB82" s="22">
        <v>0</v>
      </c>
      <c r="FC82" s="22">
        <v>0</v>
      </c>
      <c r="FD82" s="22">
        <v>0</v>
      </c>
      <c r="FE82" s="22">
        <v>0</v>
      </c>
      <c r="FF82" s="22">
        <v>0</v>
      </c>
      <c r="FG82" s="22">
        <v>0</v>
      </c>
      <c r="FH82" s="22">
        <v>0</v>
      </c>
      <c r="FI82" s="22">
        <v>0</v>
      </c>
      <c r="FJ82" s="22">
        <v>0</v>
      </c>
      <c r="FK82" s="22">
        <v>0</v>
      </c>
      <c r="FL82" s="22">
        <v>0</v>
      </c>
      <c r="FM82" s="22">
        <v>0</v>
      </c>
      <c r="FN82" s="22">
        <v>0</v>
      </c>
      <c r="FO82" s="22">
        <v>0</v>
      </c>
      <c r="FP82" s="22">
        <v>0</v>
      </c>
      <c r="FQ82" s="22">
        <v>0</v>
      </c>
      <c r="FR82" s="22">
        <v>0</v>
      </c>
      <c r="FS82" s="22">
        <v>0</v>
      </c>
      <c r="FT82" s="22">
        <v>0</v>
      </c>
      <c r="FU82" s="22">
        <v>0</v>
      </c>
      <c r="FV82" s="22">
        <v>0</v>
      </c>
      <c r="FW82" s="22">
        <v>0</v>
      </c>
      <c r="FX82" s="22">
        <v>0</v>
      </c>
      <c r="FY82" s="22">
        <v>0</v>
      </c>
      <c r="FZ82" s="22">
        <v>0</v>
      </c>
      <c r="GA82" s="22">
        <v>0</v>
      </c>
      <c r="GB82" s="22">
        <v>5.6285212914226577</v>
      </c>
      <c r="GC82" s="22">
        <v>0</v>
      </c>
      <c r="GD82" s="22">
        <v>0</v>
      </c>
      <c r="GE82" s="22">
        <v>0</v>
      </c>
      <c r="GF82" s="22">
        <v>0</v>
      </c>
      <c r="GG82" s="22">
        <v>0</v>
      </c>
      <c r="GH82" s="22">
        <v>0</v>
      </c>
      <c r="GI82" s="22">
        <v>0</v>
      </c>
      <c r="GJ82" s="22">
        <v>0</v>
      </c>
      <c r="GK82" s="22">
        <v>0</v>
      </c>
      <c r="GL82" s="22">
        <v>0</v>
      </c>
      <c r="GM82" s="22">
        <v>0</v>
      </c>
      <c r="GN82" s="22">
        <v>0</v>
      </c>
      <c r="GO82" s="22">
        <v>0</v>
      </c>
      <c r="GP82" s="22">
        <v>0</v>
      </c>
      <c r="GQ82" s="22">
        <v>0</v>
      </c>
      <c r="GR82" s="22">
        <v>0</v>
      </c>
      <c r="GS82" s="22">
        <v>0</v>
      </c>
      <c r="GT82" s="22">
        <v>0</v>
      </c>
      <c r="GU82" s="22">
        <v>6.6939953019609675</v>
      </c>
      <c r="GV82" s="22">
        <v>8.1783920890884474</v>
      </c>
      <c r="GW82" s="22">
        <v>0</v>
      </c>
      <c r="GX82" s="22">
        <v>0</v>
      </c>
      <c r="GY82" s="22">
        <v>0</v>
      </c>
      <c r="GZ82" s="22">
        <v>0</v>
      </c>
      <c r="HA82" s="22">
        <v>0</v>
      </c>
      <c r="HB82" s="22">
        <v>0</v>
      </c>
      <c r="HC82" s="22">
        <v>0</v>
      </c>
      <c r="HD82" s="22">
        <v>8.6472582203568891</v>
      </c>
      <c r="HE82" s="22">
        <v>7.8387942273402587</v>
      </c>
      <c r="HF82" s="22">
        <v>0</v>
      </c>
      <c r="HG82" s="22">
        <v>0</v>
      </c>
      <c r="HH82" s="22">
        <v>0</v>
      </c>
      <c r="HI82" s="22">
        <v>6.8431665751850232</v>
      </c>
      <c r="HJ82" s="22">
        <v>0</v>
      </c>
      <c r="HK82" s="22">
        <v>0</v>
      </c>
      <c r="HL82" s="22">
        <v>0</v>
      </c>
      <c r="HM82" s="22">
        <v>0</v>
      </c>
      <c r="HN82" s="22">
        <v>0</v>
      </c>
      <c r="HO82" s="22">
        <v>0</v>
      </c>
      <c r="HP82" s="22">
        <v>0</v>
      </c>
      <c r="HQ82" s="22">
        <v>0</v>
      </c>
      <c r="HR82" s="22">
        <v>0</v>
      </c>
      <c r="HS82" s="22">
        <v>0</v>
      </c>
      <c r="HT82" s="22">
        <v>0</v>
      </c>
      <c r="HU82" s="22">
        <v>0</v>
      </c>
      <c r="HV82" s="22">
        <v>0</v>
      </c>
      <c r="HW82" s="22">
        <v>0</v>
      </c>
      <c r="HX82" s="22">
        <v>7.7792604562127963</v>
      </c>
      <c r="HY82" s="22">
        <v>0</v>
      </c>
      <c r="HZ82" s="22">
        <v>0</v>
      </c>
      <c r="IA82" s="22">
        <v>0</v>
      </c>
      <c r="IB82" s="22">
        <v>7.1866815726971254</v>
      </c>
      <c r="IC82" s="22">
        <v>0</v>
      </c>
      <c r="ID82" s="22">
        <v>0</v>
      </c>
      <c r="IE82" s="22">
        <v>0</v>
      </c>
      <c r="IF82" s="22">
        <v>0</v>
      </c>
      <c r="IG82" s="22">
        <v>0</v>
      </c>
      <c r="IH82" s="22">
        <v>0</v>
      </c>
      <c r="II82" s="22">
        <v>0</v>
      </c>
      <c r="IJ82" s="22">
        <v>0</v>
      </c>
      <c r="IK82" s="22">
        <v>0</v>
      </c>
      <c r="IL82" s="22">
        <v>4.719734953599982</v>
      </c>
      <c r="IM82" s="22">
        <v>8.9553211714373901</v>
      </c>
      <c r="IN82" s="22">
        <v>8.8389267415041104</v>
      </c>
      <c r="IO82" s="22">
        <v>0</v>
      </c>
      <c r="IP82" s="22">
        <v>0</v>
      </c>
      <c r="IQ82" s="22">
        <v>0</v>
      </c>
      <c r="IR82" s="22">
        <v>0</v>
      </c>
      <c r="IS82" s="22">
        <v>0</v>
      </c>
      <c r="IT82" s="22">
        <v>0</v>
      </c>
      <c r="IU82" s="22">
        <v>0</v>
      </c>
      <c r="IV82" s="22">
        <v>0</v>
      </c>
      <c r="IW82" s="22">
        <v>0</v>
      </c>
      <c r="IX82" s="22">
        <v>0</v>
      </c>
      <c r="IY82" s="22">
        <v>0</v>
      </c>
      <c r="IZ82" s="22">
        <v>0</v>
      </c>
      <c r="JA82" s="22">
        <v>8.9115018598968163</v>
      </c>
      <c r="JB82" s="22">
        <v>0</v>
      </c>
      <c r="JC82" s="22">
        <v>0</v>
      </c>
      <c r="JD82" s="22">
        <v>8.0627608081558719</v>
      </c>
      <c r="JE82" s="22">
        <v>0</v>
      </c>
      <c r="JF82" s="22">
        <v>0</v>
      </c>
      <c r="JG82" s="22">
        <v>0</v>
      </c>
      <c r="JH82" s="22">
        <v>0</v>
      </c>
      <c r="JI82" s="22">
        <v>0</v>
      </c>
      <c r="JJ82" s="22">
        <v>7.3945035637589172</v>
      </c>
      <c r="JK82" s="22">
        <v>0</v>
      </c>
      <c r="JL82" s="22">
        <v>0</v>
      </c>
      <c r="JM82" s="22">
        <v>7.2072209025500342</v>
      </c>
      <c r="JN82" s="22">
        <v>0</v>
      </c>
      <c r="JO82" s="22">
        <v>8.2632762464927509</v>
      </c>
      <c r="JP82" s="22">
        <v>0</v>
      </c>
      <c r="JQ82" s="22">
        <v>0</v>
      </c>
      <c r="JR82" s="22">
        <v>0</v>
      </c>
      <c r="JS82" s="22">
        <v>0</v>
      </c>
      <c r="JT82" s="22">
        <v>6.864042996079661</v>
      </c>
      <c r="JU82" s="22">
        <v>0</v>
      </c>
      <c r="JV82" s="22">
        <v>0</v>
      </c>
      <c r="JW82" s="22">
        <v>0</v>
      </c>
      <c r="JX82" s="22">
        <v>0</v>
      </c>
      <c r="JY82" s="22">
        <v>0</v>
      </c>
      <c r="JZ82" s="22">
        <v>0</v>
      </c>
      <c r="KA82" s="22">
        <v>0</v>
      </c>
      <c r="KB82" s="22">
        <v>0</v>
      </c>
      <c r="KC82" s="22">
        <v>0</v>
      </c>
      <c r="KD82" s="22">
        <v>0</v>
      </c>
      <c r="KE82" s="22">
        <v>0</v>
      </c>
      <c r="KF82" s="22">
        <v>0</v>
      </c>
      <c r="KG82" s="22">
        <v>0</v>
      </c>
      <c r="KH82" s="22">
        <v>0</v>
      </c>
      <c r="KI82" s="22">
        <v>0</v>
      </c>
      <c r="KJ82" s="22">
        <v>0</v>
      </c>
      <c r="KK82" s="22">
        <v>0</v>
      </c>
      <c r="KL82" s="22">
        <v>0</v>
      </c>
      <c r="KM82" s="22">
        <v>0</v>
      </c>
      <c r="KN82" s="22">
        <v>0</v>
      </c>
      <c r="KO82" s="22">
        <v>0</v>
      </c>
      <c r="KP82" s="22">
        <v>0</v>
      </c>
      <c r="KQ82" s="22">
        <v>0</v>
      </c>
      <c r="KR82" s="22">
        <v>0</v>
      </c>
      <c r="KS82" s="22">
        <v>0</v>
      </c>
      <c r="KT82" s="22">
        <v>0</v>
      </c>
      <c r="KU82" s="22">
        <v>0</v>
      </c>
      <c r="KV82" s="22">
        <v>0</v>
      </c>
      <c r="KW82" s="22">
        <v>7.6011714133201167</v>
      </c>
      <c r="KX82" s="22">
        <v>0</v>
      </c>
      <c r="KY82" s="22">
        <v>0</v>
      </c>
      <c r="KZ82" s="22">
        <v>0</v>
      </c>
      <c r="LA82" s="22">
        <v>0</v>
      </c>
      <c r="LB82" s="22">
        <v>0</v>
      </c>
      <c r="LC82" s="22">
        <v>0</v>
      </c>
      <c r="LD82" s="22">
        <v>0</v>
      </c>
      <c r="LE82" s="22">
        <v>8.4086046103620902</v>
      </c>
      <c r="LF82" s="22">
        <v>0</v>
      </c>
      <c r="LG82" s="22">
        <v>8.1445550095522776</v>
      </c>
      <c r="LH82" s="22">
        <v>8.3912434024969116</v>
      </c>
      <c r="LI82" s="22">
        <v>0</v>
      </c>
      <c r="LJ82" s="22">
        <v>0</v>
      </c>
      <c r="LK82" s="22">
        <v>0</v>
      </c>
      <c r="LL82" s="22">
        <v>0</v>
      </c>
      <c r="LM82" s="22">
        <v>8.2916345415869728</v>
      </c>
      <c r="LN82" s="22">
        <v>8.4486053282162175</v>
      </c>
      <c r="LO82" s="22">
        <v>0</v>
      </c>
      <c r="LP82" s="22">
        <v>0</v>
      </c>
      <c r="LQ82" s="22">
        <v>0</v>
      </c>
      <c r="LR82" s="22">
        <v>8.1480772913200781</v>
      </c>
      <c r="LS82" s="22">
        <v>0</v>
      </c>
      <c r="LT82" s="22">
        <v>7.0625261022942141</v>
      </c>
      <c r="LU82" s="22">
        <v>0</v>
      </c>
      <c r="LV82" s="22">
        <v>0</v>
      </c>
      <c r="LW82" s="22">
        <v>0</v>
      </c>
      <c r="LX82" s="22">
        <v>8.9586115888087079</v>
      </c>
      <c r="LY82" s="22">
        <v>0</v>
      </c>
      <c r="LZ82" s="22">
        <v>0</v>
      </c>
      <c r="MA82" s="22">
        <v>0</v>
      </c>
      <c r="MB82" s="22">
        <v>5.7329409980447963</v>
      </c>
      <c r="MC82" s="22">
        <v>0</v>
      </c>
      <c r="MD82" s="22">
        <v>8.9148382706334814</v>
      </c>
      <c r="ME82" s="22">
        <v>0</v>
      </c>
      <c r="MF82" s="22">
        <v>0</v>
      </c>
      <c r="MG82" s="22">
        <v>6.1531834168126807</v>
      </c>
      <c r="MH82" s="22">
        <v>0</v>
      </c>
      <c r="MI82" s="22">
        <v>0</v>
      </c>
      <c r="MJ82" s="22">
        <v>8.0223158017033711</v>
      </c>
      <c r="MK82" s="22">
        <v>0</v>
      </c>
      <c r="ML82" s="22">
        <v>0</v>
      </c>
      <c r="MM82" s="22">
        <v>8.9617453844984993</v>
      </c>
      <c r="MN82" s="22">
        <v>0</v>
      </c>
      <c r="MO82" s="22">
        <v>0</v>
      </c>
      <c r="MP82" s="22">
        <v>0</v>
      </c>
      <c r="MQ82" s="22">
        <v>0</v>
      </c>
      <c r="MR82" s="22">
        <v>0</v>
      </c>
      <c r="MS82" s="22">
        <v>0</v>
      </c>
      <c r="MT82" s="22">
        <v>0</v>
      </c>
      <c r="MU82" s="22">
        <v>0</v>
      </c>
      <c r="MV82" s="22">
        <v>0</v>
      </c>
      <c r="MW82" s="22">
        <v>8.5115605153841898</v>
      </c>
      <c r="MX82" s="22">
        <v>0</v>
      </c>
      <c r="MY82" s="22">
        <v>0</v>
      </c>
      <c r="MZ82" s="22">
        <v>0</v>
      </c>
      <c r="NA82" s="22">
        <v>0</v>
      </c>
      <c r="NB82" s="22">
        <v>0</v>
      </c>
      <c r="NC82" s="22">
        <v>8.9986340041505173</v>
      </c>
      <c r="ND82" s="22">
        <v>0</v>
      </c>
      <c r="NE82" s="22">
        <v>0</v>
      </c>
      <c r="NF82" s="22">
        <v>0</v>
      </c>
      <c r="NG82" s="22">
        <v>0</v>
      </c>
      <c r="NH82" s="22">
        <v>0</v>
      </c>
      <c r="NI82" s="22">
        <v>0</v>
      </c>
      <c r="NJ82" s="22">
        <v>0</v>
      </c>
      <c r="NK82" s="22">
        <v>0</v>
      </c>
      <c r="NL82" s="22">
        <v>0</v>
      </c>
      <c r="NM82" s="22">
        <v>0</v>
      </c>
      <c r="NN82" s="22">
        <v>0</v>
      </c>
      <c r="NO82" s="22">
        <v>0</v>
      </c>
      <c r="NP82" s="22">
        <v>0</v>
      </c>
      <c r="NQ82" s="22">
        <v>0</v>
      </c>
      <c r="NR82" s="22">
        <v>0</v>
      </c>
      <c r="NS82" s="22">
        <v>0</v>
      </c>
      <c r="NT82" s="22">
        <v>0</v>
      </c>
      <c r="NU82" s="22">
        <v>0</v>
      </c>
      <c r="NV82" s="22">
        <v>8.2761305981548503</v>
      </c>
      <c r="NW82" s="22">
        <v>0</v>
      </c>
      <c r="NX82" s="22">
        <v>7.4519480104791</v>
      </c>
      <c r="NY82" s="22">
        <v>0</v>
      </c>
      <c r="NZ82" s="22">
        <v>0</v>
      </c>
      <c r="OA82" s="22">
        <v>0</v>
      </c>
      <c r="OB82" s="22">
        <v>0</v>
      </c>
      <c r="OC82" s="22">
        <v>0</v>
      </c>
      <c r="OD82" s="22">
        <v>0</v>
      </c>
      <c r="OE82" s="22">
        <v>0</v>
      </c>
      <c r="OF82" s="22">
        <v>0</v>
      </c>
      <c r="OG82" s="22">
        <v>0</v>
      </c>
      <c r="OH82" s="22">
        <v>0</v>
      </c>
      <c r="OI82" s="22">
        <v>8.0673958492698148</v>
      </c>
      <c r="OJ82" s="22">
        <v>0</v>
      </c>
      <c r="OK82" s="22">
        <v>0</v>
      </c>
      <c r="OL82" s="22">
        <v>7.45801311370451</v>
      </c>
      <c r="OM82" s="22">
        <v>0</v>
      </c>
      <c r="ON82" s="22">
        <v>0</v>
      </c>
      <c r="OO82" s="22">
        <v>7.4189541701925918</v>
      </c>
      <c r="OP82" s="22">
        <v>8.6951459191041067</v>
      </c>
      <c r="OQ82" s="22">
        <v>0</v>
      </c>
      <c r="OR82" s="22">
        <v>0</v>
      </c>
      <c r="OS82" s="22">
        <v>0</v>
      </c>
      <c r="OT82" s="22">
        <v>0</v>
      </c>
      <c r="OU82" s="22">
        <v>0</v>
      </c>
      <c r="OV82" s="22">
        <v>0</v>
      </c>
      <c r="OW82" s="22">
        <v>0</v>
      </c>
      <c r="OX82" s="22">
        <v>8.6037277084542438</v>
      </c>
      <c r="OY82" s="22">
        <v>8.6296922530746087</v>
      </c>
      <c r="OZ82" s="22">
        <v>0</v>
      </c>
      <c r="PA82" s="22">
        <v>0</v>
      </c>
      <c r="PB82" s="22">
        <v>0</v>
      </c>
      <c r="PC82" s="22">
        <v>0</v>
      </c>
      <c r="PD82" s="22">
        <v>0</v>
      </c>
      <c r="PE82" s="22">
        <v>8.5686205482343212</v>
      </c>
      <c r="PF82" s="22">
        <v>0</v>
      </c>
      <c r="PG82" s="22">
        <v>0</v>
      </c>
      <c r="PH82" s="22">
        <v>0</v>
      </c>
      <c r="PI82" s="22">
        <v>0</v>
      </c>
      <c r="PJ82" s="22">
        <v>0</v>
      </c>
      <c r="PK82" s="22">
        <v>0</v>
      </c>
      <c r="PL82" s="22">
        <v>0</v>
      </c>
      <c r="PM82" s="22">
        <v>0</v>
      </c>
      <c r="PN82" s="22">
        <v>0</v>
      </c>
      <c r="PO82" s="22">
        <v>0</v>
      </c>
      <c r="PP82" s="22">
        <v>0</v>
      </c>
      <c r="PQ82" s="22">
        <v>7.6332445224979892</v>
      </c>
      <c r="PR82" s="22">
        <v>7.0792105867294595</v>
      </c>
      <c r="PS82" s="22">
        <v>0</v>
      </c>
      <c r="PT82" s="22">
        <v>0</v>
      </c>
      <c r="PU82" s="22">
        <v>0</v>
      </c>
      <c r="PV82" s="22">
        <v>6.6831467350712046</v>
      </c>
      <c r="PW82" s="22">
        <v>0</v>
      </c>
      <c r="PX82" s="22">
        <v>0</v>
      </c>
      <c r="PY82" s="22">
        <v>7.1472302117617801</v>
      </c>
      <c r="PZ82" s="22">
        <v>0</v>
      </c>
      <c r="QA82" s="22">
        <v>0</v>
      </c>
      <c r="QB82" s="22">
        <v>0</v>
      </c>
      <c r="QC82" s="22">
        <v>0</v>
      </c>
      <c r="QD82" s="22">
        <v>0</v>
      </c>
      <c r="QE82" s="22">
        <v>0</v>
      </c>
      <c r="QF82" s="22">
        <v>0</v>
      </c>
      <c r="QG82" s="22">
        <v>0</v>
      </c>
      <c r="QH82" s="22">
        <v>0</v>
      </c>
      <c r="QI82" s="22">
        <v>0</v>
      </c>
      <c r="QJ82" s="22">
        <v>0</v>
      </c>
      <c r="QK82" s="22">
        <v>0</v>
      </c>
      <c r="QL82" s="22">
        <v>0</v>
      </c>
      <c r="QM82" s="22">
        <v>0</v>
      </c>
      <c r="QN82" s="22">
        <v>0</v>
      </c>
      <c r="QO82" s="22">
        <v>0</v>
      </c>
      <c r="QP82" s="22">
        <v>0</v>
      </c>
      <c r="QQ82" s="22">
        <v>0</v>
      </c>
      <c r="QR82" s="22">
        <v>0</v>
      </c>
      <c r="QS82" s="22">
        <v>0</v>
      </c>
      <c r="QT82" s="22">
        <v>0</v>
      </c>
      <c r="QU82" s="22">
        <v>0</v>
      </c>
      <c r="QV82" s="22">
        <v>6.6499133434845135</v>
      </c>
      <c r="QW82" s="22">
        <v>0</v>
      </c>
      <c r="QX82" s="22">
        <v>0</v>
      </c>
      <c r="QY82" s="22">
        <v>0</v>
      </c>
      <c r="QZ82" s="22">
        <v>0</v>
      </c>
      <c r="RA82" s="22">
        <v>0</v>
      </c>
      <c r="RB82" s="22">
        <v>0</v>
      </c>
      <c r="RC82" s="22">
        <v>0</v>
      </c>
      <c r="RD82" s="22">
        <v>0</v>
      </c>
      <c r="RE82" s="22">
        <v>0</v>
      </c>
      <c r="RF82" s="22">
        <v>0</v>
      </c>
      <c r="RG82" s="22">
        <v>0</v>
      </c>
      <c r="RH82" s="22">
        <v>0</v>
      </c>
      <c r="RI82" s="22">
        <v>0</v>
      </c>
      <c r="RJ82" s="22">
        <v>7.8312213140306994</v>
      </c>
      <c r="RK82" s="22">
        <v>0</v>
      </c>
      <c r="RL82" s="22">
        <v>0</v>
      </c>
      <c r="RM82" s="22">
        <v>8.1134479356696829</v>
      </c>
      <c r="RN82" s="22">
        <v>0</v>
      </c>
      <c r="RO82" s="22">
        <v>0</v>
      </c>
      <c r="RP82" s="22">
        <v>0</v>
      </c>
      <c r="RQ82" s="22">
        <v>0</v>
      </c>
      <c r="RR82" s="22">
        <v>0</v>
      </c>
      <c r="RS82" s="22">
        <v>0</v>
      </c>
      <c r="RT82" s="22">
        <v>0</v>
      </c>
      <c r="RU82" s="22">
        <v>0</v>
      </c>
      <c r="RV82" s="22">
        <v>8.5753367891302332</v>
      </c>
      <c r="RW82" s="22">
        <v>0</v>
      </c>
      <c r="RX82" s="22">
        <v>0</v>
      </c>
      <c r="RY82" s="22">
        <v>0</v>
      </c>
      <c r="RZ82" s="22">
        <v>0</v>
      </c>
      <c r="SA82" s="22">
        <v>0</v>
      </c>
      <c r="SB82" s="22">
        <v>0</v>
      </c>
      <c r="SC82" s="22">
        <v>0</v>
      </c>
      <c r="SD82" s="22">
        <v>0</v>
      </c>
      <c r="SE82" s="22">
        <v>0</v>
      </c>
      <c r="SF82" s="22">
        <v>5.3072772294981405</v>
      </c>
      <c r="SG82" s="22">
        <v>0</v>
      </c>
      <c r="SH82" s="22">
        <v>0</v>
      </c>
      <c r="SI82" s="22">
        <v>0</v>
      </c>
      <c r="SJ82" s="22">
        <v>6.1842801611637697</v>
      </c>
      <c r="SK82" s="22">
        <v>0</v>
      </c>
      <c r="SL82" s="22">
        <v>0</v>
      </c>
      <c r="SM82" s="22">
        <v>8.1971715510590002</v>
      </c>
      <c r="SN82" s="22">
        <v>0</v>
      </c>
      <c r="SO82" s="22">
        <v>0</v>
      </c>
      <c r="SP82" s="22">
        <v>0</v>
      </c>
      <c r="SQ82" s="22">
        <v>0</v>
      </c>
      <c r="SR82" s="22">
        <v>0</v>
      </c>
      <c r="SS82" s="22">
        <v>0</v>
      </c>
      <c r="ST82" s="22">
        <v>0</v>
      </c>
      <c r="SU82" s="22">
        <v>0</v>
      </c>
      <c r="SV82" s="22">
        <v>0</v>
      </c>
      <c r="SW82" s="22">
        <v>0</v>
      </c>
      <c r="SX82" s="22">
        <v>0</v>
      </c>
      <c r="SY82" s="22">
        <v>0</v>
      </c>
      <c r="SZ82" s="22">
        <v>0</v>
      </c>
      <c r="TA82" s="22">
        <v>0</v>
      </c>
      <c r="TB82" s="22">
        <v>0</v>
      </c>
      <c r="TC82" s="22">
        <v>0</v>
      </c>
      <c r="TD82" s="22">
        <v>0</v>
      </c>
      <c r="TE82" s="22">
        <v>0</v>
      </c>
      <c r="TF82" s="22">
        <v>0</v>
      </c>
      <c r="TG82" s="22">
        <v>0</v>
      </c>
      <c r="TH82" s="22">
        <v>0</v>
      </c>
      <c r="TI82" s="22">
        <v>0</v>
      </c>
      <c r="TJ82" s="22">
        <v>0</v>
      </c>
      <c r="TK82" s="22">
        <v>0</v>
      </c>
      <c r="TL82" s="22">
        <v>7.0678072344744578</v>
      </c>
      <c r="TM82" s="22">
        <v>0</v>
      </c>
      <c r="TN82" s="22">
        <v>0</v>
      </c>
      <c r="TO82" s="22">
        <v>0</v>
      </c>
      <c r="TP82" s="22">
        <v>0</v>
      </c>
      <c r="TQ82" s="22">
        <v>0</v>
      </c>
      <c r="TR82" s="22">
        <v>0</v>
      </c>
      <c r="TS82" s="22">
        <v>0</v>
      </c>
      <c r="TT82" s="22">
        <v>0</v>
      </c>
      <c r="TU82" s="22">
        <v>4.9610339225037023</v>
      </c>
      <c r="TV82" s="22">
        <v>0</v>
      </c>
      <c r="TW82" s="22">
        <v>8.8619904596125707</v>
      </c>
      <c r="TX82" s="22">
        <v>0</v>
      </c>
      <c r="TY82" s="22">
        <v>0</v>
      </c>
      <c r="TZ82" s="22">
        <v>0</v>
      </c>
      <c r="UA82" s="22">
        <v>0</v>
      </c>
      <c r="UB82" s="22">
        <v>0</v>
      </c>
      <c r="UC82" s="22">
        <v>0</v>
      </c>
      <c r="UD82" s="22">
        <v>0</v>
      </c>
      <c r="UE82" s="22">
        <v>8.3018034409033135</v>
      </c>
      <c r="UF82" s="22">
        <v>6.71064585482236</v>
      </c>
      <c r="UG82" s="22">
        <v>0</v>
      </c>
      <c r="UH82" s="22">
        <v>0</v>
      </c>
      <c r="UI82" s="22">
        <v>0</v>
      </c>
      <c r="UJ82" s="22">
        <v>7.5908102622488514</v>
      </c>
      <c r="UK82" s="22">
        <v>0</v>
      </c>
      <c r="UL82" s="22">
        <v>0</v>
      </c>
      <c r="UM82" s="22">
        <v>0</v>
      </c>
      <c r="UN82" s="22">
        <v>0</v>
      </c>
      <c r="UO82" s="22">
        <v>0</v>
      </c>
      <c r="UP82" s="22">
        <v>0</v>
      </c>
      <c r="UQ82" s="22">
        <v>0</v>
      </c>
      <c r="UR82" s="22">
        <v>0</v>
      </c>
      <c r="US82" s="22">
        <v>0</v>
      </c>
      <c r="UT82" s="22">
        <v>0</v>
      </c>
      <c r="UU82" s="22">
        <v>0</v>
      </c>
      <c r="UV82" s="22">
        <v>0</v>
      </c>
      <c r="UW82" s="22">
        <v>0</v>
      </c>
      <c r="UX82" s="22">
        <v>0</v>
      </c>
      <c r="UY82" s="22">
        <v>0</v>
      </c>
      <c r="UZ82" s="22">
        <v>0</v>
      </c>
      <c r="VA82" s="22">
        <v>0</v>
      </c>
      <c r="VB82" s="22">
        <v>0</v>
      </c>
      <c r="VC82" s="22">
        <v>0</v>
      </c>
      <c r="VD82" s="22">
        <v>0</v>
      </c>
      <c r="VE82" s="22">
        <v>0</v>
      </c>
      <c r="VF82" s="22">
        <v>5.9229880353668705</v>
      </c>
      <c r="VG82" s="22">
        <v>0</v>
      </c>
      <c r="VH82" s="22">
        <v>0</v>
      </c>
      <c r="VI82" s="22">
        <v>0</v>
      </c>
      <c r="VJ82" s="22">
        <v>0</v>
      </c>
      <c r="VK82" s="22">
        <v>0</v>
      </c>
      <c r="VL82" s="22">
        <v>0</v>
      </c>
      <c r="VM82" s="22">
        <v>0</v>
      </c>
      <c r="VN82" s="22">
        <v>0</v>
      </c>
      <c r="VO82" s="22">
        <v>0</v>
      </c>
      <c r="VP82" s="22">
        <v>0</v>
      </c>
      <c r="VQ82" s="22">
        <v>0</v>
      </c>
      <c r="VR82" s="22">
        <v>0</v>
      </c>
      <c r="VS82" s="22">
        <v>0</v>
      </c>
      <c r="VT82" s="22">
        <v>0</v>
      </c>
      <c r="VU82" s="22">
        <v>0</v>
      </c>
      <c r="VV82" s="22">
        <v>0</v>
      </c>
      <c r="VW82" s="22">
        <v>0</v>
      </c>
      <c r="VX82" s="22">
        <v>0</v>
      </c>
      <c r="VY82" s="22">
        <v>0</v>
      </c>
      <c r="VZ82" s="22">
        <v>0</v>
      </c>
      <c r="WA82" s="22">
        <v>0</v>
      </c>
      <c r="WB82" s="22">
        <v>0</v>
      </c>
      <c r="WC82" s="22">
        <v>8.502788475365378</v>
      </c>
      <c r="WD82" s="22">
        <v>0</v>
      </c>
      <c r="WE82" s="22">
        <v>0</v>
      </c>
      <c r="WF82" s="22">
        <v>0</v>
      </c>
      <c r="WG82" s="22">
        <v>0</v>
      </c>
      <c r="WH82" s="22">
        <v>0</v>
      </c>
      <c r="WI82" s="22">
        <v>0</v>
      </c>
      <c r="WJ82" s="22">
        <v>0</v>
      </c>
      <c r="WK82" s="22">
        <v>0</v>
      </c>
      <c r="WL82" s="22">
        <v>8.0992253046715632</v>
      </c>
      <c r="WM82" s="22">
        <v>0</v>
      </c>
      <c r="WN82" s="22">
        <v>7.932105177664198</v>
      </c>
      <c r="WO82" s="22">
        <v>0</v>
      </c>
      <c r="WP82" s="22">
        <v>0</v>
      </c>
      <c r="WQ82" s="22">
        <v>8.3757380178431049</v>
      </c>
      <c r="WR82" s="22">
        <v>0</v>
      </c>
      <c r="WS82" s="22">
        <v>0</v>
      </c>
      <c r="WT82" s="22">
        <v>0</v>
      </c>
      <c r="WU82" s="22">
        <v>0</v>
      </c>
      <c r="WV82" s="22">
        <v>0</v>
      </c>
      <c r="WW82" s="22">
        <v>0</v>
      </c>
      <c r="WX82" s="22">
        <v>0</v>
      </c>
      <c r="WY82" s="22">
        <v>0</v>
      </c>
      <c r="WZ82" s="22">
        <v>0</v>
      </c>
      <c r="XA82" s="22">
        <v>0</v>
      </c>
      <c r="XB82" s="22">
        <v>0</v>
      </c>
      <c r="XC82" s="22">
        <v>0</v>
      </c>
      <c r="XD82" s="22">
        <v>0</v>
      </c>
      <c r="XE82" s="22">
        <v>0</v>
      </c>
      <c r="XF82" s="22">
        <v>0</v>
      </c>
      <c r="XG82" s="22">
        <v>0</v>
      </c>
      <c r="XH82" s="22">
        <v>0</v>
      </c>
      <c r="XI82" s="22">
        <v>0</v>
      </c>
      <c r="XJ82" s="22">
        <v>0</v>
      </c>
      <c r="XK82" s="22">
        <v>0</v>
      </c>
      <c r="XL82" s="22">
        <v>0</v>
      </c>
      <c r="XM82" s="22">
        <v>0</v>
      </c>
      <c r="XN82" s="22">
        <v>0</v>
      </c>
      <c r="XO82" s="22">
        <v>0</v>
      </c>
      <c r="XP82" s="22">
        <v>0</v>
      </c>
      <c r="XQ82" s="22">
        <v>0</v>
      </c>
      <c r="XR82" s="22">
        <v>0</v>
      </c>
      <c r="XS82" s="22">
        <v>0</v>
      </c>
      <c r="XT82" s="22">
        <v>0</v>
      </c>
      <c r="XU82" s="22">
        <v>0</v>
      </c>
      <c r="XV82" s="22">
        <v>0</v>
      </c>
      <c r="XW82" s="22">
        <v>7.8377512950683013</v>
      </c>
      <c r="XX82" s="22">
        <v>0</v>
      </c>
      <c r="XY82" s="22">
        <v>0</v>
      </c>
      <c r="XZ82" s="22">
        <v>0</v>
      </c>
      <c r="YA82" s="22">
        <v>0</v>
      </c>
      <c r="YB82" s="22">
        <v>4.9212461131392047</v>
      </c>
      <c r="YC82" s="22">
        <v>0</v>
      </c>
      <c r="YD82" s="22">
        <v>0</v>
      </c>
      <c r="YE82" s="22">
        <v>0</v>
      </c>
      <c r="YF82" s="22">
        <v>0</v>
      </c>
      <c r="YG82" s="22">
        <v>0</v>
      </c>
      <c r="YH82" s="22">
        <v>0</v>
      </c>
      <c r="YI82" s="22">
        <v>0</v>
      </c>
      <c r="YJ82" s="22">
        <v>0</v>
      </c>
      <c r="YK82" s="22">
        <v>0</v>
      </c>
      <c r="YL82" s="22">
        <v>0</v>
      </c>
      <c r="YM82" s="22">
        <v>0</v>
      </c>
      <c r="YN82" s="22">
        <v>0</v>
      </c>
      <c r="YO82" s="22">
        <v>0</v>
      </c>
      <c r="YP82" s="22">
        <v>7.0037678492954001</v>
      </c>
      <c r="YQ82" s="22">
        <v>0</v>
      </c>
      <c r="YR82" s="22">
        <v>0</v>
      </c>
      <c r="YS82" s="22">
        <v>0</v>
      </c>
      <c r="YT82" s="22">
        <v>0</v>
      </c>
      <c r="YU82" s="22">
        <v>0</v>
      </c>
      <c r="YV82" s="22">
        <v>0</v>
      </c>
      <c r="YW82" s="22">
        <v>0</v>
      </c>
      <c r="YX82" s="22">
        <v>0</v>
      </c>
      <c r="YY82" s="22">
        <v>0</v>
      </c>
      <c r="YZ82" s="22">
        <v>0</v>
      </c>
      <c r="ZA82" s="22">
        <v>0</v>
      </c>
      <c r="ZB82" s="22">
        <v>0</v>
      </c>
      <c r="ZC82" s="22">
        <v>6.7240702480776235</v>
      </c>
      <c r="ZD82" s="22">
        <v>0</v>
      </c>
      <c r="ZE82" s="22">
        <v>0</v>
      </c>
      <c r="ZF82" s="22">
        <v>8.7363912902073935</v>
      </c>
      <c r="ZG82" s="22">
        <v>0</v>
      </c>
      <c r="ZH82" s="22">
        <v>0</v>
      </c>
      <c r="ZI82" s="22">
        <v>0</v>
      </c>
      <c r="ZJ82" s="22">
        <v>0</v>
      </c>
      <c r="ZK82" s="22">
        <v>0</v>
      </c>
      <c r="ZL82" s="22">
        <v>0</v>
      </c>
      <c r="ZM82" s="22">
        <v>0</v>
      </c>
      <c r="ZN82" s="22">
        <v>0</v>
      </c>
      <c r="ZO82" s="22">
        <v>0</v>
      </c>
      <c r="ZP82" s="22">
        <v>8.1799696505768225</v>
      </c>
      <c r="ZQ82" s="22">
        <v>0</v>
      </c>
      <c r="ZR82" s="22">
        <v>0</v>
      </c>
      <c r="ZS82" s="22">
        <v>0</v>
      </c>
      <c r="ZT82" s="22">
        <v>0</v>
      </c>
      <c r="ZU82" s="22">
        <v>0</v>
      </c>
      <c r="ZV82" s="22">
        <v>7.4500639635371044</v>
      </c>
      <c r="ZW82" s="22">
        <v>0</v>
      </c>
      <c r="ZX82" s="22">
        <v>0</v>
      </c>
      <c r="ZY82" s="22">
        <v>0</v>
      </c>
      <c r="ZZ82" s="22">
        <v>0</v>
      </c>
      <c r="AAA82" s="22">
        <v>0</v>
      </c>
      <c r="AAB82" s="22">
        <v>0</v>
      </c>
      <c r="AAC82" s="22">
        <v>0</v>
      </c>
      <c r="AAD82" s="22">
        <v>0</v>
      </c>
      <c r="AAE82" s="22">
        <v>0</v>
      </c>
      <c r="AAF82" s="22">
        <v>8.9120660248445347</v>
      </c>
      <c r="AAG82" s="22">
        <v>0</v>
      </c>
      <c r="AAH82" s="22">
        <v>0</v>
      </c>
      <c r="AAI82" s="22">
        <v>0</v>
      </c>
      <c r="AAJ82" s="22">
        <v>8.0448564960388467</v>
      </c>
      <c r="AAK82" s="22">
        <v>0</v>
      </c>
      <c r="AAL82" s="22">
        <v>0</v>
      </c>
      <c r="AAM82" s="22">
        <v>8.0028679562965408</v>
      </c>
      <c r="AAN82" s="22">
        <v>0</v>
      </c>
      <c r="AAO82" s="22">
        <v>8.3849537469213828</v>
      </c>
      <c r="AAP82" s="22">
        <v>0</v>
      </c>
      <c r="AAQ82" s="22">
        <v>0</v>
      </c>
      <c r="AAR82" s="22">
        <v>0</v>
      </c>
      <c r="AAS82" s="22">
        <v>7.4624942351365462</v>
      </c>
      <c r="AAT82" s="22">
        <v>0</v>
      </c>
      <c r="AAU82" s="22">
        <v>0</v>
      </c>
      <c r="AAV82" s="22">
        <v>0</v>
      </c>
      <c r="AAW82" s="22">
        <v>0</v>
      </c>
      <c r="AAX82" s="22">
        <v>0</v>
      </c>
      <c r="AAY82" s="22">
        <v>0</v>
      </c>
      <c r="AAZ82" s="22">
        <v>0</v>
      </c>
      <c r="ABA82" s="22">
        <v>0</v>
      </c>
      <c r="ABB82" s="22">
        <v>0</v>
      </c>
      <c r="ABC82" s="22">
        <v>0</v>
      </c>
      <c r="ABD82" s="22">
        <v>0</v>
      </c>
      <c r="ABE82" s="22">
        <v>0</v>
      </c>
      <c r="ABF82" s="22">
        <v>0</v>
      </c>
      <c r="ABG82" s="22">
        <v>0</v>
      </c>
      <c r="ABH82" s="22">
        <v>0</v>
      </c>
      <c r="ABI82" s="22">
        <v>0</v>
      </c>
      <c r="ABJ82" s="22">
        <v>0</v>
      </c>
      <c r="ABK82" s="22">
        <v>0</v>
      </c>
      <c r="ABL82" s="22">
        <v>0</v>
      </c>
      <c r="ABM82" s="22">
        <v>0</v>
      </c>
      <c r="ABN82" s="22">
        <v>0</v>
      </c>
      <c r="ABO82" s="22">
        <v>0</v>
      </c>
      <c r="ABP82" s="22">
        <v>0</v>
      </c>
      <c r="ABQ82" s="22">
        <v>0</v>
      </c>
      <c r="ABR82" s="22">
        <v>5.7773984657833353</v>
      </c>
      <c r="ABS82" s="22">
        <v>0</v>
      </c>
      <c r="ABT82" s="22">
        <v>0</v>
      </c>
      <c r="ABU82" s="22">
        <v>0</v>
      </c>
      <c r="ABV82" s="22">
        <v>0</v>
      </c>
      <c r="ABW82" s="22">
        <v>7.6204918537987396</v>
      </c>
      <c r="ABX82" s="22">
        <v>0</v>
      </c>
      <c r="ABY82" s="22">
        <v>0</v>
      </c>
      <c r="ABZ82" s="22">
        <v>0</v>
      </c>
      <c r="ACA82" s="22">
        <v>0</v>
      </c>
      <c r="ACB82" s="22">
        <v>0</v>
      </c>
      <c r="ACC82" s="22">
        <v>0</v>
      </c>
      <c r="ACD82" s="22">
        <v>0</v>
      </c>
      <c r="ACE82" s="22">
        <v>7.3205041062319651</v>
      </c>
      <c r="ACF82" s="22">
        <v>0</v>
      </c>
      <c r="ACG82" s="22">
        <v>0</v>
      </c>
      <c r="ACH82" s="22">
        <v>0</v>
      </c>
      <c r="ACI82" s="22">
        <v>0</v>
      </c>
      <c r="ACJ82" s="22">
        <v>7.9404527732403949</v>
      </c>
      <c r="ACK82" s="22">
        <v>0</v>
      </c>
      <c r="ACL82" s="22">
        <v>0</v>
      </c>
      <c r="ACM82" s="22">
        <v>0</v>
      </c>
      <c r="ACN82" s="22">
        <v>0</v>
      </c>
      <c r="ACO82" s="22">
        <v>0</v>
      </c>
      <c r="ACP82" s="22">
        <v>0</v>
      </c>
      <c r="ACQ82" s="22">
        <v>0</v>
      </c>
      <c r="ACR82" s="22">
        <v>5.6807457088725641</v>
      </c>
      <c r="ACS82" s="22">
        <v>0</v>
      </c>
      <c r="ACT82" s="22">
        <v>0</v>
      </c>
      <c r="ACU82" s="22">
        <v>0</v>
      </c>
      <c r="ACV82" s="22">
        <v>0</v>
      </c>
      <c r="ACW82" s="22">
        <v>0</v>
      </c>
      <c r="ACX82" s="22">
        <v>0</v>
      </c>
      <c r="ACY82" s="22">
        <v>0</v>
      </c>
      <c r="ACZ82" s="22">
        <v>0</v>
      </c>
      <c r="ADA82" s="22">
        <v>0</v>
      </c>
      <c r="ADB82" s="22">
        <v>0</v>
      </c>
      <c r="ADC82" s="22">
        <v>0</v>
      </c>
      <c r="ADD82" s="22">
        <v>0</v>
      </c>
      <c r="ADE82" s="22">
        <v>0</v>
      </c>
      <c r="ADF82" s="22">
        <v>0</v>
      </c>
      <c r="ADG82" s="22">
        <v>0</v>
      </c>
      <c r="ADH82" s="22">
        <v>0</v>
      </c>
      <c r="ADI82" s="22">
        <v>0</v>
      </c>
      <c r="ADJ82" s="22">
        <v>0</v>
      </c>
      <c r="ADK82" s="22">
        <v>0</v>
      </c>
      <c r="ADL82" s="22">
        <v>0</v>
      </c>
      <c r="ADM82" s="22">
        <v>0</v>
      </c>
      <c r="ADN82" s="22">
        <v>0</v>
      </c>
      <c r="ADO82" s="22">
        <v>7.6245902226073667</v>
      </c>
      <c r="ADP82" s="22">
        <v>0</v>
      </c>
      <c r="ADQ82" s="22">
        <v>0</v>
      </c>
      <c r="ADR82" s="22">
        <v>0</v>
      </c>
      <c r="ADS82" s="22">
        <v>0</v>
      </c>
      <c r="ADT82" s="22">
        <v>0</v>
      </c>
      <c r="ADU82" s="22">
        <v>0</v>
      </c>
      <c r="ADV82" s="22">
        <v>0</v>
      </c>
      <c r="ADW82" s="22">
        <v>0</v>
      </c>
      <c r="ADX82" s="22">
        <v>0</v>
      </c>
      <c r="ADY82" s="22">
        <v>0</v>
      </c>
      <c r="ADZ82" s="22">
        <v>0</v>
      </c>
      <c r="AEA82" s="22">
        <v>0</v>
      </c>
      <c r="AEB82" s="22">
        <v>0</v>
      </c>
      <c r="AEC82" s="22">
        <v>0</v>
      </c>
      <c r="AED82" s="22">
        <v>8.5493349962634966</v>
      </c>
      <c r="AEE82" s="22">
        <v>0</v>
      </c>
      <c r="AEF82" s="22">
        <v>0</v>
      </c>
      <c r="AEG82" s="22">
        <v>0</v>
      </c>
      <c r="AEH82" s="22">
        <v>0</v>
      </c>
      <c r="AEI82" s="22">
        <v>0</v>
      </c>
      <c r="AEJ82" s="22">
        <v>0</v>
      </c>
      <c r="AEK82" s="22">
        <v>0</v>
      </c>
      <c r="AEL82" s="22">
        <v>0</v>
      </c>
      <c r="AEM82" s="22">
        <v>0</v>
      </c>
      <c r="AEN82" s="22">
        <v>0</v>
      </c>
      <c r="AEO82" s="22">
        <v>0</v>
      </c>
      <c r="AEP82" s="22">
        <v>6.8664445207687095</v>
      </c>
      <c r="AEQ82" s="22">
        <v>0</v>
      </c>
      <c r="AER82" s="22">
        <v>0</v>
      </c>
      <c r="AES82" s="22">
        <v>0</v>
      </c>
      <c r="AET82" s="22">
        <v>0</v>
      </c>
      <c r="AEU82" s="22">
        <v>0</v>
      </c>
      <c r="AEV82" s="22">
        <v>0</v>
      </c>
      <c r="AEW82" s="22">
        <v>0</v>
      </c>
      <c r="AEX82" s="22">
        <v>5.6801924159517512</v>
      </c>
      <c r="AEY82" s="22">
        <v>0</v>
      </c>
      <c r="AEZ82" s="22">
        <v>0</v>
      </c>
      <c r="AFA82" s="22">
        <v>0</v>
      </c>
      <c r="AFB82" s="22">
        <v>0</v>
      </c>
      <c r="AFC82" s="22">
        <v>0</v>
      </c>
      <c r="AFD82" s="22">
        <v>0</v>
      </c>
      <c r="AFE82" s="22">
        <v>0</v>
      </c>
      <c r="AFF82" s="22">
        <v>8.930205179261975</v>
      </c>
      <c r="AFG82" s="22">
        <v>0</v>
      </c>
      <c r="AFH82" s="22">
        <v>0</v>
      </c>
      <c r="AFI82" s="22">
        <v>0</v>
      </c>
      <c r="AFJ82" s="22">
        <v>0</v>
      </c>
      <c r="AFK82" s="22">
        <v>0</v>
      </c>
      <c r="AFL82" s="22">
        <v>0</v>
      </c>
      <c r="AFM82" s="22">
        <v>0</v>
      </c>
      <c r="AFN82" s="22">
        <v>0</v>
      </c>
      <c r="AFO82" s="22">
        <v>0</v>
      </c>
      <c r="AFP82" s="22">
        <v>7.4575381007743999</v>
      </c>
      <c r="AFQ82" s="22">
        <v>0</v>
      </c>
      <c r="AFR82" s="22">
        <v>0</v>
      </c>
      <c r="AFS82" s="22">
        <v>0</v>
      </c>
      <c r="AFT82" s="22">
        <v>0</v>
      </c>
      <c r="AFU82" s="22">
        <v>0</v>
      </c>
      <c r="AFV82" s="22">
        <v>6.8104627894936129</v>
      </c>
      <c r="AFW82" s="22">
        <v>0</v>
      </c>
      <c r="AFX82" s="22">
        <v>8.6369427215540782</v>
      </c>
      <c r="AFY82" s="22">
        <v>0</v>
      </c>
      <c r="AFZ82" s="22">
        <v>0</v>
      </c>
      <c r="AGA82" s="22">
        <v>0</v>
      </c>
      <c r="AGB82" s="22">
        <v>0</v>
      </c>
      <c r="AGC82" s="22">
        <v>0</v>
      </c>
      <c r="AGD82" s="22">
        <v>6.1371369907865301</v>
      </c>
      <c r="AGE82" s="22">
        <v>0</v>
      </c>
      <c r="AGF82" s="22">
        <v>8.0138355520321056</v>
      </c>
      <c r="AGG82" s="22">
        <v>0</v>
      </c>
      <c r="AGH82" s="22">
        <v>6.8576091310242191</v>
      </c>
      <c r="AGI82" s="22">
        <v>0</v>
      </c>
      <c r="AGJ82" s="22">
        <v>0</v>
      </c>
      <c r="AGK82" s="22">
        <v>0</v>
      </c>
      <c r="AGL82" s="22">
        <v>0</v>
      </c>
      <c r="AGM82" s="22">
        <v>0</v>
      </c>
      <c r="AGN82" s="22">
        <v>0</v>
      </c>
      <c r="AGO82" s="22">
        <v>0</v>
      </c>
      <c r="AGP82" s="22">
        <v>0</v>
      </c>
      <c r="AGQ82" s="22">
        <v>8.8590348236029968</v>
      </c>
      <c r="AGR82" s="22">
        <v>0</v>
      </c>
      <c r="AGS82" s="22">
        <v>0</v>
      </c>
      <c r="AGT82" s="22">
        <v>0</v>
      </c>
      <c r="AGU82" s="22">
        <v>0</v>
      </c>
      <c r="AGV82" s="22">
        <v>0</v>
      </c>
      <c r="AGW82" s="22">
        <v>0</v>
      </c>
      <c r="AGX82" s="22">
        <v>0</v>
      </c>
      <c r="AGY82" s="22">
        <v>0</v>
      </c>
      <c r="AGZ82" s="22">
        <v>0</v>
      </c>
      <c r="AHA82" s="22">
        <v>0</v>
      </c>
      <c r="AHB82" s="22">
        <v>0</v>
      </c>
      <c r="AHC82" s="22">
        <v>0</v>
      </c>
      <c r="AHD82" s="22">
        <v>0</v>
      </c>
      <c r="AHE82" s="22">
        <v>0</v>
      </c>
      <c r="AHF82" s="22">
        <v>0</v>
      </c>
      <c r="AHG82" s="22">
        <v>8.655613032518886</v>
      </c>
      <c r="AHH82" s="22">
        <v>5.7794899578439072</v>
      </c>
      <c r="AHI82" s="22">
        <v>0</v>
      </c>
      <c r="AHJ82" s="22">
        <v>0</v>
      </c>
      <c r="AHK82" s="22">
        <v>0</v>
      </c>
      <c r="AHL82" s="22">
        <v>0</v>
      </c>
      <c r="AHM82" s="22">
        <v>0</v>
      </c>
      <c r="AHN82" s="22">
        <v>7.6123529187170789</v>
      </c>
      <c r="AHO82" s="22">
        <v>0</v>
      </c>
      <c r="AHP82" s="22">
        <v>0</v>
      </c>
      <c r="AHQ82" s="22">
        <v>0</v>
      </c>
      <c r="AHR82" s="22">
        <v>0</v>
      </c>
      <c r="AHS82" s="22">
        <v>0</v>
      </c>
      <c r="AHT82" s="22">
        <v>0</v>
      </c>
      <c r="AHU82" s="22">
        <v>0</v>
      </c>
      <c r="AHV82" s="22">
        <v>0</v>
      </c>
      <c r="AHW82" s="22">
        <v>0</v>
      </c>
      <c r="AHX82" s="22">
        <v>0</v>
      </c>
      <c r="AHY82" s="22">
        <v>0</v>
      </c>
      <c r="AHZ82" s="22">
        <v>0</v>
      </c>
      <c r="AIA82" s="22">
        <v>0</v>
      </c>
      <c r="AIB82" s="22">
        <v>0</v>
      </c>
      <c r="AIC82" s="22">
        <v>0</v>
      </c>
      <c r="AID82" s="22">
        <v>0</v>
      </c>
      <c r="AIE82" s="22">
        <v>0</v>
      </c>
      <c r="AIF82" s="22">
        <v>0</v>
      </c>
      <c r="AIG82" s="22">
        <v>0</v>
      </c>
      <c r="AIH82" s="22">
        <v>0</v>
      </c>
      <c r="AII82" s="22">
        <v>0</v>
      </c>
      <c r="AIJ82" s="22">
        <v>0</v>
      </c>
      <c r="AIK82" s="22">
        <v>0</v>
      </c>
      <c r="AIL82" s="22">
        <v>0</v>
      </c>
      <c r="AIM82" s="22">
        <v>0</v>
      </c>
      <c r="AIN82" s="22">
        <v>0</v>
      </c>
      <c r="AIO82" s="22">
        <v>0</v>
      </c>
      <c r="AIP82" s="22">
        <v>0</v>
      </c>
      <c r="AIQ82" s="22">
        <v>0</v>
      </c>
      <c r="AIR82" s="22">
        <v>0</v>
      </c>
      <c r="AIS82" s="22">
        <v>0</v>
      </c>
      <c r="AIT82" s="22">
        <v>0</v>
      </c>
      <c r="AIU82" s="22">
        <v>0</v>
      </c>
      <c r="AIV82" s="22">
        <v>0</v>
      </c>
      <c r="AIW82" s="22">
        <v>0</v>
      </c>
      <c r="AIX82" s="22">
        <v>0</v>
      </c>
      <c r="AIY82" s="22">
        <v>0</v>
      </c>
      <c r="AIZ82" s="22">
        <v>0</v>
      </c>
      <c r="AJA82" s="22">
        <v>0</v>
      </c>
      <c r="AJB82" s="22">
        <v>0</v>
      </c>
      <c r="AJC82" s="22">
        <v>8.0385091694770381</v>
      </c>
      <c r="AJD82" s="22">
        <v>0</v>
      </c>
      <c r="AJE82" s="22">
        <v>0</v>
      </c>
      <c r="AJF82" s="22">
        <v>7.5828221129486337</v>
      </c>
      <c r="AJG82" s="22">
        <v>0</v>
      </c>
      <c r="AJH82" s="22">
        <v>0</v>
      </c>
      <c r="AJI82" s="22">
        <v>0</v>
      </c>
      <c r="AJJ82" s="22">
        <v>0</v>
      </c>
      <c r="AJK82" s="22">
        <v>6.7640630019595847</v>
      </c>
      <c r="AJL82" s="22">
        <v>0</v>
      </c>
      <c r="AJM82" s="22">
        <v>0</v>
      </c>
      <c r="AJN82" s="22">
        <v>0</v>
      </c>
      <c r="AJO82" s="22">
        <v>0</v>
      </c>
      <c r="AJP82" s="22">
        <v>8.833662747987546</v>
      </c>
      <c r="AJQ82" s="22">
        <v>0</v>
      </c>
      <c r="AJR82" s="22">
        <v>0</v>
      </c>
      <c r="AJS82" s="22">
        <v>0</v>
      </c>
      <c r="AJT82" s="22">
        <v>0</v>
      </c>
      <c r="AJU82" s="22">
        <v>0</v>
      </c>
      <c r="AJV82" s="22">
        <v>0</v>
      </c>
      <c r="AJW82" s="22">
        <v>0</v>
      </c>
      <c r="AJX82" s="22">
        <v>0</v>
      </c>
      <c r="AJY82" s="22">
        <v>0</v>
      </c>
      <c r="AJZ82" s="22">
        <v>0</v>
      </c>
      <c r="AKA82" s="22">
        <v>0</v>
      </c>
      <c r="AKB82" s="22">
        <v>0</v>
      </c>
      <c r="AKC82" s="22">
        <v>0</v>
      </c>
      <c r="AKD82" s="22">
        <v>5.7170000815531239</v>
      </c>
      <c r="AKE82" s="22">
        <v>0</v>
      </c>
      <c r="AKF82" s="22">
        <v>0</v>
      </c>
      <c r="AKG82" s="22">
        <v>0</v>
      </c>
      <c r="AKH82" s="22">
        <v>0</v>
      </c>
      <c r="AKI82" s="22">
        <v>0</v>
      </c>
      <c r="AKJ82" s="22">
        <v>0</v>
      </c>
      <c r="AKK82" s="22">
        <v>0</v>
      </c>
      <c r="AKL82" s="22">
        <v>0</v>
      </c>
      <c r="AKM82" s="22">
        <v>0</v>
      </c>
      <c r="AKN82" s="22">
        <v>0</v>
      </c>
      <c r="AKO82" s="22">
        <v>0</v>
      </c>
      <c r="AKP82" s="22">
        <v>0</v>
      </c>
      <c r="AKQ82" s="22">
        <v>0</v>
      </c>
      <c r="AKR82" s="22">
        <v>0</v>
      </c>
      <c r="AKS82" s="22">
        <v>8.4761003815801814</v>
      </c>
      <c r="AKT82" s="22">
        <v>0</v>
      </c>
      <c r="AKU82" s="22">
        <v>0</v>
      </c>
      <c r="AKV82" s="22">
        <v>0</v>
      </c>
      <c r="AKW82" s="22">
        <v>0</v>
      </c>
      <c r="AKX82" s="22">
        <v>0</v>
      </c>
      <c r="AKY82" s="22">
        <v>0</v>
      </c>
      <c r="AKZ82" s="22">
        <v>0</v>
      </c>
      <c r="ALA82" s="22">
        <v>0</v>
      </c>
      <c r="ALB82" s="22">
        <v>0</v>
      </c>
      <c r="ALC82" s="22">
        <v>0</v>
      </c>
      <c r="ALD82" s="22">
        <v>0</v>
      </c>
      <c r="ALE82" s="22">
        <v>0</v>
      </c>
      <c r="ALF82" s="22">
        <v>0</v>
      </c>
      <c r="ALG82" s="22">
        <v>0</v>
      </c>
      <c r="ALH82" s="22">
        <v>0</v>
      </c>
      <c r="ALI82" s="22">
        <v>0</v>
      </c>
      <c r="ALJ82" s="22">
        <v>0</v>
      </c>
      <c r="ALK82" s="22">
        <v>0</v>
      </c>
      <c r="ALL82" s="22">
        <v>0</v>
      </c>
      <c r="ALM82" s="22">
        <v>0</v>
      </c>
      <c r="ALN82" s="22">
        <v>0</v>
      </c>
      <c r="ALO82" s="22">
        <v>0</v>
      </c>
      <c r="ALP82" s="22">
        <v>0</v>
      </c>
      <c r="ALQ82" s="22">
        <v>4.6173274532193318</v>
      </c>
      <c r="ALR82" s="22">
        <v>0</v>
      </c>
      <c r="ALS82" s="22">
        <v>0</v>
      </c>
      <c r="ALT82" s="22">
        <v>0</v>
      </c>
      <c r="ALU82" s="22">
        <v>0</v>
      </c>
      <c r="ALV82" s="22">
        <v>0</v>
      </c>
      <c r="ALW82" s="22">
        <v>0</v>
      </c>
      <c r="ALX82" s="22">
        <v>0</v>
      </c>
      <c r="ALY82" s="22">
        <v>0</v>
      </c>
      <c r="ALZ82" s="22">
        <v>0</v>
      </c>
      <c r="AMA82" s="22">
        <v>0</v>
      </c>
      <c r="AMB82" s="116">
        <v>0</v>
      </c>
    </row>
    <row r="83" spans="1:1016" x14ac:dyDescent="0.3">
      <c r="A83" s="107">
        <v>17</v>
      </c>
      <c r="B83" s="111">
        <v>50.455661498010159</v>
      </c>
      <c r="C83" s="112" t="str">
        <v>1.a -&gt; 2.b -&gt; 3.a -&gt; 4.c -&gt; 6.a -&gt; 8.b -&gt; 9.a</v>
      </c>
      <c r="D83" s="105">
        <v>879364.47876561224</v>
      </c>
      <c r="E83" s="106">
        <v>0</v>
      </c>
      <c r="H83" s="29">
        <f t="shared" si="36"/>
        <v>78</v>
      </c>
      <c r="I83" s="30">
        <f t="shared" si="35"/>
        <v>0</v>
      </c>
      <c r="J83" s="31">
        <f t="shared" si="39"/>
        <v>0</v>
      </c>
      <c r="M83" s="131" t="str">
        <f t="shared" si="37"/>
        <v>7.a</v>
      </c>
      <c r="N83" s="132"/>
      <c r="O83" s="30"/>
      <c r="P83" s="30">
        <f t="shared" si="38"/>
        <v>0</v>
      </c>
      <c r="Q83" s="22">
        <v>0</v>
      </c>
      <c r="R83" s="22">
        <v>0</v>
      </c>
      <c r="S83" s="22">
        <v>0</v>
      </c>
      <c r="T83" s="22">
        <v>0</v>
      </c>
      <c r="U83" s="22">
        <v>0</v>
      </c>
      <c r="V83" s="22">
        <v>0</v>
      </c>
      <c r="W83" s="22">
        <v>9.5769806016469374</v>
      </c>
      <c r="X83" s="22">
        <v>0</v>
      </c>
      <c r="Y83" s="22">
        <v>9.7608623240375891</v>
      </c>
      <c r="Z83" s="22">
        <v>0</v>
      </c>
      <c r="AA83" s="22">
        <v>0</v>
      </c>
      <c r="AB83" s="22">
        <v>0</v>
      </c>
      <c r="AC83" s="22">
        <v>0</v>
      </c>
      <c r="AD83" s="22">
        <v>0</v>
      </c>
      <c r="AE83" s="22">
        <v>0</v>
      </c>
      <c r="AF83" s="22">
        <v>10.718261440633796</v>
      </c>
      <c r="AG83" s="22">
        <v>0</v>
      </c>
      <c r="AH83" s="22">
        <v>7.6263308018678799</v>
      </c>
      <c r="AI83" s="22">
        <v>11.228613180690445</v>
      </c>
      <c r="AJ83" s="22">
        <v>7.6512047009309754</v>
      </c>
      <c r="AK83" s="22">
        <v>0</v>
      </c>
      <c r="AL83" s="22">
        <v>10.696951222955249</v>
      </c>
      <c r="AM83" s="22">
        <v>0</v>
      </c>
      <c r="AN83" s="22">
        <v>8.8727742376504466</v>
      </c>
      <c r="AO83" s="22">
        <v>0</v>
      </c>
      <c r="AP83" s="22">
        <v>0</v>
      </c>
      <c r="AQ83" s="22">
        <v>0</v>
      </c>
      <c r="AR83" s="22">
        <v>7.8002537147840485</v>
      </c>
      <c r="AS83" s="22">
        <v>0</v>
      </c>
      <c r="AT83" s="22">
        <v>0</v>
      </c>
      <c r="AU83" s="22">
        <v>0</v>
      </c>
      <c r="AV83" s="22">
        <v>12.110397193697281</v>
      </c>
      <c r="AW83" s="22">
        <v>5.8423835068242624</v>
      </c>
      <c r="AX83" s="22">
        <v>0</v>
      </c>
      <c r="AY83" s="22">
        <v>0</v>
      </c>
      <c r="AZ83" s="22">
        <v>0</v>
      </c>
      <c r="BA83" s="22">
        <v>0</v>
      </c>
      <c r="BB83" s="22">
        <v>0</v>
      </c>
      <c r="BC83" s="22">
        <v>0</v>
      </c>
      <c r="BD83" s="22">
        <v>11.69262118532788</v>
      </c>
      <c r="BE83" s="22">
        <v>0</v>
      </c>
      <c r="BF83" s="22">
        <v>0</v>
      </c>
      <c r="BG83" s="22">
        <v>0</v>
      </c>
      <c r="BH83" s="22">
        <v>7.8575418520485982</v>
      </c>
      <c r="BI83" s="22">
        <v>12.368655494996347</v>
      </c>
      <c r="BJ83" s="22">
        <v>0</v>
      </c>
      <c r="BK83" s="22">
        <v>0</v>
      </c>
      <c r="BL83" s="22">
        <v>0</v>
      </c>
      <c r="BM83" s="22">
        <v>0</v>
      </c>
      <c r="BN83" s="22">
        <v>0</v>
      </c>
      <c r="BO83" s="22">
        <v>0</v>
      </c>
      <c r="BP83" s="22">
        <v>0</v>
      </c>
      <c r="BQ83" s="22">
        <v>0</v>
      </c>
      <c r="BR83" s="22">
        <v>0</v>
      </c>
      <c r="BS83" s="22">
        <v>0</v>
      </c>
      <c r="BT83" s="22">
        <v>0</v>
      </c>
      <c r="BU83" s="22">
        <v>0</v>
      </c>
      <c r="BV83" s="22">
        <v>0</v>
      </c>
      <c r="BW83" s="22">
        <v>0</v>
      </c>
      <c r="BX83" s="22">
        <v>0</v>
      </c>
      <c r="BY83" s="22">
        <v>11.578871079371311</v>
      </c>
      <c r="BZ83" s="22">
        <v>0</v>
      </c>
      <c r="CA83" s="22">
        <v>0</v>
      </c>
      <c r="CB83" s="22">
        <v>0</v>
      </c>
      <c r="CC83" s="22">
        <v>0</v>
      </c>
      <c r="CD83" s="22">
        <v>0</v>
      </c>
      <c r="CE83" s="22">
        <v>6.6745548757025972</v>
      </c>
      <c r="CF83" s="22">
        <v>0</v>
      </c>
      <c r="CG83" s="22">
        <v>0</v>
      </c>
      <c r="CH83" s="22">
        <v>0</v>
      </c>
      <c r="CI83" s="22">
        <v>0</v>
      </c>
      <c r="CJ83" s="22">
        <v>0</v>
      </c>
      <c r="CK83" s="22">
        <v>10.145423591020517</v>
      </c>
      <c r="CL83" s="22">
        <v>11.824226498953067</v>
      </c>
      <c r="CM83" s="22">
        <v>10.339681990095414</v>
      </c>
      <c r="CN83" s="22">
        <v>0</v>
      </c>
      <c r="CO83" s="22">
        <v>0</v>
      </c>
      <c r="CP83" s="22">
        <v>0</v>
      </c>
      <c r="CQ83" s="22">
        <v>0</v>
      </c>
      <c r="CR83" s="22">
        <v>0</v>
      </c>
      <c r="CS83" s="22">
        <v>0</v>
      </c>
      <c r="CT83" s="22">
        <v>8.0381360159954056</v>
      </c>
      <c r="CU83" s="22">
        <v>0</v>
      </c>
      <c r="CV83" s="22">
        <v>0</v>
      </c>
      <c r="CW83" s="22">
        <v>0</v>
      </c>
      <c r="CX83" s="22">
        <v>0</v>
      </c>
      <c r="CY83" s="22">
        <v>0</v>
      </c>
      <c r="CZ83" s="22">
        <v>0</v>
      </c>
      <c r="DA83" s="22">
        <v>0</v>
      </c>
      <c r="DB83" s="22">
        <v>7.3369831730378792</v>
      </c>
      <c r="DC83" s="22">
        <v>8.8851206448161975</v>
      </c>
      <c r="DD83" s="22">
        <v>0</v>
      </c>
      <c r="DE83" s="22">
        <v>0</v>
      </c>
      <c r="DF83" s="22">
        <v>0</v>
      </c>
      <c r="DG83" s="22">
        <v>0</v>
      </c>
      <c r="DH83" s="22">
        <v>0</v>
      </c>
      <c r="DI83" s="22">
        <v>0</v>
      </c>
      <c r="DJ83" s="22">
        <v>0</v>
      </c>
      <c r="DK83" s="22">
        <v>0</v>
      </c>
      <c r="DL83" s="22">
        <v>0</v>
      </c>
      <c r="DM83" s="22">
        <v>0</v>
      </c>
      <c r="DN83" s="22">
        <v>0</v>
      </c>
      <c r="DO83" s="22">
        <v>0</v>
      </c>
      <c r="DP83" s="22">
        <v>0</v>
      </c>
      <c r="DQ83" s="22">
        <v>0</v>
      </c>
      <c r="DR83" s="22">
        <v>0</v>
      </c>
      <c r="DS83" s="22">
        <v>7.7314065055688843</v>
      </c>
      <c r="DT83" s="22">
        <v>0</v>
      </c>
      <c r="DU83" s="22">
        <v>0</v>
      </c>
      <c r="DV83" s="22">
        <v>5.9268288091989234</v>
      </c>
      <c r="DW83" s="22">
        <v>0</v>
      </c>
      <c r="DX83" s="22">
        <v>0</v>
      </c>
      <c r="DY83" s="22">
        <v>0</v>
      </c>
      <c r="DZ83" s="22">
        <v>0</v>
      </c>
      <c r="EA83" s="22">
        <v>12.27520766609814</v>
      </c>
      <c r="EB83" s="22">
        <v>0</v>
      </c>
      <c r="EC83" s="22">
        <v>0</v>
      </c>
      <c r="ED83" s="22">
        <v>0</v>
      </c>
      <c r="EE83" s="22">
        <v>0</v>
      </c>
      <c r="EF83" s="22">
        <v>0</v>
      </c>
      <c r="EG83" s="22">
        <v>11.397369691752829</v>
      </c>
      <c r="EH83" s="22">
        <v>0</v>
      </c>
      <c r="EI83" s="22">
        <v>0</v>
      </c>
      <c r="EJ83" s="22">
        <v>11.141200984246098</v>
      </c>
      <c r="EK83" s="22">
        <v>0</v>
      </c>
      <c r="EL83" s="22">
        <v>6.3878482797881588</v>
      </c>
      <c r="EM83" s="22">
        <v>0</v>
      </c>
      <c r="EN83" s="22">
        <v>0</v>
      </c>
      <c r="EO83" s="22">
        <v>0</v>
      </c>
      <c r="EP83" s="22">
        <v>0</v>
      </c>
      <c r="EQ83" s="22">
        <v>8.7416641708696261</v>
      </c>
      <c r="ER83" s="22">
        <v>12.444911851896904</v>
      </c>
      <c r="ES83" s="22">
        <v>0</v>
      </c>
      <c r="ET83" s="22">
        <v>0</v>
      </c>
      <c r="EU83" s="22">
        <v>12.783886038814671</v>
      </c>
      <c r="EV83" s="22">
        <v>0</v>
      </c>
      <c r="EW83" s="22">
        <v>12.7431290053064</v>
      </c>
      <c r="EX83" s="22">
        <v>4.6325445274123922</v>
      </c>
      <c r="EY83" s="22">
        <v>0</v>
      </c>
      <c r="EZ83" s="22">
        <v>0</v>
      </c>
      <c r="FA83" s="22">
        <v>0</v>
      </c>
      <c r="FB83" s="22">
        <v>0</v>
      </c>
      <c r="FC83" s="22">
        <v>0</v>
      </c>
      <c r="FD83" s="22">
        <v>0</v>
      </c>
      <c r="FE83" s="22">
        <v>0</v>
      </c>
      <c r="FF83" s="22">
        <v>0</v>
      </c>
      <c r="FG83" s="22">
        <v>5.7205435609212145</v>
      </c>
      <c r="FH83" s="22">
        <v>0</v>
      </c>
      <c r="FI83" s="22">
        <v>0</v>
      </c>
      <c r="FJ83" s="22">
        <v>0</v>
      </c>
      <c r="FK83" s="22">
        <v>0</v>
      </c>
      <c r="FL83" s="22">
        <v>11.274911697837524</v>
      </c>
      <c r="FM83" s="22">
        <v>0</v>
      </c>
      <c r="FN83" s="22">
        <v>7.8638363512000069</v>
      </c>
      <c r="FO83" s="22">
        <v>0</v>
      </c>
      <c r="FP83" s="22">
        <v>0</v>
      </c>
      <c r="FQ83" s="22">
        <v>0</v>
      </c>
      <c r="FR83" s="22">
        <v>0</v>
      </c>
      <c r="FS83" s="22">
        <v>0</v>
      </c>
      <c r="FT83" s="22">
        <v>12.526973429019563</v>
      </c>
      <c r="FU83" s="22">
        <v>0</v>
      </c>
      <c r="FV83" s="22">
        <v>0</v>
      </c>
      <c r="FW83" s="22">
        <v>0</v>
      </c>
      <c r="FX83" s="22">
        <v>0</v>
      </c>
      <c r="FY83" s="22">
        <v>9.7242139318259433</v>
      </c>
      <c r="FZ83" s="22">
        <v>0</v>
      </c>
      <c r="GA83" s="22">
        <v>0</v>
      </c>
      <c r="GB83" s="22">
        <v>0</v>
      </c>
      <c r="GC83" s="22">
        <v>0</v>
      </c>
      <c r="GD83" s="22">
        <v>0</v>
      </c>
      <c r="GE83" s="22">
        <v>0</v>
      </c>
      <c r="GF83" s="22">
        <v>0</v>
      </c>
      <c r="GG83" s="22">
        <v>0</v>
      </c>
      <c r="GH83" s="22">
        <v>0</v>
      </c>
      <c r="GI83" s="22">
        <v>11.896162567310967</v>
      </c>
      <c r="GJ83" s="22">
        <v>0</v>
      </c>
      <c r="GK83" s="22">
        <v>0</v>
      </c>
      <c r="GL83" s="22">
        <v>0</v>
      </c>
      <c r="GM83" s="22">
        <v>0</v>
      </c>
      <c r="GN83" s="22">
        <v>0</v>
      </c>
      <c r="GO83" s="22">
        <v>8.1125304672168568</v>
      </c>
      <c r="GP83" s="22">
        <v>10.212588028400205</v>
      </c>
      <c r="GQ83" s="22">
        <v>0</v>
      </c>
      <c r="GR83" s="22">
        <v>0</v>
      </c>
      <c r="GS83" s="22">
        <v>8.0876763871638104</v>
      </c>
      <c r="GT83" s="22">
        <v>0</v>
      </c>
      <c r="GU83" s="22">
        <v>0</v>
      </c>
      <c r="GV83" s="22">
        <v>0</v>
      </c>
      <c r="GW83" s="22">
        <v>0</v>
      </c>
      <c r="GX83" s="22">
        <v>0</v>
      </c>
      <c r="GY83" s="22">
        <v>12.810187021852471</v>
      </c>
      <c r="GZ83" s="22">
        <v>0</v>
      </c>
      <c r="HA83" s="22">
        <v>0</v>
      </c>
      <c r="HB83" s="22">
        <v>0</v>
      </c>
      <c r="HC83" s="22">
        <v>0</v>
      </c>
      <c r="HD83" s="22">
        <v>0</v>
      </c>
      <c r="HE83" s="22">
        <v>0</v>
      </c>
      <c r="HF83" s="22">
        <v>0</v>
      </c>
      <c r="HG83" s="22">
        <v>12.059041807311587</v>
      </c>
      <c r="HH83" s="22">
        <v>0</v>
      </c>
      <c r="HI83" s="22">
        <v>0</v>
      </c>
      <c r="HJ83" s="22">
        <v>0</v>
      </c>
      <c r="HK83" s="22">
        <v>0</v>
      </c>
      <c r="HL83" s="22">
        <v>11.192400584579445</v>
      </c>
      <c r="HM83" s="22">
        <v>0</v>
      </c>
      <c r="HN83" s="22">
        <v>10.616268659592606</v>
      </c>
      <c r="HO83" s="22">
        <v>0</v>
      </c>
      <c r="HP83" s="22">
        <v>0</v>
      </c>
      <c r="HQ83" s="22">
        <v>12.016746149747632</v>
      </c>
      <c r="HR83" s="22">
        <v>0</v>
      </c>
      <c r="HS83" s="22">
        <v>0</v>
      </c>
      <c r="HT83" s="22">
        <v>0</v>
      </c>
      <c r="HU83" s="22">
        <v>0</v>
      </c>
      <c r="HV83" s="22">
        <v>0</v>
      </c>
      <c r="HW83" s="22">
        <v>0</v>
      </c>
      <c r="HX83" s="22">
        <v>0</v>
      </c>
      <c r="HY83" s="22">
        <v>0</v>
      </c>
      <c r="HZ83" s="22">
        <v>0</v>
      </c>
      <c r="IA83" s="22">
        <v>0</v>
      </c>
      <c r="IB83" s="22">
        <v>0</v>
      </c>
      <c r="IC83" s="22">
        <v>0</v>
      </c>
      <c r="ID83" s="22">
        <v>8.6231465305900201</v>
      </c>
      <c r="IE83" s="22">
        <v>0</v>
      </c>
      <c r="IF83" s="22">
        <v>10.25035153015051</v>
      </c>
      <c r="IG83" s="22">
        <v>10.07249083055649</v>
      </c>
      <c r="IH83" s="22">
        <v>0</v>
      </c>
      <c r="II83" s="22">
        <v>12.788038146565668</v>
      </c>
      <c r="IJ83" s="22">
        <v>0</v>
      </c>
      <c r="IK83" s="22">
        <v>0</v>
      </c>
      <c r="IL83" s="22">
        <v>0</v>
      </c>
      <c r="IM83" s="22">
        <v>0</v>
      </c>
      <c r="IN83" s="22">
        <v>0</v>
      </c>
      <c r="IO83" s="22">
        <v>11.417594962171279</v>
      </c>
      <c r="IP83" s="22">
        <v>0</v>
      </c>
      <c r="IQ83" s="22">
        <v>6.6667506700614467</v>
      </c>
      <c r="IR83" s="22">
        <v>0</v>
      </c>
      <c r="IS83" s="22">
        <v>0</v>
      </c>
      <c r="IT83" s="22">
        <v>12.58216854010243</v>
      </c>
      <c r="IU83" s="22">
        <v>0</v>
      </c>
      <c r="IV83" s="22">
        <v>0</v>
      </c>
      <c r="IW83" s="22">
        <v>0</v>
      </c>
      <c r="IX83" s="22">
        <v>0</v>
      </c>
      <c r="IY83" s="22">
        <v>7.2992168549681082</v>
      </c>
      <c r="IZ83" s="22">
        <v>11.557070910115726</v>
      </c>
      <c r="JA83" s="22">
        <v>0</v>
      </c>
      <c r="JB83" s="22">
        <v>12.705894181621261</v>
      </c>
      <c r="JC83" s="22">
        <v>0</v>
      </c>
      <c r="JD83" s="22">
        <v>0</v>
      </c>
      <c r="JE83" s="22">
        <v>0</v>
      </c>
      <c r="JF83" s="22">
        <v>0</v>
      </c>
      <c r="JG83" s="22">
        <v>0</v>
      </c>
      <c r="JH83" s="22">
        <v>0</v>
      </c>
      <c r="JI83" s="22">
        <v>0</v>
      </c>
      <c r="JJ83" s="22">
        <v>0</v>
      </c>
      <c r="JK83" s="22">
        <v>0</v>
      </c>
      <c r="JL83" s="22">
        <v>0</v>
      </c>
      <c r="JM83" s="22">
        <v>0</v>
      </c>
      <c r="JN83" s="22">
        <v>11.663429847569205</v>
      </c>
      <c r="JO83" s="22">
        <v>0</v>
      </c>
      <c r="JP83" s="22">
        <v>0</v>
      </c>
      <c r="JQ83" s="22">
        <v>7.1610306283691898</v>
      </c>
      <c r="JR83" s="22">
        <v>8.2202511873329058</v>
      </c>
      <c r="JS83" s="22">
        <v>5.1847647434333339</v>
      </c>
      <c r="JT83" s="22">
        <v>0</v>
      </c>
      <c r="JU83" s="22">
        <v>11.754806661163457</v>
      </c>
      <c r="JV83" s="22">
        <v>0</v>
      </c>
      <c r="JW83" s="22">
        <v>0</v>
      </c>
      <c r="JX83" s="22">
        <v>0</v>
      </c>
      <c r="JY83" s="22">
        <v>6.341790281352587</v>
      </c>
      <c r="JZ83" s="22">
        <v>0</v>
      </c>
      <c r="KA83" s="22">
        <v>0</v>
      </c>
      <c r="KB83" s="22">
        <v>0</v>
      </c>
      <c r="KC83" s="22">
        <v>0</v>
      </c>
      <c r="KD83" s="22">
        <v>12.127994502778165</v>
      </c>
      <c r="KE83" s="22">
        <v>0</v>
      </c>
      <c r="KF83" s="22">
        <v>12.243879584246315</v>
      </c>
      <c r="KG83" s="22">
        <v>0</v>
      </c>
      <c r="KH83" s="22">
        <v>0</v>
      </c>
      <c r="KI83" s="22">
        <v>0</v>
      </c>
      <c r="KJ83" s="22">
        <v>0</v>
      </c>
      <c r="KK83" s="22">
        <v>8.7009077115217224</v>
      </c>
      <c r="KL83" s="22">
        <v>0</v>
      </c>
      <c r="KM83" s="22">
        <v>0</v>
      </c>
      <c r="KN83" s="22">
        <v>0</v>
      </c>
      <c r="KO83" s="22">
        <v>0</v>
      </c>
      <c r="KP83" s="22">
        <v>0</v>
      </c>
      <c r="KQ83" s="22">
        <v>11.832429189267165</v>
      </c>
      <c r="KR83" s="22">
        <v>0</v>
      </c>
      <c r="KS83" s="22">
        <v>0</v>
      </c>
      <c r="KT83" s="22">
        <v>0</v>
      </c>
      <c r="KU83" s="22">
        <v>0</v>
      </c>
      <c r="KV83" s="22">
        <v>0</v>
      </c>
      <c r="KW83" s="22">
        <v>0</v>
      </c>
      <c r="KX83" s="22">
        <v>0</v>
      </c>
      <c r="KY83" s="22">
        <v>0</v>
      </c>
      <c r="KZ83" s="22">
        <v>0</v>
      </c>
      <c r="LA83" s="22">
        <v>7.4700713165802881</v>
      </c>
      <c r="LB83" s="22">
        <v>10.757425631745718</v>
      </c>
      <c r="LC83" s="22">
        <v>0</v>
      </c>
      <c r="LD83" s="22">
        <v>0</v>
      </c>
      <c r="LE83" s="22">
        <v>0</v>
      </c>
      <c r="LF83" s="22">
        <v>12.720410288427956</v>
      </c>
      <c r="LG83" s="22">
        <v>0</v>
      </c>
      <c r="LH83" s="22">
        <v>0</v>
      </c>
      <c r="LI83" s="22">
        <v>0</v>
      </c>
      <c r="LJ83" s="22">
        <v>0</v>
      </c>
      <c r="LK83" s="22">
        <v>0</v>
      </c>
      <c r="LL83" s="22">
        <v>0</v>
      </c>
      <c r="LM83" s="22">
        <v>0</v>
      </c>
      <c r="LN83" s="22">
        <v>0</v>
      </c>
      <c r="LO83" s="22">
        <v>9.9076404561055824</v>
      </c>
      <c r="LP83" s="22">
        <v>0</v>
      </c>
      <c r="LQ83" s="22">
        <v>0</v>
      </c>
      <c r="LR83" s="22">
        <v>0</v>
      </c>
      <c r="LS83" s="22">
        <v>0</v>
      </c>
      <c r="LT83" s="22">
        <v>0</v>
      </c>
      <c r="LU83" s="22">
        <v>0</v>
      </c>
      <c r="LV83" s="22">
        <v>0</v>
      </c>
      <c r="LW83" s="22">
        <v>10.938513500266708</v>
      </c>
      <c r="LX83" s="22">
        <v>0</v>
      </c>
      <c r="LY83" s="22">
        <v>11.445306734764017</v>
      </c>
      <c r="LZ83" s="22">
        <v>0</v>
      </c>
      <c r="MA83" s="22">
        <v>8.0883905185770395</v>
      </c>
      <c r="MB83" s="22">
        <v>0</v>
      </c>
      <c r="MC83" s="22">
        <v>0</v>
      </c>
      <c r="MD83" s="22">
        <v>0</v>
      </c>
      <c r="ME83" s="22">
        <v>4.9580848118057474</v>
      </c>
      <c r="MF83" s="22">
        <v>11.889986896305345</v>
      </c>
      <c r="MG83" s="22">
        <v>0</v>
      </c>
      <c r="MH83" s="22">
        <v>0</v>
      </c>
      <c r="MI83" s="22">
        <v>10.543433523154818</v>
      </c>
      <c r="MJ83" s="22">
        <v>0</v>
      </c>
      <c r="MK83" s="22">
        <v>0</v>
      </c>
      <c r="ML83" s="22">
        <v>0</v>
      </c>
      <c r="MM83" s="22">
        <v>0</v>
      </c>
      <c r="MN83" s="22">
        <v>0</v>
      </c>
      <c r="MO83" s="22">
        <v>0</v>
      </c>
      <c r="MP83" s="22">
        <v>0</v>
      </c>
      <c r="MQ83" s="22">
        <v>0</v>
      </c>
      <c r="MR83" s="22">
        <v>0</v>
      </c>
      <c r="MS83" s="22">
        <v>0</v>
      </c>
      <c r="MT83" s="22">
        <v>0</v>
      </c>
      <c r="MU83" s="22">
        <v>0</v>
      </c>
      <c r="MV83" s="22">
        <v>0</v>
      </c>
      <c r="MW83" s="22">
        <v>0</v>
      </c>
      <c r="MX83" s="22">
        <v>0</v>
      </c>
      <c r="MY83" s="22">
        <v>0</v>
      </c>
      <c r="MZ83" s="22">
        <v>0</v>
      </c>
      <c r="NA83" s="22">
        <v>0</v>
      </c>
      <c r="NB83" s="22">
        <v>0</v>
      </c>
      <c r="NC83" s="22">
        <v>0</v>
      </c>
      <c r="ND83" s="22">
        <v>0</v>
      </c>
      <c r="NE83" s="22">
        <v>0</v>
      </c>
      <c r="NF83" s="22">
        <v>8.875162648386322</v>
      </c>
      <c r="NG83" s="22">
        <v>9.7405586995882913</v>
      </c>
      <c r="NH83" s="22">
        <v>0</v>
      </c>
      <c r="NI83" s="22">
        <v>0</v>
      </c>
      <c r="NJ83" s="22">
        <v>0</v>
      </c>
      <c r="NK83" s="22">
        <v>11.739301657420583</v>
      </c>
      <c r="NL83" s="22">
        <v>0</v>
      </c>
      <c r="NM83" s="22">
        <v>0</v>
      </c>
      <c r="NN83" s="22">
        <v>0</v>
      </c>
      <c r="NO83" s="22">
        <v>0</v>
      </c>
      <c r="NP83" s="22">
        <v>0</v>
      </c>
      <c r="NQ83" s="22">
        <v>0</v>
      </c>
      <c r="NR83" s="22">
        <v>0</v>
      </c>
      <c r="NS83" s="22">
        <v>5.77326543640811</v>
      </c>
      <c r="NT83" s="22">
        <v>0</v>
      </c>
      <c r="NU83" s="22">
        <v>0</v>
      </c>
      <c r="NV83" s="22">
        <v>0</v>
      </c>
      <c r="NW83" s="22">
        <v>0</v>
      </c>
      <c r="NX83" s="22">
        <v>0</v>
      </c>
      <c r="NY83" s="22">
        <v>0</v>
      </c>
      <c r="NZ83" s="22">
        <v>0</v>
      </c>
      <c r="OA83" s="22">
        <v>0</v>
      </c>
      <c r="OB83" s="22">
        <v>0</v>
      </c>
      <c r="OC83" s="22">
        <v>0</v>
      </c>
      <c r="OD83" s="22">
        <v>0</v>
      </c>
      <c r="OE83" s="22">
        <v>0</v>
      </c>
      <c r="OF83" s="22">
        <v>4.0879738332005218</v>
      </c>
      <c r="OG83" s="22">
        <v>0</v>
      </c>
      <c r="OH83" s="22">
        <v>0</v>
      </c>
      <c r="OI83" s="22">
        <v>0</v>
      </c>
      <c r="OJ83" s="22">
        <v>6.7685220012208447</v>
      </c>
      <c r="OK83" s="22">
        <v>0</v>
      </c>
      <c r="OL83" s="22">
        <v>0</v>
      </c>
      <c r="OM83" s="22">
        <v>0</v>
      </c>
      <c r="ON83" s="22">
        <v>12.781764493207447</v>
      </c>
      <c r="OO83" s="22">
        <v>0</v>
      </c>
      <c r="OP83" s="22">
        <v>0</v>
      </c>
      <c r="OQ83" s="22">
        <v>0</v>
      </c>
      <c r="OR83" s="22">
        <v>11.287027422455139</v>
      </c>
      <c r="OS83" s="22">
        <v>0</v>
      </c>
      <c r="OT83" s="22">
        <v>0</v>
      </c>
      <c r="OU83" s="22">
        <v>0</v>
      </c>
      <c r="OV83" s="22">
        <v>0</v>
      </c>
      <c r="OW83" s="22">
        <v>0</v>
      </c>
      <c r="OX83" s="22">
        <v>0</v>
      </c>
      <c r="OY83" s="22">
        <v>0</v>
      </c>
      <c r="OZ83" s="22">
        <v>0</v>
      </c>
      <c r="PA83" s="22">
        <v>12.862459551892243</v>
      </c>
      <c r="PB83" s="22">
        <v>12.616048318450339</v>
      </c>
      <c r="PC83" s="22">
        <v>0</v>
      </c>
      <c r="PD83" s="22">
        <v>0</v>
      </c>
      <c r="PE83" s="22">
        <v>0</v>
      </c>
      <c r="PF83" s="22">
        <v>0</v>
      </c>
      <c r="PG83" s="22">
        <v>0</v>
      </c>
      <c r="PH83" s="22">
        <v>12.696883562370203</v>
      </c>
      <c r="PI83" s="22">
        <v>0</v>
      </c>
      <c r="PJ83" s="22">
        <v>11.196449892478995</v>
      </c>
      <c r="PK83" s="22">
        <v>0</v>
      </c>
      <c r="PL83" s="22">
        <v>0</v>
      </c>
      <c r="PM83" s="22">
        <v>7.9157308993162587</v>
      </c>
      <c r="PN83" s="22">
        <v>0</v>
      </c>
      <c r="PO83" s="22">
        <v>0</v>
      </c>
      <c r="PP83" s="22">
        <v>0</v>
      </c>
      <c r="PQ83" s="22">
        <v>0</v>
      </c>
      <c r="PR83" s="22">
        <v>0</v>
      </c>
      <c r="PS83" s="22">
        <v>7.3001826911931857</v>
      </c>
      <c r="PT83" s="22">
        <v>0</v>
      </c>
      <c r="PU83" s="22">
        <v>0</v>
      </c>
      <c r="PV83" s="22">
        <v>0</v>
      </c>
      <c r="PW83" s="22">
        <v>0</v>
      </c>
      <c r="PX83" s="22">
        <v>0</v>
      </c>
      <c r="PY83" s="22">
        <v>0</v>
      </c>
      <c r="PZ83" s="22">
        <v>0</v>
      </c>
      <c r="QA83" s="22">
        <v>0</v>
      </c>
      <c r="QB83" s="22">
        <v>0</v>
      </c>
      <c r="QC83" s="22">
        <v>10.962019784958102</v>
      </c>
      <c r="QD83" s="22">
        <v>0</v>
      </c>
      <c r="QE83" s="22">
        <v>11.772579600452445</v>
      </c>
      <c r="QF83" s="22">
        <v>0</v>
      </c>
      <c r="QG83" s="22">
        <v>0</v>
      </c>
      <c r="QH83" s="22">
        <v>8.2838015387533233</v>
      </c>
      <c r="QI83" s="22">
        <v>8.4987425500294194</v>
      </c>
      <c r="QJ83" s="22">
        <v>12.698567080195062</v>
      </c>
      <c r="QK83" s="22">
        <v>0</v>
      </c>
      <c r="QL83" s="22">
        <v>11.469132675905712</v>
      </c>
      <c r="QM83" s="22">
        <v>0</v>
      </c>
      <c r="QN83" s="22">
        <v>0</v>
      </c>
      <c r="QO83" s="22">
        <v>12.38620100391563</v>
      </c>
      <c r="QP83" s="22">
        <v>5.9156580624403432</v>
      </c>
      <c r="QQ83" s="22">
        <v>0</v>
      </c>
      <c r="QR83" s="22">
        <v>0</v>
      </c>
      <c r="QS83" s="22">
        <v>0</v>
      </c>
      <c r="QT83" s="22">
        <v>0</v>
      </c>
      <c r="QU83" s="22">
        <v>0</v>
      </c>
      <c r="QV83" s="22">
        <v>0</v>
      </c>
      <c r="QW83" s="22">
        <v>13.117606909968604</v>
      </c>
      <c r="QX83" s="22">
        <v>0</v>
      </c>
      <c r="QY83" s="22">
        <v>10.792199937277474</v>
      </c>
      <c r="QZ83" s="22">
        <v>0</v>
      </c>
      <c r="RA83" s="22">
        <v>0</v>
      </c>
      <c r="RB83" s="22">
        <v>0</v>
      </c>
      <c r="RC83" s="22">
        <v>12.592144607915543</v>
      </c>
      <c r="RD83" s="22">
        <v>0</v>
      </c>
      <c r="RE83" s="22">
        <v>0</v>
      </c>
      <c r="RF83" s="22">
        <v>10.230184941436164</v>
      </c>
      <c r="RG83" s="22">
        <v>8.3430854805046692</v>
      </c>
      <c r="RH83" s="22">
        <v>0</v>
      </c>
      <c r="RI83" s="22">
        <v>7.650797285954468</v>
      </c>
      <c r="RJ83" s="22">
        <v>0</v>
      </c>
      <c r="RK83" s="22">
        <v>0</v>
      </c>
      <c r="RL83" s="22">
        <v>0</v>
      </c>
      <c r="RM83" s="22">
        <v>0</v>
      </c>
      <c r="RN83" s="22">
        <v>11.830567685305141</v>
      </c>
      <c r="RO83" s="22">
        <v>0</v>
      </c>
      <c r="RP83" s="22">
        <v>0</v>
      </c>
      <c r="RQ83" s="22">
        <v>0</v>
      </c>
      <c r="RR83" s="22">
        <v>12.584899242618121</v>
      </c>
      <c r="RS83" s="22">
        <v>0</v>
      </c>
      <c r="RT83" s="22">
        <v>0</v>
      </c>
      <c r="RU83" s="22">
        <v>12.648988013970666</v>
      </c>
      <c r="RV83" s="22">
        <v>0</v>
      </c>
      <c r="RW83" s="22">
        <v>6.7387802553130314</v>
      </c>
      <c r="RX83" s="22">
        <v>0</v>
      </c>
      <c r="RY83" s="22">
        <v>0</v>
      </c>
      <c r="RZ83" s="22">
        <v>12.631702794576995</v>
      </c>
      <c r="SA83" s="22">
        <v>10.564132773433812</v>
      </c>
      <c r="SB83" s="22">
        <v>0</v>
      </c>
      <c r="SC83" s="22">
        <v>11.307197841699235</v>
      </c>
      <c r="SD83" s="22">
        <v>0</v>
      </c>
      <c r="SE83" s="22">
        <v>0</v>
      </c>
      <c r="SF83" s="22">
        <v>0</v>
      </c>
      <c r="SG83" s="22">
        <v>9.9785868710605428</v>
      </c>
      <c r="SH83" s="22">
        <v>0</v>
      </c>
      <c r="SI83" s="22">
        <v>0</v>
      </c>
      <c r="SJ83" s="22">
        <v>0</v>
      </c>
      <c r="SK83" s="22">
        <v>0</v>
      </c>
      <c r="SL83" s="22">
        <v>0</v>
      </c>
      <c r="SM83" s="22">
        <v>0</v>
      </c>
      <c r="SN83" s="22">
        <v>0</v>
      </c>
      <c r="SO83" s="22">
        <v>0</v>
      </c>
      <c r="SP83" s="22">
        <v>0</v>
      </c>
      <c r="SQ83" s="22">
        <v>0</v>
      </c>
      <c r="SR83" s="22">
        <v>0</v>
      </c>
      <c r="SS83" s="22">
        <v>0</v>
      </c>
      <c r="ST83" s="22">
        <v>6.8013488826109096</v>
      </c>
      <c r="SU83" s="22">
        <v>10.964007727219723</v>
      </c>
      <c r="SV83" s="22">
        <v>0</v>
      </c>
      <c r="SW83" s="22">
        <v>11.13859549688641</v>
      </c>
      <c r="SX83" s="22">
        <v>0</v>
      </c>
      <c r="SY83" s="22">
        <v>12.343247515731491</v>
      </c>
      <c r="SZ83" s="22">
        <v>0</v>
      </c>
      <c r="TA83" s="22">
        <v>8.5756173593690619</v>
      </c>
      <c r="TB83" s="22">
        <v>0</v>
      </c>
      <c r="TC83" s="22">
        <v>9.862218962633051</v>
      </c>
      <c r="TD83" s="22">
        <v>10.016646855394356</v>
      </c>
      <c r="TE83" s="22">
        <v>0</v>
      </c>
      <c r="TF83" s="22">
        <v>0</v>
      </c>
      <c r="TG83" s="22">
        <v>0</v>
      </c>
      <c r="TH83" s="22">
        <v>0</v>
      </c>
      <c r="TI83" s="22">
        <v>0</v>
      </c>
      <c r="TJ83" s="22">
        <v>0</v>
      </c>
      <c r="TK83" s="22">
        <v>0</v>
      </c>
      <c r="TL83" s="22">
        <v>0</v>
      </c>
      <c r="TM83" s="22">
        <v>0</v>
      </c>
      <c r="TN83" s="22">
        <v>0</v>
      </c>
      <c r="TO83" s="22">
        <v>0</v>
      </c>
      <c r="TP83" s="22">
        <v>0</v>
      </c>
      <c r="TQ83" s="22">
        <v>0</v>
      </c>
      <c r="TR83" s="22">
        <v>0</v>
      </c>
      <c r="TS83" s="22">
        <v>0</v>
      </c>
      <c r="TT83" s="22">
        <v>0</v>
      </c>
      <c r="TU83" s="22">
        <v>0</v>
      </c>
      <c r="TV83" s="22">
        <v>0</v>
      </c>
      <c r="TW83" s="22">
        <v>0</v>
      </c>
      <c r="TX83" s="22">
        <v>0</v>
      </c>
      <c r="TY83" s="22">
        <v>0</v>
      </c>
      <c r="TZ83" s="22">
        <v>0</v>
      </c>
      <c r="UA83" s="22">
        <v>0</v>
      </c>
      <c r="UB83" s="22">
        <v>10.844582337304018</v>
      </c>
      <c r="UC83" s="22">
        <v>0</v>
      </c>
      <c r="UD83" s="22">
        <v>0</v>
      </c>
      <c r="UE83" s="22">
        <v>0</v>
      </c>
      <c r="UF83" s="22">
        <v>0</v>
      </c>
      <c r="UG83" s="22">
        <v>8.5130020964992816</v>
      </c>
      <c r="UH83" s="22">
        <v>0</v>
      </c>
      <c r="UI83" s="22">
        <v>0</v>
      </c>
      <c r="UJ83" s="22">
        <v>0</v>
      </c>
      <c r="UK83" s="22">
        <v>0</v>
      </c>
      <c r="UL83" s="22">
        <v>0</v>
      </c>
      <c r="UM83" s="22">
        <v>0</v>
      </c>
      <c r="UN83" s="22">
        <v>0</v>
      </c>
      <c r="UO83" s="22">
        <v>0</v>
      </c>
      <c r="UP83" s="22">
        <v>8.7489363917848095</v>
      </c>
      <c r="UQ83" s="22">
        <v>0</v>
      </c>
      <c r="UR83" s="22">
        <v>0</v>
      </c>
      <c r="US83" s="22">
        <v>0</v>
      </c>
      <c r="UT83" s="22">
        <v>11.06048645649571</v>
      </c>
      <c r="UU83" s="22">
        <v>8.0271683648461476</v>
      </c>
      <c r="UV83" s="22">
        <v>0</v>
      </c>
      <c r="UW83" s="22">
        <v>0</v>
      </c>
      <c r="UX83" s="22">
        <v>0</v>
      </c>
      <c r="UY83" s="22">
        <v>0</v>
      </c>
      <c r="UZ83" s="22">
        <v>0</v>
      </c>
      <c r="VA83" s="22">
        <v>0</v>
      </c>
      <c r="VB83" s="22">
        <v>0</v>
      </c>
      <c r="VC83" s="22">
        <v>7.7467127911513671</v>
      </c>
      <c r="VD83" s="22">
        <v>0</v>
      </c>
      <c r="VE83" s="22">
        <v>11.993757464340888</v>
      </c>
      <c r="VF83" s="22">
        <v>0</v>
      </c>
      <c r="VG83" s="22">
        <v>0</v>
      </c>
      <c r="VH83" s="22">
        <v>8.1316681375028566</v>
      </c>
      <c r="VI83" s="22">
        <v>0</v>
      </c>
      <c r="VJ83" s="22">
        <v>0</v>
      </c>
      <c r="VK83" s="22">
        <v>10.292007499723695</v>
      </c>
      <c r="VL83" s="22">
        <v>0</v>
      </c>
      <c r="VM83" s="22">
        <v>0</v>
      </c>
      <c r="VN83" s="22">
        <v>0</v>
      </c>
      <c r="VO83" s="22">
        <v>12.701216675224714</v>
      </c>
      <c r="VP83" s="22">
        <v>0</v>
      </c>
      <c r="VQ83" s="22">
        <v>11.765852769021876</v>
      </c>
      <c r="VR83" s="22">
        <v>0</v>
      </c>
      <c r="VS83" s="22">
        <v>0</v>
      </c>
      <c r="VT83" s="22">
        <v>0</v>
      </c>
      <c r="VU83" s="22">
        <v>12.010754576767795</v>
      </c>
      <c r="VV83" s="22">
        <v>0</v>
      </c>
      <c r="VW83" s="22">
        <v>11.277272398001514</v>
      </c>
      <c r="VX83" s="22">
        <v>0</v>
      </c>
      <c r="VY83" s="22">
        <v>7.3160935424966738</v>
      </c>
      <c r="VZ83" s="22">
        <v>0</v>
      </c>
      <c r="WA83" s="22">
        <v>0</v>
      </c>
      <c r="WB83" s="22">
        <v>0</v>
      </c>
      <c r="WC83" s="22">
        <v>0</v>
      </c>
      <c r="WD83" s="22">
        <v>0</v>
      </c>
      <c r="WE83" s="22">
        <v>0</v>
      </c>
      <c r="WF83" s="22">
        <v>11.828122742823325</v>
      </c>
      <c r="WG83" s="22">
        <v>0</v>
      </c>
      <c r="WH83" s="22">
        <v>8.0922261868836358</v>
      </c>
      <c r="WI83" s="22">
        <v>12.55018236360047</v>
      </c>
      <c r="WJ83" s="22">
        <v>0</v>
      </c>
      <c r="WK83" s="22">
        <v>0</v>
      </c>
      <c r="WL83" s="22">
        <v>0</v>
      </c>
      <c r="WM83" s="22">
        <v>12.214397696196102</v>
      </c>
      <c r="WN83" s="22">
        <v>0</v>
      </c>
      <c r="WO83" s="22">
        <v>0</v>
      </c>
      <c r="WP83" s="22">
        <v>0</v>
      </c>
      <c r="WQ83" s="22">
        <v>0</v>
      </c>
      <c r="WR83" s="22">
        <v>0</v>
      </c>
      <c r="WS83" s="22">
        <v>9.9461113066645339</v>
      </c>
      <c r="WT83" s="22">
        <v>0</v>
      </c>
      <c r="WU83" s="22">
        <v>5.7359889358049259</v>
      </c>
      <c r="WV83" s="22">
        <v>0</v>
      </c>
      <c r="WW83" s="22">
        <v>9.1125592790776864</v>
      </c>
      <c r="WX83" s="22">
        <v>10.845407883520238</v>
      </c>
      <c r="WY83" s="22">
        <v>10.631708823028021</v>
      </c>
      <c r="WZ83" s="22">
        <v>11.258879283792339</v>
      </c>
      <c r="XA83" s="22">
        <v>0</v>
      </c>
      <c r="XB83" s="22">
        <v>8.8957696998259053</v>
      </c>
      <c r="XC83" s="22">
        <v>0</v>
      </c>
      <c r="XD83" s="22">
        <v>0</v>
      </c>
      <c r="XE83" s="22">
        <v>9.8115963620366529</v>
      </c>
      <c r="XF83" s="22">
        <v>0</v>
      </c>
      <c r="XG83" s="22">
        <v>8.5551029363414273</v>
      </c>
      <c r="XH83" s="22">
        <v>0</v>
      </c>
      <c r="XI83" s="22">
        <v>7.3675979758845642</v>
      </c>
      <c r="XJ83" s="22">
        <v>0</v>
      </c>
      <c r="XK83" s="22">
        <v>0</v>
      </c>
      <c r="XL83" s="22">
        <v>0</v>
      </c>
      <c r="XM83" s="22">
        <v>0</v>
      </c>
      <c r="XN83" s="22">
        <v>13.461187200149029</v>
      </c>
      <c r="XO83" s="22">
        <v>0</v>
      </c>
      <c r="XP83" s="22">
        <v>6.1303034921875224</v>
      </c>
      <c r="XQ83" s="22">
        <v>0</v>
      </c>
      <c r="XR83" s="22">
        <v>6.0607637785142288</v>
      </c>
      <c r="XS83" s="22">
        <v>0</v>
      </c>
      <c r="XT83" s="22">
        <v>0</v>
      </c>
      <c r="XU83" s="22">
        <v>0</v>
      </c>
      <c r="XV83" s="22">
        <v>12.671796561800875</v>
      </c>
      <c r="XW83" s="22">
        <v>0</v>
      </c>
      <c r="XX83" s="22">
        <v>0</v>
      </c>
      <c r="XY83" s="22">
        <v>0</v>
      </c>
      <c r="XZ83" s="22">
        <v>6.9217021031072363</v>
      </c>
      <c r="YA83" s="22">
        <v>0</v>
      </c>
      <c r="YB83" s="22">
        <v>0</v>
      </c>
      <c r="YC83" s="22">
        <v>0</v>
      </c>
      <c r="YD83" s="22">
        <v>7.1357944990741089</v>
      </c>
      <c r="YE83" s="22">
        <v>0</v>
      </c>
      <c r="YF83" s="22">
        <v>0</v>
      </c>
      <c r="YG83" s="22">
        <v>11.438751992187463</v>
      </c>
      <c r="YH83" s="22">
        <v>0</v>
      </c>
      <c r="YI83" s="22">
        <v>0</v>
      </c>
      <c r="YJ83" s="22">
        <v>0</v>
      </c>
      <c r="YK83" s="22">
        <v>8.2278029070002958</v>
      </c>
      <c r="YL83" s="22">
        <v>11.689441298716702</v>
      </c>
      <c r="YM83" s="22">
        <v>11.515972324530594</v>
      </c>
      <c r="YN83" s="22">
        <v>0</v>
      </c>
      <c r="YO83" s="22">
        <v>0</v>
      </c>
      <c r="YP83" s="22">
        <v>0</v>
      </c>
      <c r="YQ83" s="22">
        <v>10.803083237144165</v>
      </c>
      <c r="YR83" s="22">
        <v>0</v>
      </c>
      <c r="YS83" s="22">
        <v>0</v>
      </c>
      <c r="YT83" s="22">
        <v>0</v>
      </c>
      <c r="YU83" s="22">
        <v>9.8448313960107043</v>
      </c>
      <c r="YV83" s="22">
        <v>0</v>
      </c>
      <c r="YW83" s="22">
        <v>0</v>
      </c>
      <c r="YX83" s="22">
        <v>11.726407128269784</v>
      </c>
      <c r="YY83" s="22">
        <v>0</v>
      </c>
      <c r="YZ83" s="22">
        <v>0</v>
      </c>
      <c r="ZA83" s="22">
        <v>0</v>
      </c>
      <c r="ZB83" s="22">
        <v>7.2990916083799675</v>
      </c>
      <c r="ZC83" s="22">
        <v>0</v>
      </c>
      <c r="ZD83" s="22">
        <v>0</v>
      </c>
      <c r="ZE83" s="22">
        <v>10.699351068702526</v>
      </c>
      <c r="ZF83" s="22">
        <v>0</v>
      </c>
      <c r="ZG83" s="22">
        <v>6.7983309490373358</v>
      </c>
      <c r="ZH83" s="22">
        <v>0</v>
      </c>
      <c r="ZI83" s="22">
        <v>0</v>
      </c>
      <c r="ZJ83" s="22">
        <v>0</v>
      </c>
      <c r="ZK83" s="22">
        <v>0</v>
      </c>
      <c r="ZL83" s="22">
        <v>12.110769823775627</v>
      </c>
      <c r="ZM83" s="22">
        <v>0</v>
      </c>
      <c r="ZN83" s="22">
        <v>0</v>
      </c>
      <c r="ZO83" s="22">
        <v>0</v>
      </c>
      <c r="ZP83" s="22">
        <v>0</v>
      </c>
      <c r="ZQ83" s="22">
        <v>0</v>
      </c>
      <c r="ZR83" s="22">
        <v>0</v>
      </c>
      <c r="ZS83" s="22">
        <v>0</v>
      </c>
      <c r="ZT83" s="22">
        <v>0</v>
      </c>
      <c r="ZU83" s="22">
        <v>0</v>
      </c>
      <c r="ZV83" s="22">
        <v>0</v>
      </c>
      <c r="ZW83" s="22">
        <v>0</v>
      </c>
      <c r="ZX83" s="22">
        <v>0</v>
      </c>
      <c r="ZY83" s="22">
        <v>11.240524948458187</v>
      </c>
      <c r="ZZ83" s="22">
        <v>0</v>
      </c>
      <c r="AAA83" s="22">
        <v>6.078688757144846</v>
      </c>
      <c r="AAB83" s="22">
        <v>0</v>
      </c>
      <c r="AAC83" s="22">
        <v>0</v>
      </c>
      <c r="AAD83" s="22">
        <v>10.030576622928493</v>
      </c>
      <c r="AAE83" s="22">
        <v>0</v>
      </c>
      <c r="AAF83" s="22">
        <v>0</v>
      </c>
      <c r="AAG83" s="22">
        <v>0</v>
      </c>
      <c r="AAH83" s="22">
        <v>0</v>
      </c>
      <c r="AAI83" s="22">
        <v>0</v>
      </c>
      <c r="AAJ83" s="22">
        <v>0</v>
      </c>
      <c r="AAK83" s="22">
        <v>0</v>
      </c>
      <c r="AAL83" s="22">
        <v>0</v>
      </c>
      <c r="AAM83" s="22">
        <v>0</v>
      </c>
      <c r="AAN83" s="22">
        <v>0</v>
      </c>
      <c r="AAO83" s="22">
        <v>0</v>
      </c>
      <c r="AAP83" s="22">
        <v>0</v>
      </c>
      <c r="AAQ83" s="22">
        <v>0</v>
      </c>
      <c r="AAR83" s="22">
        <v>12.876423725043423</v>
      </c>
      <c r="AAS83" s="22">
        <v>0</v>
      </c>
      <c r="AAT83" s="22">
        <v>0</v>
      </c>
      <c r="AAU83" s="22">
        <v>0</v>
      </c>
      <c r="AAV83" s="22">
        <v>0</v>
      </c>
      <c r="AAW83" s="22">
        <v>0</v>
      </c>
      <c r="AAX83" s="22">
        <v>0</v>
      </c>
      <c r="AAY83" s="22">
        <v>0</v>
      </c>
      <c r="AAZ83" s="22">
        <v>0</v>
      </c>
      <c r="ABA83" s="22">
        <v>4.013851557043381</v>
      </c>
      <c r="ABB83" s="22">
        <v>0</v>
      </c>
      <c r="ABC83" s="22">
        <v>8.7750116375973448</v>
      </c>
      <c r="ABD83" s="22">
        <v>9.6728759106481448</v>
      </c>
      <c r="ABE83" s="22">
        <v>0</v>
      </c>
      <c r="ABF83" s="22">
        <v>11.258172683068551</v>
      </c>
      <c r="ABG83" s="22">
        <v>0</v>
      </c>
      <c r="ABH83" s="22">
        <v>0</v>
      </c>
      <c r="ABI83" s="22">
        <v>0</v>
      </c>
      <c r="ABJ83" s="22">
        <v>9.4297245097839237</v>
      </c>
      <c r="ABK83" s="22">
        <v>0</v>
      </c>
      <c r="ABL83" s="22">
        <v>0</v>
      </c>
      <c r="ABM83" s="22">
        <v>0</v>
      </c>
      <c r="ABN83" s="22">
        <v>9.843060270533897</v>
      </c>
      <c r="ABO83" s="22">
        <v>6.7140452716266736</v>
      </c>
      <c r="ABP83" s="22">
        <v>11.581976725370623</v>
      </c>
      <c r="ABQ83" s="22">
        <v>0</v>
      </c>
      <c r="ABR83" s="22">
        <v>0</v>
      </c>
      <c r="ABS83" s="22">
        <v>0</v>
      </c>
      <c r="ABT83" s="22">
        <v>4.4527764314552769</v>
      </c>
      <c r="ABU83" s="22">
        <v>0</v>
      </c>
      <c r="ABV83" s="22">
        <v>0</v>
      </c>
      <c r="ABW83" s="22">
        <v>0</v>
      </c>
      <c r="ABX83" s="22">
        <v>11.076790433726273</v>
      </c>
      <c r="ABY83" s="22">
        <v>6.5777649389347062</v>
      </c>
      <c r="ABZ83" s="22">
        <v>12.16609026317019</v>
      </c>
      <c r="ACA83" s="22">
        <v>0</v>
      </c>
      <c r="ACB83" s="22">
        <v>0</v>
      </c>
      <c r="ACC83" s="22">
        <v>11.26965900848154</v>
      </c>
      <c r="ACD83" s="22">
        <v>0</v>
      </c>
      <c r="ACE83" s="22">
        <v>0</v>
      </c>
      <c r="ACF83" s="22">
        <v>11.054155860678293</v>
      </c>
      <c r="ACG83" s="22">
        <v>0</v>
      </c>
      <c r="ACH83" s="22">
        <v>12.347022253437899</v>
      </c>
      <c r="ACI83" s="22">
        <v>0</v>
      </c>
      <c r="ACJ83" s="22">
        <v>0</v>
      </c>
      <c r="ACK83" s="22">
        <v>0</v>
      </c>
      <c r="ACL83" s="22">
        <v>8.5610756563255563</v>
      </c>
      <c r="ACM83" s="22">
        <v>0</v>
      </c>
      <c r="ACN83" s="22">
        <v>0</v>
      </c>
      <c r="ACO83" s="22">
        <v>10.899724592105485</v>
      </c>
      <c r="ACP83" s="22">
        <v>0</v>
      </c>
      <c r="ACQ83" s="22">
        <v>0</v>
      </c>
      <c r="ACR83" s="22">
        <v>0</v>
      </c>
      <c r="ACS83" s="22">
        <v>12.30989355512429</v>
      </c>
      <c r="ACT83" s="22">
        <v>0</v>
      </c>
      <c r="ACU83" s="22">
        <v>12.050510402419604</v>
      </c>
      <c r="ACV83" s="22">
        <v>0</v>
      </c>
      <c r="ACW83" s="22">
        <v>0</v>
      </c>
      <c r="ACX83" s="22">
        <v>0</v>
      </c>
      <c r="ACY83" s="22">
        <v>7.1139076588442549</v>
      </c>
      <c r="ACZ83" s="22">
        <v>9.4270095260581002</v>
      </c>
      <c r="ADA83" s="22">
        <v>0</v>
      </c>
      <c r="ADB83" s="22">
        <v>0</v>
      </c>
      <c r="ADC83" s="22">
        <v>6.161681882222183</v>
      </c>
      <c r="ADD83" s="22">
        <v>0</v>
      </c>
      <c r="ADE83" s="22">
        <v>0</v>
      </c>
      <c r="ADF83" s="22">
        <v>6.7198282805343936</v>
      </c>
      <c r="ADG83" s="22">
        <v>0</v>
      </c>
      <c r="ADH83" s="22">
        <v>0</v>
      </c>
      <c r="ADI83" s="22">
        <v>11.689087515347637</v>
      </c>
      <c r="ADJ83" s="22">
        <v>10.331071413937025</v>
      </c>
      <c r="ADK83" s="22">
        <v>11.560108444769867</v>
      </c>
      <c r="ADL83" s="22">
        <v>0</v>
      </c>
      <c r="ADM83" s="22">
        <v>0</v>
      </c>
      <c r="ADN83" s="22">
        <v>0</v>
      </c>
      <c r="ADO83" s="22">
        <v>0</v>
      </c>
      <c r="ADP83" s="22">
        <v>6.5373122586170211</v>
      </c>
      <c r="ADQ83" s="22">
        <v>0</v>
      </c>
      <c r="ADR83" s="22">
        <v>12.605908740661107</v>
      </c>
      <c r="ADS83" s="22">
        <v>10.835707029211335</v>
      </c>
      <c r="ADT83" s="22">
        <v>0</v>
      </c>
      <c r="ADU83" s="22">
        <v>7.2485032402518357</v>
      </c>
      <c r="ADV83" s="22">
        <v>0</v>
      </c>
      <c r="ADW83" s="22">
        <v>0</v>
      </c>
      <c r="ADX83" s="22">
        <v>0</v>
      </c>
      <c r="ADY83" s="22">
        <v>12.371542044333182</v>
      </c>
      <c r="ADZ83" s="22">
        <v>0</v>
      </c>
      <c r="AEA83" s="22">
        <v>0</v>
      </c>
      <c r="AEB83" s="22">
        <v>0</v>
      </c>
      <c r="AEC83" s="22">
        <v>0</v>
      </c>
      <c r="AED83" s="22">
        <v>0</v>
      </c>
      <c r="AEE83" s="22">
        <v>0</v>
      </c>
      <c r="AEF83" s="22">
        <v>7.7663050309056416</v>
      </c>
      <c r="AEG83" s="22">
        <v>0</v>
      </c>
      <c r="AEH83" s="22">
        <v>0</v>
      </c>
      <c r="AEI83" s="22">
        <v>0</v>
      </c>
      <c r="AEJ83" s="22">
        <v>0</v>
      </c>
      <c r="AEK83" s="22">
        <v>11.1947458620416</v>
      </c>
      <c r="AEL83" s="22">
        <v>0</v>
      </c>
      <c r="AEM83" s="22">
        <v>0</v>
      </c>
      <c r="AEN83" s="22">
        <v>0</v>
      </c>
      <c r="AEO83" s="22">
        <v>12.709444366046228</v>
      </c>
      <c r="AEP83" s="22">
        <v>0</v>
      </c>
      <c r="AEQ83" s="22">
        <v>5.4216379158897325</v>
      </c>
      <c r="AER83" s="22">
        <v>0</v>
      </c>
      <c r="AES83" s="22">
        <v>0</v>
      </c>
      <c r="AET83" s="22">
        <v>8.0173815436428413</v>
      </c>
      <c r="AEU83" s="22">
        <v>10.902953628101386</v>
      </c>
      <c r="AEV83" s="22">
        <v>0</v>
      </c>
      <c r="AEW83" s="22">
        <v>0</v>
      </c>
      <c r="AEX83" s="22">
        <v>0</v>
      </c>
      <c r="AEY83" s="22">
        <v>0</v>
      </c>
      <c r="AEZ83" s="22">
        <v>0</v>
      </c>
      <c r="AFA83" s="22">
        <v>7.4785230284323916</v>
      </c>
      <c r="AFB83" s="22">
        <v>0</v>
      </c>
      <c r="AFC83" s="22">
        <v>10.376346402219497</v>
      </c>
      <c r="AFD83" s="22">
        <v>0</v>
      </c>
      <c r="AFE83" s="22">
        <v>10.144529824494384</v>
      </c>
      <c r="AFF83" s="22">
        <v>0</v>
      </c>
      <c r="AFG83" s="22">
        <v>0</v>
      </c>
      <c r="AFH83" s="22">
        <v>11.189518932369538</v>
      </c>
      <c r="AFI83" s="22">
        <v>0</v>
      </c>
      <c r="AFJ83" s="22">
        <v>0</v>
      </c>
      <c r="AFK83" s="22">
        <v>10.458655313416676</v>
      </c>
      <c r="AFL83" s="22">
        <v>0</v>
      </c>
      <c r="AFM83" s="22">
        <v>0</v>
      </c>
      <c r="AFN83" s="22">
        <v>11.866658882121556</v>
      </c>
      <c r="AFO83" s="22">
        <v>0</v>
      </c>
      <c r="AFP83" s="22">
        <v>0</v>
      </c>
      <c r="AFQ83" s="22">
        <v>0</v>
      </c>
      <c r="AFR83" s="22">
        <v>11.413106352440082</v>
      </c>
      <c r="AFS83" s="22">
        <v>0</v>
      </c>
      <c r="AFT83" s="22">
        <v>12.686013608588837</v>
      </c>
      <c r="AFU83" s="22">
        <v>11.816115492605604</v>
      </c>
      <c r="AFV83" s="22">
        <v>0</v>
      </c>
      <c r="AFW83" s="22">
        <v>0</v>
      </c>
      <c r="AFX83" s="22">
        <v>0</v>
      </c>
      <c r="AFY83" s="22">
        <v>0</v>
      </c>
      <c r="AFZ83" s="22">
        <v>0</v>
      </c>
      <c r="AGA83" s="22">
        <v>12.127396167201919</v>
      </c>
      <c r="AGB83" s="22">
        <v>0</v>
      </c>
      <c r="AGC83" s="22">
        <v>10.649872949928977</v>
      </c>
      <c r="AGD83" s="22">
        <v>0</v>
      </c>
      <c r="AGE83" s="22">
        <v>0</v>
      </c>
      <c r="AGF83" s="22">
        <v>0</v>
      </c>
      <c r="AGG83" s="22">
        <v>7.3295257413992658</v>
      </c>
      <c r="AGH83" s="22">
        <v>0</v>
      </c>
      <c r="AGI83" s="22">
        <v>0</v>
      </c>
      <c r="AGJ83" s="22">
        <v>6.5623107525752857</v>
      </c>
      <c r="AGK83" s="22">
        <v>0</v>
      </c>
      <c r="AGL83" s="22">
        <v>6.2929488708032295</v>
      </c>
      <c r="AGM83" s="22">
        <v>0</v>
      </c>
      <c r="AGN83" s="22">
        <v>0</v>
      </c>
      <c r="AGO83" s="22">
        <v>10.793418500456028</v>
      </c>
      <c r="AGP83" s="22">
        <v>0</v>
      </c>
      <c r="AGQ83" s="22">
        <v>0</v>
      </c>
      <c r="AGR83" s="22">
        <v>0</v>
      </c>
      <c r="AGS83" s="22">
        <v>0</v>
      </c>
      <c r="AGT83" s="22">
        <v>12.967435858794488</v>
      </c>
      <c r="AGU83" s="22">
        <v>0</v>
      </c>
      <c r="AGV83" s="22">
        <v>0</v>
      </c>
      <c r="AGW83" s="22">
        <v>0</v>
      </c>
      <c r="AGX83" s="22">
        <v>10.2120014334796</v>
      </c>
      <c r="AGY83" s="22">
        <v>9.3652356597479383</v>
      </c>
      <c r="AGZ83" s="22">
        <v>0</v>
      </c>
      <c r="AHA83" s="22">
        <v>0</v>
      </c>
      <c r="AHB83" s="22">
        <v>0</v>
      </c>
      <c r="AHC83" s="22">
        <v>0</v>
      </c>
      <c r="AHD83" s="22">
        <v>0</v>
      </c>
      <c r="AHE83" s="22">
        <v>0</v>
      </c>
      <c r="AHF83" s="22">
        <v>0</v>
      </c>
      <c r="AHG83" s="22">
        <v>0</v>
      </c>
      <c r="AHH83" s="22">
        <v>0</v>
      </c>
      <c r="AHI83" s="22">
        <v>12.929427416878752</v>
      </c>
      <c r="AHJ83" s="22">
        <v>0</v>
      </c>
      <c r="AHK83" s="22">
        <v>0</v>
      </c>
      <c r="AHL83" s="22">
        <v>0</v>
      </c>
      <c r="AHM83" s="22">
        <v>10.679603889468126</v>
      </c>
      <c r="AHN83" s="22">
        <v>0</v>
      </c>
      <c r="AHO83" s="22">
        <v>5.7139426340581849</v>
      </c>
      <c r="AHP83" s="22">
        <v>0</v>
      </c>
      <c r="AHQ83" s="22">
        <v>0</v>
      </c>
      <c r="AHR83" s="22">
        <v>0</v>
      </c>
      <c r="AHS83" s="22">
        <v>0</v>
      </c>
      <c r="AHT83" s="22">
        <v>0</v>
      </c>
      <c r="AHU83" s="22">
        <v>12.830188036547042</v>
      </c>
      <c r="AHV83" s="22">
        <v>0</v>
      </c>
      <c r="AHW83" s="22">
        <v>0</v>
      </c>
      <c r="AHX83" s="22">
        <v>0</v>
      </c>
      <c r="AHY83" s="22">
        <v>4.084429610404186</v>
      </c>
      <c r="AHZ83" s="22">
        <v>10.100351264583878</v>
      </c>
      <c r="AIA83" s="22">
        <v>0</v>
      </c>
      <c r="AIB83" s="22">
        <v>0</v>
      </c>
      <c r="AIC83" s="22">
        <v>11.398415994248353</v>
      </c>
      <c r="AID83" s="22">
        <v>0</v>
      </c>
      <c r="AIE83" s="22">
        <v>12.486506820074283</v>
      </c>
      <c r="AIF83" s="22">
        <v>0</v>
      </c>
      <c r="AIG83" s="22">
        <v>12.60504016384948</v>
      </c>
      <c r="AIH83" s="22">
        <v>0</v>
      </c>
      <c r="AII83" s="22">
        <v>0</v>
      </c>
      <c r="AIJ83" s="22">
        <v>0</v>
      </c>
      <c r="AIK83" s="22">
        <v>0</v>
      </c>
      <c r="AIL83" s="22">
        <v>0</v>
      </c>
      <c r="AIM83" s="22">
        <v>0</v>
      </c>
      <c r="AIN83" s="22">
        <v>0</v>
      </c>
      <c r="AIO83" s="22">
        <v>0</v>
      </c>
      <c r="AIP83" s="22">
        <v>13.087112015771609</v>
      </c>
      <c r="AIQ83" s="22">
        <v>0</v>
      </c>
      <c r="AIR83" s="22">
        <v>0</v>
      </c>
      <c r="AIS83" s="22">
        <v>0</v>
      </c>
      <c r="AIT83" s="22">
        <v>0</v>
      </c>
      <c r="AIU83" s="22">
        <v>11.98909627541434</v>
      </c>
      <c r="AIV83" s="22">
        <v>0</v>
      </c>
      <c r="AIW83" s="22">
        <v>0</v>
      </c>
      <c r="AIX83" s="22">
        <v>12.535102077177726</v>
      </c>
      <c r="AIY83" s="22">
        <v>0</v>
      </c>
      <c r="AIZ83" s="22">
        <v>0</v>
      </c>
      <c r="AJA83" s="22">
        <v>12.356355638825335</v>
      </c>
      <c r="AJB83" s="22">
        <v>6.4194624841911718</v>
      </c>
      <c r="AJC83" s="22">
        <v>0</v>
      </c>
      <c r="AJD83" s="22">
        <v>0</v>
      </c>
      <c r="AJE83" s="22">
        <v>0</v>
      </c>
      <c r="AJF83" s="22">
        <v>0</v>
      </c>
      <c r="AJG83" s="22">
        <v>12.057034603436477</v>
      </c>
      <c r="AJH83" s="22">
        <v>0</v>
      </c>
      <c r="AJI83" s="22">
        <v>0</v>
      </c>
      <c r="AJJ83" s="22">
        <v>0</v>
      </c>
      <c r="AJK83" s="22">
        <v>0</v>
      </c>
      <c r="AJL83" s="22">
        <v>0</v>
      </c>
      <c r="AJM83" s="22">
        <v>0</v>
      </c>
      <c r="AJN83" s="22">
        <v>0</v>
      </c>
      <c r="AJO83" s="22">
        <v>12.815730877569877</v>
      </c>
      <c r="AJP83" s="22">
        <v>0</v>
      </c>
      <c r="AJQ83" s="22">
        <v>0</v>
      </c>
      <c r="AJR83" s="22">
        <v>0</v>
      </c>
      <c r="AJS83" s="22">
        <v>0</v>
      </c>
      <c r="AJT83" s="22">
        <v>0</v>
      </c>
      <c r="AJU83" s="22">
        <v>0</v>
      </c>
      <c r="AJV83" s="22">
        <v>0</v>
      </c>
      <c r="AJW83" s="22">
        <v>0</v>
      </c>
      <c r="AJX83" s="22">
        <v>0</v>
      </c>
      <c r="AJY83" s="22">
        <v>0</v>
      </c>
      <c r="AJZ83" s="22">
        <v>0</v>
      </c>
      <c r="AKA83" s="22">
        <v>11.939098663046025</v>
      </c>
      <c r="AKB83" s="22">
        <v>0</v>
      </c>
      <c r="AKC83" s="22">
        <v>0</v>
      </c>
      <c r="AKD83" s="22">
        <v>0</v>
      </c>
      <c r="AKE83" s="22">
        <v>0</v>
      </c>
      <c r="AKF83" s="22">
        <v>11.594907621503808</v>
      </c>
      <c r="AKG83" s="22">
        <v>11.171947152279165</v>
      </c>
      <c r="AKH83" s="22">
        <v>10.627733653062023</v>
      </c>
      <c r="AKI83" s="22">
        <v>11.66248016746249</v>
      </c>
      <c r="AKJ83" s="22">
        <v>0</v>
      </c>
      <c r="AKK83" s="22">
        <v>0</v>
      </c>
      <c r="AKL83" s="22">
        <v>0</v>
      </c>
      <c r="AKM83" s="22">
        <v>0</v>
      </c>
      <c r="AKN83" s="22">
        <v>11.137551803258248</v>
      </c>
      <c r="AKO83" s="22">
        <v>0</v>
      </c>
      <c r="AKP83" s="22">
        <v>0</v>
      </c>
      <c r="AKQ83" s="22">
        <v>0</v>
      </c>
      <c r="AKR83" s="22">
        <v>0</v>
      </c>
      <c r="AKS83" s="22">
        <v>0</v>
      </c>
      <c r="AKT83" s="22">
        <v>0</v>
      </c>
      <c r="AKU83" s="22">
        <v>6.8339881413849071</v>
      </c>
      <c r="AKV83" s="22">
        <v>12.368517631548457</v>
      </c>
      <c r="AKW83" s="22">
        <v>0</v>
      </c>
      <c r="AKX83" s="22">
        <v>0</v>
      </c>
      <c r="AKY83" s="22">
        <v>8.4576776743633673</v>
      </c>
      <c r="AKZ83" s="22">
        <v>0</v>
      </c>
      <c r="ALA83" s="22">
        <v>0</v>
      </c>
      <c r="ALB83" s="22">
        <v>12.098989501013421</v>
      </c>
      <c r="ALC83" s="22">
        <v>9.1951366889989004</v>
      </c>
      <c r="ALD83" s="22">
        <v>0</v>
      </c>
      <c r="ALE83" s="22">
        <v>0</v>
      </c>
      <c r="ALF83" s="22">
        <v>12.896373490686528</v>
      </c>
      <c r="ALG83" s="22">
        <v>0</v>
      </c>
      <c r="ALH83" s="22">
        <v>0</v>
      </c>
      <c r="ALI83" s="22">
        <v>0</v>
      </c>
      <c r="ALJ83" s="22">
        <v>11.693626971798949</v>
      </c>
      <c r="ALK83" s="22">
        <v>0</v>
      </c>
      <c r="ALL83" s="22">
        <v>0</v>
      </c>
      <c r="ALM83" s="22">
        <v>10.731570069328882</v>
      </c>
      <c r="ALN83" s="22">
        <v>0</v>
      </c>
      <c r="ALO83" s="22">
        <v>11.973192452336662</v>
      </c>
      <c r="ALP83" s="22">
        <v>0</v>
      </c>
      <c r="ALQ83" s="22">
        <v>0</v>
      </c>
      <c r="ALR83" s="22">
        <v>0</v>
      </c>
      <c r="ALS83" s="22">
        <v>0</v>
      </c>
      <c r="ALT83" s="22">
        <v>0</v>
      </c>
      <c r="ALU83" s="22">
        <v>11.207791749504395</v>
      </c>
      <c r="ALV83" s="22">
        <v>0</v>
      </c>
      <c r="ALW83" s="22">
        <v>0</v>
      </c>
      <c r="ALX83" s="22">
        <v>0</v>
      </c>
      <c r="ALY83" s="22">
        <v>4.6855401579523459</v>
      </c>
      <c r="ALZ83" s="22">
        <v>0</v>
      </c>
      <c r="AMA83" s="22">
        <v>0</v>
      </c>
      <c r="AMB83" s="116">
        <v>0</v>
      </c>
    </row>
    <row r="84" spans="1:1016" x14ac:dyDescent="0.3">
      <c r="A84" s="107">
        <v>18</v>
      </c>
      <c r="B84" s="111">
        <v>47.585812077159062</v>
      </c>
      <c r="C84" s="112" t="str">
        <v>1.a -&gt; 2.b -&gt; 5.a -&gt; 7.a -&gt; 8.a -&gt; 9.a</v>
      </c>
      <c r="D84" s="105">
        <v>793136.68874846981</v>
      </c>
      <c r="E84" s="106">
        <v>423066.65216183028</v>
      </c>
      <c r="H84" s="29">
        <f t="shared" si="36"/>
        <v>80</v>
      </c>
      <c r="I84" s="30">
        <f t="shared" si="35"/>
        <v>0</v>
      </c>
      <c r="J84" s="31">
        <f t="shared" si="39"/>
        <v>0</v>
      </c>
      <c r="M84" s="131" t="str">
        <f t="shared" si="37"/>
        <v>8.a</v>
      </c>
      <c r="N84" s="132"/>
      <c r="O84" s="30"/>
      <c r="P84" s="30">
        <f t="shared" si="38"/>
        <v>0</v>
      </c>
      <c r="Q84" s="22">
        <v>0</v>
      </c>
      <c r="R84" s="22">
        <v>0</v>
      </c>
      <c r="S84" s="22">
        <v>0</v>
      </c>
      <c r="T84" s="22">
        <v>0</v>
      </c>
      <c r="U84" s="22">
        <v>0</v>
      </c>
      <c r="V84" s="22">
        <v>0</v>
      </c>
      <c r="W84" s="22">
        <v>11.369608589448035</v>
      </c>
      <c r="X84" s="22">
        <v>0</v>
      </c>
      <c r="Y84" s="22">
        <v>10.244506285525858</v>
      </c>
      <c r="Z84" s="22">
        <v>0</v>
      </c>
      <c r="AA84" s="22">
        <v>0</v>
      </c>
      <c r="AB84" s="22">
        <v>0</v>
      </c>
      <c r="AC84" s="22">
        <v>0</v>
      </c>
      <c r="AD84" s="22">
        <v>0</v>
      </c>
      <c r="AE84" s="22">
        <v>0</v>
      </c>
      <c r="AF84" s="22">
        <v>11.054018442519009</v>
      </c>
      <c r="AG84" s="22">
        <v>0</v>
      </c>
      <c r="AH84" s="22">
        <v>6.8648660974577069</v>
      </c>
      <c r="AI84" s="22">
        <v>6.4296979764476418</v>
      </c>
      <c r="AJ84" s="22">
        <v>6.9244173569604754</v>
      </c>
      <c r="AK84" s="22">
        <v>0</v>
      </c>
      <c r="AL84" s="22">
        <v>9.2189248939976096</v>
      </c>
      <c r="AM84" s="22">
        <v>0</v>
      </c>
      <c r="AN84" s="22">
        <v>10.70486452896148</v>
      </c>
      <c r="AO84" s="22">
        <v>0</v>
      </c>
      <c r="AP84" s="22">
        <v>0</v>
      </c>
      <c r="AQ84" s="22">
        <v>0</v>
      </c>
      <c r="AR84" s="22">
        <v>8.3381562409922481</v>
      </c>
      <c r="AS84" s="22">
        <v>0</v>
      </c>
      <c r="AT84" s="22">
        <v>0</v>
      </c>
      <c r="AU84" s="22">
        <v>0</v>
      </c>
      <c r="AV84" s="22">
        <v>7.682403146289289</v>
      </c>
      <c r="AW84" s="22">
        <v>7.2929081423208117</v>
      </c>
      <c r="AX84" s="22">
        <v>0</v>
      </c>
      <c r="AY84" s="22">
        <v>0</v>
      </c>
      <c r="AZ84" s="22">
        <v>0</v>
      </c>
      <c r="BA84" s="22">
        <v>0</v>
      </c>
      <c r="BB84" s="22">
        <v>0</v>
      </c>
      <c r="BC84" s="22">
        <v>0</v>
      </c>
      <c r="BD84" s="22">
        <v>11.210968903265893</v>
      </c>
      <c r="BE84" s="22">
        <v>0</v>
      </c>
      <c r="BF84" s="22">
        <v>0</v>
      </c>
      <c r="BG84" s="22">
        <v>0</v>
      </c>
      <c r="BH84" s="22">
        <v>11.459003939293325</v>
      </c>
      <c r="BI84" s="22">
        <v>9.1502938596531749</v>
      </c>
      <c r="BJ84" s="22">
        <v>0</v>
      </c>
      <c r="BK84" s="22">
        <v>0</v>
      </c>
      <c r="BL84" s="22">
        <v>0</v>
      </c>
      <c r="BM84" s="22">
        <v>0</v>
      </c>
      <c r="BN84" s="22">
        <v>0</v>
      </c>
      <c r="BO84" s="22">
        <v>0</v>
      </c>
      <c r="BP84" s="22">
        <v>0</v>
      </c>
      <c r="BQ84" s="22">
        <v>0</v>
      </c>
      <c r="BR84" s="22">
        <v>0</v>
      </c>
      <c r="BS84" s="22">
        <v>0</v>
      </c>
      <c r="BT84" s="22">
        <v>0</v>
      </c>
      <c r="BU84" s="22">
        <v>0</v>
      </c>
      <c r="BV84" s="22">
        <v>0</v>
      </c>
      <c r="BW84" s="22">
        <v>0</v>
      </c>
      <c r="BX84" s="22">
        <v>0</v>
      </c>
      <c r="BY84" s="22">
        <v>7.422085520811379</v>
      </c>
      <c r="BZ84" s="22">
        <v>0</v>
      </c>
      <c r="CA84" s="22">
        <v>0</v>
      </c>
      <c r="CB84" s="22">
        <v>0</v>
      </c>
      <c r="CC84" s="22">
        <v>0</v>
      </c>
      <c r="CD84" s="22">
        <v>0</v>
      </c>
      <c r="CE84" s="22">
        <v>7.421616000123322</v>
      </c>
      <c r="CF84" s="22">
        <v>0</v>
      </c>
      <c r="CG84" s="22">
        <v>0</v>
      </c>
      <c r="CH84" s="22">
        <v>0</v>
      </c>
      <c r="CI84" s="22">
        <v>0</v>
      </c>
      <c r="CJ84" s="22">
        <v>0</v>
      </c>
      <c r="CK84" s="22">
        <v>10.211058613844216</v>
      </c>
      <c r="CL84" s="22">
        <v>6.6437101820483804</v>
      </c>
      <c r="CM84" s="22">
        <v>8.1994268232956529</v>
      </c>
      <c r="CN84" s="22">
        <v>0</v>
      </c>
      <c r="CO84" s="22">
        <v>0</v>
      </c>
      <c r="CP84" s="22">
        <v>0</v>
      </c>
      <c r="CQ84" s="22">
        <v>0</v>
      </c>
      <c r="CR84" s="22">
        <v>0</v>
      </c>
      <c r="CS84" s="22">
        <v>0</v>
      </c>
      <c r="CT84" s="22">
        <v>9.8343929490074515</v>
      </c>
      <c r="CU84" s="22">
        <v>0</v>
      </c>
      <c r="CV84" s="22">
        <v>0</v>
      </c>
      <c r="CW84" s="22">
        <v>0</v>
      </c>
      <c r="CX84" s="22">
        <v>0</v>
      </c>
      <c r="CY84" s="22">
        <v>0</v>
      </c>
      <c r="CZ84" s="22">
        <v>0</v>
      </c>
      <c r="DA84" s="22">
        <v>0</v>
      </c>
      <c r="DB84" s="22">
        <v>9.53759556543082</v>
      </c>
      <c r="DC84" s="22">
        <v>9.2762118196114898</v>
      </c>
      <c r="DD84" s="22">
        <v>0</v>
      </c>
      <c r="DE84" s="22">
        <v>0</v>
      </c>
      <c r="DF84" s="22">
        <v>0</v>
      </c>
      <c r="DG84" s="22">
        <v>0</v>
      </c>
      <c r="DH84" s="22">
        <v>0</v>
      </c>
      <c r="DI84" s="22">
        <v>0</v>
      </c>
      <c r="DJ84" s="22">
        <v>0</v>
      </c>
      <c r="DK84" s="22">
        <v>0</v>
      </c>
      <c r="DL84" s="22">
        <v>0</v>
      </c>
      <c r="DM84" s="22">
        <v>0</v>
      </c>
      <c r="DN84" s="22">
        <v>0</v>
      </c>
      <c r="DO84" s="22">
        <v>0</v>
      </c>
      <c r="DP84" s="22">
        <v>0</v>
      </c>
      <c r="DQ84" s="22">
        <v>0</v>
      </c>
      <c r="DR84" s="22">
        <v>0</v>
      </c>
      <c r="DS84" s="22">
        <v>7.9478946542367339</v>
      </c>
      <c r="DT84" s="22">
        <v>0</v>
      </c>
      <c r="DU84" s="22">
        <v>0</v>
      </c>
      <c r="DV84" s="22">
        <v>10.880656507797539</v>
      </c>
      <c r="DW84" s="22">
        <v>0</v>
      </c>
      <c r="DX84" s="22">
        <v>0</v>
      </c>
      <c r="DY84" s="22">
        <v>0</v>
      </c>
      <c r="DZ84" s="22">
        <v>0</v>
      </c>
      <c r="EA84" s="22">
        <v>11.1505690170452</v>
      </c>
      <c r="EB84" s="22">
        <v>0</v>
      </c>
      <c r="EC84" s="22">
        <v>0</v>
      </c>
      <c r="ED84" s="22">
        <v>0</v>
      </c>
      <c r="EE84" s="22">
        <v>0</v>
      </c>
      <c r="EF84" s="22">
        <v>0</v>
      </c>
      <c r="EG84" s="22">
        <v>10.093606377951801</v>
      </c>
      <c r="EH84" s="22">
        <v>0</v>
      </c>
      <c r="EI84" s="22">
        <v>0</v>
      </c>
      <c r="EJ84" s="22">
        <v>5.7698985794559121</v>
      </c>
      <c r="EK84" s="22">
        <v>0</v>
      </c>
      <c r="EL84" s="22">
        <v>9.864032075740397</v>
      </c>
      <c r="EM84" s="22">
        <v>0</v>
      </c>
      <c r="EN84" s="22">
        <v>0</v>
      </c>
      <c r="EO84" s="22">
        <v>0</v>
      </c>
      <c r="EP84" s="22">
        <v>0</v>
      </c>
      <c r="EQ84" s="22">
        <v>11.832513875328004</v>
      </c>
      <c r="ER84" s="22">
        <v>9.1821812065318227</v>
      </c>
      <c r="ES84" s="22">
        <v>0</v>
      </c>
      <c r="ET84" s="22">
        <v>0</v>
      </c>
      <c r="EU84" s="22">
        <v>11.922264301218092</v>
      </c>
      <c r="EV84" s="22">
        <v>0</v>
      </c>
      <c r="EW84" s="22">
        <v>11.46289290394634</v>
      </c>
      <c r="EX84" s="22">
        <v>11.862955094315112</v>
      </c>
      <c r="EY84" s="22">
        <v>0</v>
      </c>
      <c r="EZ84" s="22">
        <v>0</v>
      </c>
      <c r="FA84" s="22">
        <v>0</v>
      </c>
      <c r="FB84" s="22">
        <v>0</v>
      </c>
      <c r="FC84" s="22">
        <v>0</v>
      </c>
      <c r="FD84" s="22">
        <v>0</v>
      </c>
      <c r="FE84" s="22">
        <v>0</v>
      </c>
      <c r="FF84" s="22">
        <v>0</v>
      </c>
      <c r="FG84" s="22">
        <v>7.3074559373781085</v>
      </c>
      <c r="FH84" s="22">
        <v>0</v>
      </c>
      <c r="FI84" s="22">
        <v>0</v>
      </c>
      <c r="FJ84" s="22">
        <v>0</v>
      </c>
      <c r="FK84" s="22">
        <v>0</v>
      </c>
      <c r="FL84" s="22">
        <v>8.7627805145457387</v>
      </c>
      <c r="FM84" s="22">
        <v>0</v>
      </c>
      <c r="FN84" s="22">
        <v>11.348610567860305</v>
      </c>
      <c r="FO84" s="22">
        <v>0</v>
      </c>
      <c r="FP84" s="22">
        <v>0</v>
      </c>
      <c r="FQ84" s="22">
        <v>0</v>
      </c>
      <c r="FR84" s="22">
        <v>0</v>
      </c>
      <c r="FS84" s="22">
        <v>0</v>
      </c>
      <c r="FT84" s="22">
        <v>4.2602782743051648</v>
      </c>
      <c r="FU84" s="22">
        <v>0</v>
      </c>
      <c r="FV84" s="22">
        <v>0</v>
      </c>
      <c r="FW84" s="22">
        <v>0</v>
      </c>
      <c r="FX84" s="22">
        <v>0</v>
      </c>
      <c r="FY84" s="22">
        <v>6.5922608496621251</v>
      </c>
      <c r="FZ84" s="22">
        <v>0</v>
      </c>
      <c r="GA84" s="22">
        <v>0</v>
      </c>
      <c r="GB84" s="22">
        <v>0</v>
      </c>
      <c r="GC84" s="22">
        <v>0</v>
      </c>
      <c r="GD84" s="22">
        <v>0</v>
      </c>
      <c r="GE84" s="22">
        <v>0</v>
      </c>
      <c r="GF84" s="22">
        <v>0</v>
      </c>
      <c r="GG84" s="22">
        <v>0</v>
      </c>
      <c r="GH84" s="22">
        <v>0</v>
      </c>
      <c r="GI84" s="22">
        <v>9.0758370412513614</v>
      </c>
      <c r="GJ84" s="22">
        <v>0</v>
      </c>
      <c r="GK84" s="22">
        <v>0</v>
      </c>
      <c r="GL84" s="22">
        <v>0</v>
      </c>
      <c r="GM84" s="22">
        <v>0</v>
      </c>
      <c r="GN84" s="22">
        <v>0</v>
      </c>
      <c r="GO84" s="22">
        <v>8.8993415599688888</v>
      </c>
      <c r="GP84" s="22">
        <v>7.7168912915512919</v>
      </c>
      <c r="GQ84" s="22">
        <v>0</v>
      </c>
      <c r="GR84" s="22">
        <v>0</v>
      </c>
      <c r="GS84" s="22">
        <v>10.214132023043931</v>
      </c>
      <c r="GT84" s="22">
        <v>0</v>
      </c>
      <c r="GU84" s="22">
        <v>0</v>
      </c>
      <c r="GV84" s="22">
        <v>0</v>
      </c>
      <c r="GW84" s="22">
        <v>0</v>
      </c>
      <c r="GX84" s="22">
        <v>0</v>
      </c>
      <c r="GY84" s="22">
        <v>5.5584768867120147</v>
      </c>
      <c r="GZ84" s="22">
        <v>0</v>
      </c>
      <c r="HA84" s="22">
        <v>0</v>
      </c>
      <c r="HB84" s="22">
        <v>0</v>
      </c>
      <c r="HC84" s="22">
        <v>0</v>
      </c>
      <c r="HD84" s="22">
        <v>0</v>
      </c>
      <c r="HE84" s="22">
        <v>0</v>
      </c>
      <c r="HF84" s="22">
        <v>0</v>
      </c>
      <c r="HG84" s="22">
        <v>11.412829528562725</v>
      </c>
      <c r="HH84" s="22">
        <v>0</v>
      </c>
      <c r="HI84" s="22">
        <v>0</v>
      </c>
      <c r="HJ84" s="22">
        <v>0</v>
      </c>
      <c r="HK84" s="22">
        <v>0</v>
      </c>
      <c r="HL84" s="22">
        <v>11.820239630527794</v>
      </c>
      <c r="HM84" s="22">
        <v>0</v>
      </c>
      <c r="HN84" s="22">
        <v>10.759889599867165</v>
      </c>
      <c r="HO84" s="22">
        <v>0</v>
      </c>
      <c r="HP84" s="22">
        <v>0</v>
      </c>
      <c r="HQ84" s="22">
        <v>6.1220286758616567</v>
      </c>
      <c r="HR84" s="22">
        <v>0</v>
      </c>
      <c r="HS84" s="22">
        <v>0</v>
      </c>
      <c r="HT84" s="22">
        <v>0</v>
      </c>
      <c r="HU84" s="22">
        <v>0</v>
      </c>
      <c r="HV84" s="22">
        <v>0</v>
      </c>
      <c r="HW84" s="22">
        <v>0</v>
      </c>
      <c r="HX84" s="22">
        <v>0</v>
      </c>
      <c r="HY84" s="22">
        <v>0</v>
      </c>
      <c r="HZ84" s="22">
        <v>0</v>
      </c>
      <c r="IA84" s="22">
        <v>0</v>
      </c>
      <c r="IB84" s="22">
        <v>0</v>
      </c>
      <c r="IC84" s="22">
        <v>0</v>
      </c>
      <c r="ID84" s="22">
        <v>7.0995686566457152</v>
      </c>
      <c r="IE84" s="22">
        <v>0</v>
      </c>
      <c r="IF84" s="22">
        <v>6.2873142184689641</v>
      </c>
      <c r="IG84" s="22">
        <v>8.4941124590113759</v>
      </c>
      <c r="IH84" s="22">
        <v>0</v>
      </c>
      <c r="II84" s="22">
        <v>10.265212676487863</v>
      </c>
      <c r="IJ84" s="22">
        <v>0</v>
      </c>
      <c r="IK84" s="22">
        <v>0</v>
      </c>
      <c r="IL84" s="22">
        <v>0</v>
      </c>
      <c r="IM84" s="22">
        <v>0</v>
      </c>
      <c r="IN84" s="22">
        <v>0</v>
      </c>
      <c r="IO84" s="22">
        <v>11.101298785768449</v>
      </c>
      <c r="IP84" s="22">
        <v>0</v>
      </c>
      <c r="IQ84" s="22">
        <v>8.7895075483247638</v>
      </c>
      <c r="IR84" s="22">
        <v>0</v>
      </c>
      <c r="IS84" s="22">
        <v>0</v>
      </c>
      <c r="IT84" s="22">
        <v>9.0287704160436988</v>
      </c>
      <c r="IU84" s="22">
        <v>0</v>
      </c>
      <c r="IV84" s="22">
        <v>0</v>
      </c>
      <c r="IW84" s="22">
        <v>0</v>
      </c>
      <c r="IX84" s="22">
        <v>0</v>
      </c>
      <c r="IY84" s="22">
        <v>11.83363080676645</v>
      </c>
      <c r="IZ84" s="22">
        <v>5.3383346134796739</v>
      </c>
      <c r="JA84" s="22">
        <v>0</v>
      </c>
      <c r="JB84" s="22">
        <v>10.385501555167139</v>
      </c>
      <c r="JC84" s="22">
        <v>0</v>
      </c>
      <c r="JD84" s="22">
        <v>0</v>
      </c>
      <c r="JE84" s="22">
        <v>0</v>
      </c>
      <c r="JF84" s="22">
        <v>0</v>
      </c>
      <c r="JG84" s="22">
        <v>0</v>
      </c>
      <c r="JH84" s="22">
        <v>0</v>
      </c>
      <c r="JI84" s="22">
        <v>0</v>
      </c>
      <c r="JJ84" s="22">
        <v>0</v>
      </c>
      <c r="JK84" s="22">
        <v>0</v>
      </c>
      <c r="JL84" s="22">
        <v>0</v>
      </c>
      <c r="JM84" s="22">
        <v>0</v>
      </c>
      <c r="JN84" s="22">
        <v>10.551991051994264</v>
      </c>
      <c r="JO84" s="22">
        <v>0</v>
      </c>
      <c r="JP84" s="22">
        <v>0</v>
      </c>
      <c r="JQ84" s="22">
        <v>6.5463422546163201</v>
      </c>
      <c r="JR84" s="22">
        <v>9.0412986157462001</v>
      </c>
      <c r="JS84" s="22">
        <v>10.10754303727299</v>
      </c>
      <c r="JT84" s="22">
        <v>0</v>
      </c>
      <c r="JU84" s="22">
        <v>8.7415176620706916</v>
      </c>
      <c r="JV84" s="22">
        <v>0</v>
      </c>
      <c r="JW84" s="22">
        <v>0</v>
      </c>
      <c r="JX84" s="22">
        <v>0</v>
      </c>
      <c r="JY84" s="22">
        <v>7.6279945624992251</v>
      </c>
      <c r="JZ84" s="22">
        <v>0</v>
      </c>
      <c r="KA84" s="22">
        <v>0</v>
      </c>
      <c r="KB84" s="22">
        <v>0</v>
      </c>
      <c r="KC84" s="22">
        <v>0</v>
      </c>
      <c r="KD84" s="22">
        <v>10.360414954833686</v>
      </c>
      <c r="KE84" s="22">
        <v>0</v>
      </c>
      <c r="KF84" s="22">
        <v>10.645259787328541</v>
      </c>
      <c r="KG84" s="22">
        <v>0</v>
      </c>
      <c r="KH84" s="22">
        <v>0</v>
      </c>
      <c r="KI84" s="22">
        <v>0</v>
      </c>
      <c r="KJ84" s="22">
        <v>0</v>
      </c>
      <c r="KK84" s="22">
        <v>11.603542788885534</v>
      </c>
      <c r="KL84" s="22">
        <v>0</v>
      </c>
      <c r="KM84" s="22">
        <v>0</v>
      </c>
      <c r="KN84" s="22">
        <v>0</v>
      </c>
      <c r="KO84" s="22">
        <v>0</v>
      </c>
      <c r="KP84" s="22">
        <v>0</v>
      </c>
      <c r="KQ84" s="22">
        <v>5.6973655475303531</v>
      </c>
      <c r="KR84" s="22">
        <v>0</v>
      </c>
      <c r="KS84" s="22">
        <v>0</v>
      </c>
      <c r="KT84" s="22">
        <v>0</v>
      </c>
      <c r="KU84" s="22">
        <v>0</v>
      </c>
      <c r="KV84" s="22">
        <v>0</v>
      </c>
      <c r="KW84" s="22">
        <v>0</v>
      </c>
      <c r="KX84" s="22">
        <v>0</v>
      </c>
      <c r="KY84" s="22">
        <v>0</v>
      </c>
      <c r="KZ84" s="22">
        <v>0</v>
      </c>
      <c r="LA84" s="22">
        <v>11.585955939255655</v>
      </c>
      <c r="LB84" s="22">
        <v>11.524590701796114</v>
      </c>
      <c r="LC84" s="22">
        <v>0</v>
      </c>
      <c r="LD84" s="22">
        <v>0</v>
      </c>
      <c r="LE84" s="22">
        <v>0</v>
      </c>
      <c r="LF84" s="22">
        <v>8.0283130584284663</v>
      </c>
      <c r="LG84" s="22">
        <v>0</v>
      </c>
      <c r="LH84" s="22">
        <v>0</v>
      </c>
      <c r="LI84" s="22">
        <v>0</v>
      </c>
      <c r="LJ84" s="22">
        <v>0</v>
      </c>
      <c r="LK84" s="22">
        <v>0</v>
      </c>
      <c r="LL84" s="22">
        <v>0</v>
      </c>
      <c r="LM84" s="22">
        <v>0</v>
      </c>
      <c r="LN84" s="22">
        <v>0</v>
      </c>
      <c r="LO84" s="22">
        <v>11.556035027839243</v>
      </c>
      <c r="LP84" s="22">
        <v>0</v>
      </c>
      <c r="LQ84" s="22">
        <v>0</v>
      </c>
      <c r="LR84" s="22">
        <v>0</v>
      </c>
      <c r="LS84" s="22">
        <v>0</v>
      </c>
      <c r="LT84" s="22">
        <v>0</v>
      </c>
      <c r="LU84" s="22">
        <v>0</v>
      </c>
      <c r="LV84" s="22">
        <v>0</v>
      </c>
      <c r="LW84" s="22">
        <v>7.5818143030628562</v>
      </c>
      <c r="LX84" s="22">
        <v>0</v>
      </c>
      <c r="LY84" s="22">
        <v>11.18373806308955</v>
      </c>
      <c r="LZ84" s="22">
        <v>0</v>
      </c>
      <c r="MA84" s="22">
        <v>11.44386553298682</v>
      </c>
      <c r="MB84" s="22">
        <v>0</v>
      </c>
      <c r="MC84" s="22">
        <v>0</v>
      </c>
      <c r="MD84" s="22">
        <v>0</v>
      </c>
      <c r="ME84" s="22">
        <v>7.064488579519093</v>
      </c>
      <c r="MF84" s="22">
        <v>11.677761775441468</v>
      </c>
      <c r="MG84" s="22">
        <v>0</v>
      </c>
      <c r="MH84" s="22">
        <v>0</v>
      </c>
      <c r="MI84" s="22">
        <v>10.693257355131209</v>
      </c>
      <c r="MJ84" s="22">
        <v>0</v>
      </c>
      <c r="MK84" s="22">
        <v>0</v>
      </c>
      <c r="ML84" s="22">
        <v>0</v>
      </c>
      <c r="MM84" s="22">
        <v>0</v>
      </c>
      <c r="MN84" s="22">
        <v>0</v>
      </c>
      <c r="MO84" s="22">
        <v>0</v>
      </c>
      <c r="MP84" s="22">
        <v>0</v>
      </c>
      <c r="MQ84" s="22">
        <v>0</v>
      </c>
      <c r="MR84" s="22">
        <v>0</v>
      </c>
      <c r="MS84" s="22">
        <v>0</v>
      </c>
      <c r="MT84" s="22">
        <v>0</v>
      </c>
      <c r="MU84" s="22">
        <v>0</v>
      </c>
      <c r="MV84" s="22">
        <v>0</v>
      </c>
      <c r="MW84" s="22">
        <v>0</v>
      </c>
      <c r="MX84" s="22">
        <v>0</v>
      </c>
      <c r="MY84" s="22">
        <v>0</v>
      </c>
      <c r="MZ84" s="22">
        <v>0</v>
      </c>
      <c r="NA84" s="22">
        <v>0</v>
      </c>
      <c r="NB84" s="22">
        <v>0</v>
      </c>
      <c r="NC84" s="22">
        <v>0</v>
      </c>
      <c r="ND84" s="22">
        <v>0</v>
      </c>
      <c r="NE84" s="22">
        <v>0</v>
      </c>
      <c r="NF84" s="22">
        <v>11.123498362489045</v>
      </c>
      <c r="NG84" s="22">
        <v>9.8265480017289519</v>
      </c>
      <c r="NH84" s="22">
        <v>0</v>
      </c>
      <c r="NI84" s="22">
        <v>0</v>
      </c>
      <c r="NJ84" s="22">
        <v>0</v>
      </c>
      <c r="NK84" s="22">
        <v>7.4558833269402385</v>
      </c>
      <c r="NL84" s="22">
        <v>0</v>
      </c>
      <c r="NM84" s="22">
        <v>0</v>
      </c>
      <c r="NN84" s="22">
        <v>0</v>
      </c>
      <c r="NO84" s="22">
        <v>0</v>
      </c>
      <c r="NP84" s="22">
        <v>0</v>
      </c>
      <c r="NQ84" s="22">
        <v>0</v>
      </c>
      <c r="NR84" s="22">
        <v>0</v>
      </c>
      <c r="NS84" s="22">
        <v>9.2333745872601867</v>
      </c>
      <c r="NT84" s="22">
        <v>0</v>
      </c>
      <c r="NU84" s="22">
        <v>0</v>
      </c>
      <c r="NV84" s="22">
        <v>0</v>
      </c>
      <c r="NW84" s="22">
        <v>0</v>
      </c>
      <c r="NX84" s="22">
        <v>0</v>
      </c>
      <c r="NY84" s="22">
        <v>0</v>
      </c>
      <c r="NZ84" s="22">
        <v>0</v>
      </c>
      <c r="OA84" s="22">
        <v>0</v>
      </c>
      <c r="OB84" s="22">
        <v>0</v>
      </c>
      <c r="OC84" s="22">
        <v>0</v>
      </c>
      <c r="OD84" s="22">
        <v>0</v>
      </c>
      <c r="OE84" s="22">
        <v>0</v>
      </c>
      <c r="OF84" s="22">
        <v>11.256364797241986</v>
      </c>
      <c r="OG84" s="22">
        <v>0</v>
      </c>
      <c r="OH84" s="22">
        <v>0</v>
      </c>
      <c r="OI84" s="22">
        <v>0</v>
      </c>
      <c r="OJ84" s="22">
        <v>9.8711045430973172</v>
      </c>
      <c r="OK84" s="22">
        <v>0</v>
      </c>
      <c r="OL84" s="22">
        <v>0</v>
      </c>
      <c r="OM84" s="22">
        <v>0</v>
      </c>
      <c r="ON84" s="22">
        <v>9.4756071316078305</v>
      </c>
      <c r="OO84" s="22">
        <v>0</v>
      </c>
      <c r="OP84" s="22">
        <v>0</v>
      </c>
      <c r="OQ84" s="22">
        <v>0</v>
      </c>
      <c r="OR84" s="22">
        <v>7.9831211259588599</v>
      </c>
      <c r="OS84" s="22">
        <v>0</v>
      </c>
      <c r="OT84" s="22">
        <v>0</v>
      </c>
      <c r="OU84" s="22">
        <v>0</v>
      </c>
      <c r="OV84" s="22">
        <v>0</v>
      </c>
      <c r="OW84" s="22">
        <v>0</v>
      </c>
      <c r="OX84" s="22">
        <v>0</v>
      </c>
      <c r="OY84" s="22">
        <v>0</v>
      </c>
      <c r="OZ84" s="22">
        <v>0</v>
      </c>
      <c r="PA84" s="22">
        <v>11.290087600238621</v>
      </c>
      <c r="PB84" s="22">
        <v>5.9916548887267709</v>
      </c>
      <c r="PC84" s="22">
        <v>0</v>
      </c>
      <c r="PD84" s="22">
        <v>0</v>
      </c>
      <c r="PE84" s="22">
        <v>0</v>
      </c>
      <c r="PF84" s="22">
        <v>0</v>
      </c>
      <c r="PG84" s="22">
        <v>0</v>
      </c>
      <c r="PH84" s="22">
        <v>10.150527632795274</v>
      </c>
      <c r="PI84" s="22">
        <v>0</v>
      </c>
      <c r="PJ84" s="22">
        <v>11.094081633724272</v>
      </c>
      <c r="PK84" s="22">
        <v>0</v>
      </c>
      <c r="PL84" s="22">
        <v>0</v>
      </c>
      <c r="PM84" s="22">
        <v>10.687118080444634</v>
      </c>
      <c r="PN84" s="22">
        <v>0</v>
      </c>
      <c r="PO84" s="22">
        <v>0</v>
      </c>
      <c r="PP84" s="22">
        <v>0</v>
      </c>
      <c r="PQ84" s="22">
        <v>0</v>
      </c>
      <c r="PR84" s="22">
        <v>0</v>
      </c>
      <c r="PS84" s="22">
        <v>10.815336556173861</v>
      </c>
      <c r="PT84" s="22">
        <v>0</v>
      </c>
      <c r="PU84" s="22">
        <v>0</v>
      </c>
      <c r="PV84" s="22">
        <v>0</v>
      </c>
      <c r="PW84" s="22">
        <v>0</v>
      </c>
      <c r="PX84" s="22">
        <v>0</v>
      </c>
      <c r="PY84" s="22">
        <v>0</v>
      </c>
      <c r="PZ84" s="22">
        <v>0</v>
      </c>
      <c r="QA84" s="22">
        <v>0</v>
      </c>
      <c r="QB84" s="22">
        <v>0</v>
      </c>
      <c r="QC84" s="22">
        <v>10.023803689517081</v>
      </c>
      <c r="QD84" s="22">
        <v>0</v>
      </c>
      <c r="QE84" s="22">
        <v>9.2633564518764615</v>
      </c>
      <c r="QF84" s="22">
        <v>0</v>
      </c>
      <c r="QG84" s="22">
        <v>0</v>
      </c>
      <c r="QH84" s="22">
        <v>9.5055145183578134</v>
      </c>
      <c r="QI84" s="22">
        <v>10.292525281198323</v>
      </c>
      <c r="QJ84" s="22">
        <v>10.885964456014335</v>
      </c>
      <c r="QK84" s="22">
        <v>0</v>
      </c>
      <c r="QL84" s="22">
        <v>5.8420335808768868</v>
      </c>
      <c r="QM84" s="22">
        <v>0</v>
      </c>
      <c r="QN84" s="22">
        <v>0</v>
      </c>
      <c r="QO84" s="22">
        <v>9.9842728180810809</v>
      </c>
      <c r="QP84" s="22">
        <v>10.980311968363822</v>
      </c>
      <c r="QQ84" s="22">
        <v>0</v>
      </c>
      <c r="QR84" s="22">
        <v>0</v>
      </c>
      <c r="QS84" s="22">
        <v>0</v>
      </c>
      <c r="QT84" s="22">
        <v>0</v>
      </c>
      <c r="QU84" s="22">
        <v>0</v>
      </c>
      <c r="QV84" s="22">
        <v>0</v>
      </c>
      <c r="QW84" s="22">
        <v>8.3654130538925529</v>
      </c>
      <c r="QX84" s="22">
        <v>0</v>
      </c>
      <c r="QY84" s="22">
        <v>9.459769637323916</v>
      </c>
      <c r="QZ84" s="22">
        <v>0</v>
      </c>
      <c r="RA84" s="22">
        <v>0</v>
      </c>
      <c r="RB84" s="22">
        <v>0</v>
      </c>
      <c r="RC84" s="22">
        <v>10.910413653589785</v>
      </c>
      <c r="RD84" s="22">
        <v>0</v>
      </c>
      <c r="RE84" s="22">
        <v>0</v>
      </c>
      <c r="RF84" s="22">
        <v>11.423631182871759</v>
      </c>
      <c r="RG84" s="22">
        <v>10.865109174512327</v>
      </c>
      <c r="RH84" s="22">
        <v>0</v>
      </c>
      <c r="RI84" s="22">
        <v>11.06150836776942</v>
      </c>
      <c r="RJ84" s="22">
        <v>0</v>
      </c>
      <c r="RK84" s="22">
        <v>0</v>
      </c>
      <c r="RL84" s="22">
        <v>0</v>
      </c>
      <c r="RM84" s="22">
        <v>0</v>
      </c>
      <c r="RN84" s="22">
        <v>7.3360681151971221</v>
      </c>
      <c r="RO84" s="22">
        <v>0</v>
      </c>
      <c r="RP84" s="22">
        <v>0</v>
      </c>
      <c r="RQ84" s="22">
        <v>0</v>
      </c>
      <c r="RR84" s="22">
        <v>11.141491274349391</v>
      </c>
      <c r="RS84" s="22">
        <v>0</v>
      </c>
      <c r="RT84" s="22">
        <v>0</v>
      </c>
      <c r="RU84" s="22">
        <v>6.453904720954597</v>
      </c>
      <c r="RV84" s="22">
        <v>0</v>
      </c>
      <c r="RW84" s="22">
        <v>9.570246578194201</v>
      </c>
      <c r="RX84" s="22">
        <v>0</v>
      </c>
      <c r="RY84" s="22">
        <v>0</v>
      </c>
      <c r="RZ84" s="22">
        <v>5.582420707680285</v>
      </c>
      <c r="SA84" s="22">
        <v>9.0367106767371297</v>
      </c>
      <c r="SB84" s="22">
        <v>0</v>
      </c>
      <c r="SC84" s="22">
        <v>8.7054039975628257</v>
      </c>
      <c r="SD84" s="22">
        <v>0</v>
      </c>
      <c r="SE84" s="22">
        <v>0</v>
      </c>
      <c r="SF84" s="22">
        <v>0</v>
      </c>
      <c r="SG84" s="22">
        <v>6.2808771347627044</v>
      </c>
      <c r="SH84" s="22">
        <v>0</v>
      </c>
      <c r="SI84" s="22">
        <v>0</v>
      </c>
      <c r="SJ84" s="22">
        <v>0</v>
      </c>
      <c r="SK84" s="22">
        <v>0</v>
      </c>
      <c r="SL84" s="22">
        <v>0</v>
      </c>
      <c r="SM84" s="22">
        <v>0</v>
      </c>
      <c r="SN84" s="22">
        <v>0</v>
      </c>
      <c r="SO84" s="22">
        <v>0</v>
      </c>
      <c r="SP84" s="22">
        <v>0</v>
      </c>
      <c r="SQ84" s="22">
        <v>0</v>
      </c>
      <c r="SR84" s="22">
        <v>0</v>
      </c>
      <c r="SS84" s="22">
        <v>0</v>
      </c>
      <c r="ST84" s="22">
        <v>4.3560408866032958</v>
      </c>
      <c r="SU84" s="22">
        <v>11.003073682077229</v>
      </c>
      <c r="SV84" s="22">
        <v>0</v>
      </c>
      <c r="SW84" s="22">
        <v>9.019435147754848</v>
      </c>
      <c r="SX84" s="22">
        <v>0</v>
      </c>
      <c r="SY84" s="22">
        <v>7.586441800929606</v>
      </c>
      <c r="SZ84" s="22">
        <v>0</v>
      </c>
      <c r="TA84" s="22">
        <v>8.8476577876135707</v>
      </c>
      <c r="TB84" s="22">
        <v>0</v>
      </c>
      <c r="TC84" s="22">
        <v>11.817824789322913</v>
      </c>
      <c r="TD84" s="22">
        <v>8.1259134458377957</v>
      </c>
      <c r="TE84" s="22">
        <v>0</v>
      </c>
      <c r="TF84" s="22">
        <v>0</v>
      </c>
      <c r="TG84" s="22">
        <v>0</v>
      </c>
      <c r="TH84" s="22">
        <v>0</v>
      </c>
      <c r="TI84" s="22">
        <v>0</v>
      </c>
      <c r="TJ84" s="22">
        <v>0</v>
      </c>
      <c r="TK84" s="22">
        <v>0</v>
      </c>
      <c r="TL84" s="22">
        <v>0</v>
      </c>
      <c r="TM84" s="22">
        <v>0</v>
      </c>
      <c r="TN84" s="22">
        <v>0</v>
      </c>
      <c r="TO84" s="22">
        <v>0</v>
      </c>
      <c r="TP84" s="22">
        <v>0</v>
      </c>
      <c r="TQ84" s="22">
        <v>0</v>
      </c>
      <c r="TR84" s="22">
        <v>0</v>
      </c>
      <c r="TS84" s="22">
        <v>0</v>
      </c>
      <c r="TT84" s="22">
        <v>0</v>
      </c>
      <c r="TU84" s="22">
        <v>0</v>
      </c>
      <c r="TV84" s="22">
        <v>0</v>
      </c>
      <c r="TW84" s="22">
        <v>0</v>
      </c>
      <c r="TX84" s="22">
        <v>0</v>
      </c>
      <c r="TY84" s="22">
        <v>0</v>
      </c>
      <c r="TZ84" s="22">
        <v>0</v>
      </c>
      <c r="UA84" s="22">
        <v>0</v>
      </c>
      <c r="UB84" s="22">
        <v>11.356689461506903</v>
      </c>
      <c r="UC84" s="22">
        <v>0</v>
      </c>
      <c r="UD84" s="22">
        <v>0</v>
      </c>
      <c r="UE84" s="22">
        <v>0</v>
      </c>
      <c r="UF84" s="22">
        <v>0</v>
      </c>
      <c r="UG84" s="22">
        <v>10.700827167369425</v>
      </c>
      <c r="UH84" s="22">
        <v>0</v>
      </c>
      <c r="UI84" s="22">
        <v>0</v>
      </c>
      <c r="UJ84" s="22">
        <v>0</v>
      </c>
      <c r="UK84" s="22">
        <v>0</v>
      </c>
      <c r="UL84" s="22">
        <v>0</v>
      </c>
      <c r="UM84" s="22">
        <v>0</v>
      </c>
      <c r="UN84" s="22">
        <v>0</v>
      </c>
      <c r="UO84" s="22">
        <v>0</v>
      </c>
      <c r="UP84" s="22">
        <v>10.323926179669797</v>
      </c>
      <c r="UQ84" s="22">
        <v>0</v>
      </c>
      <c r="UR84" s="22">
        <v>0</v>
      </c>
      <c r="US84" s="22">
        <v>0</v>
      </c>
      <c r="UT84" s="22">
        <v>9.4572535837069154</v>
      </c>
      <c r="UU84" s="22">
        <v>11.42629608232528</v>
      </c>
      <c r="UV84" s="22">
        <v>0</v>
      </c>
      <c r="UW84" s="22">
        <v>0</v>
      </c>
      <c r="UX84" s="22">
        <v>0</v>
      </c>
      <c r="UY84" s="22">
        <v>0</v>
      </c>
      <c r="UZ84" s="22">
        <v>0</v>
      </c>
      <c r="VA84" s="22">
        <v>0</v>
      </c>
      <c r="VB84" s="22">
        <v>0</v>
      </c>
      <c r="VC84" s="22">
        <v>4.7251924136653543</v>
      </c>
      <c r="VD84" s="22">
        <v>0</v>
      </c>
      <c r="VE84" s="22">
        <v>9.9274645848199725</v>
      </c>
      <c r="VF84" s="22">
        <v>0</v>
      </c>
      <c r="VG84" s="22">
        <v>0</v>
      </c>
      <c r="VH84" s="22">
        <v>9.8010100359097123</v>
      </c>
      <c r="VI84" s="22">
        <v>0</v>
      </c>
      <c r="VJ84" s="22">
        <v>0</v>
      </c>
      <c r="VK84" s="22">
        <v>8.5191016746684909</v>
      </c>
      <c r="VL84" s="22">
        <v>0</v>
      </c>
      <c r="VM84" s="22">
        <v>0</v>
      </c>
      <c r="VN84" s="22">
        <v>0</v>
      </c>
      <c r="VO84" s="22">
        <v>10.795807921327651</v>
      </c>
      <c r="VP84" s="22">
        <v>0</v>
      </c>
      <c r="VQ84" s="22">
        <v>5.0199267482385039</v>
      </c>
      <c r="VR84" s="22">
        <v>0</v>
      </c>
      <c r="VS84" s="22">
        <v>0</v>
      </c>
      <c r="VT84" s="22">
        <v>0</v>
      </c>
      <c r="VU84" s="22">
        <v>7.4191432623192668</v>
      </c>
      <c r="VV84" s="22">
        <v>0</v>
      </c>
      <c r="VW84" s="22">
        <v>9.0593459373340011</v>
      </c>
      <c r="VX84" s="22">
        <v>0</v>
      </c>
      <c r="VY84" s="22">
        <v>9.9802854312583804</v>
      </c>
      <c r="VZ84" s="22">
        <v>0</v>
      </c>
      <c r="WA84" s="22">
        <v>0</v>
      </c>
      <c r="WB84" s="22">
        <v>0</v>
      </c>
      <c r="WC84" s="22">
        <v>0</v>
      </c>
      <c r="WD84" s="22">
        <v>0</v>
      </c>
      <c r="WE84" s="22">
        <v>0</v>
      </c>
      <c r="WF84" s="22">
        <v>10.765789396129549</v>
      </c>
      <c r="WG84" s="22">
        <v>0</v>
      </c>
      <c r="WH84" s="22">
        <v>8.7832794999703765</v>
      </c>
      <c r="WI84" s="22">
        <v>6.7292300527915359</v>
      </c>
      <c r="WJ84" s="22">
        <v>0</v>
      </c>
      <c r="WK84" s="22">
        <v>0</v>
      </c>
      <c r="WL84" s="22">
        <v>0</v>
      </c>
      <c r="WM84" s="22">
        <v>6.237863996066153</v>
      </c>
      <c r="WN84" s="22">
        <v>0</v>
      </c>
      <c r="WO84" s="22">
        <v>0</v>
      </c>
      <c r="WP84" s="22">
        <v>0</v>
      </c>
      <c r="WQ84" s="22">
        <v>0</v>
      </c>
      <c r="WR84" s="22">
        <v>0</v>
      </c>
      <c r="WS84" s="22">
        <v>10.879459104500711</v>
      </c>
      <c r="WT84" s="22">
        <v>0</v>
      </c>
      <c r="WU84" s="22">
        <v>11.705709564499557</v>
      </c>
      <c r="WV84" s="22">
        <v>0</v>
      </c>
      <c r="WW84" s="22">
        <v>11.560683376155794</v>
      </c>
      <c r="WX84" s="22">
        <v>11.591724465601146</v>
      </c>
      <c r="WY84" s="22">
        <v>11.31071584764868</v>
      </c>
      <c r="WZ84" s="22">
        <v>4.2169294087216258</v>
      </c>
      <c r="XA84" s="22">
        <v>0</v>
      </c>
      <c r="XB84" s="22">
        <v>11.277458040975034</v>
      </c>
      <c r="XC84" s="22">
        <v>0</v>
      </c>
      <c r="XD84" s="22">
        <v>0</v>
      </c>
      <c r="XE84" s="22">
        <v>10.915283220820129</v>
      </c>
      <c r="XF84" s="22">
        <v>0</v>
      </c>
      <c r="XG84" s="22">
        <v>5.4045729553326964</v>
      </c>
      <c r="XH84" s="22">
        <v>0</v>
      </c>
      <c r="XI84" s="22">
        <v>10.26011670101434</v>
      </c>
      <c r="XJ84" s="22">
        <v>0</v>
      </c>
      <c r="XK84" s="22">
        <v>0</v>
      </c>
      <c r="XL84" s="22">
        <v>0</v>
      </c>
      <c r="XM84" s="22">
        <v>0</v>
      </c>
      <c r="XN84" s="22">
        <v>10.468258584849536</v>
      </c>
      <c r="XO84" s="22">
        <v>0</v>
      </c>
      <c r="XP84" s="22">
        <v>10.937051122076809</v>
      </c>
      <c r="XQ84" s="22">
        <v>0</v>
      </c>
      <c r="XR84" s="22">
        <v>10.305460332892835</v>
      </c>
      <c r="XS84" s="22">
        <v>0</v>
      </c>
      <c r="XT84" s="22">
        <v>0</v>
      </c>
      <c r="XU84" s="22">
        <v>0</v>
      </c>
      <c r="XV84" s="22">
        <v>8.081876547075808</v>
      </c>
      <c r="XW84" s="22">
        <v>0</v>
      </c>
      <c r="XX84" s="22">
        <v>0</v>
      </c>
      <c r="XY84" s="22">
        <v>0</v>
      </c>
      <c r="XZ84" s="22">
        <v>7.7674424732103944</v>
      </c>
      <c r="YA84" s="22">
        <v>0</v>
      </c>
      <c r="YB84" s="22">
        <v>0</v>
      </c>
      <c r="YC84" s="22">
        <v>0</v>
      </c>
      <c r="YD84" s="22">
        <v>9.9653834803029895</v>
      </c>
      <c r="YE84" s="22">
        <v>0</v>
      </c>
      <c r="YF84" s="22">
        <v>0</v>
      </c>
      <c r="YG84" s="22">
        <v>11.980118966661394</v>
      </c>
      <c r="YH84" s="22">
        <v>0</v>
      </c>
      <c r="YI84" s="22">
        <v>0</v>
      </c>
      <c r="YJ84" s="22">
        <v>0</v>
      </c>
      <c r="YK84" s="22">
        <v>8.2922936836257577</v>
      </c>
      <c r="YL84" s="22">
        <v>6.7343811998143792</v>
      </c>
      <c r="YM84" s="22">
        <v>11.827330759726465</v>
      </c>
      <c r="YN84" s="22">
        <v>0</v>
      </c>
      <c r="YO84" s="22">
        <v>0</v>
      </c>
      <c r="YP84" s="22">
        <v>0</v>
      </c>
      <c r="YQ84" s="22">
        <v>10.869969916529953</v>
      </c>
      <c r="YR84" s="22">
        <v>0</v>
      </c>
      <c r="YS84" s="22">
        <v>0</v>
      </c>
      <c r="YT84" s="22">
        <v>0</v>
      </c>
      <c r="YU84" s="22">
        <v>11.09492767881602</v>
      </c>
      <c r="YV84" s="22">
        <v>0</v>
      </c>
      <c r="YW84" s="22">
        <v>0</v>
      </c>
      <c r="YX84" s="22">
        <v>10.634595868177712</v>
      </c>
      <c r="YY84" s="22">
        <v>0</v>
      </c>
      <c r="YZ84" s="22">
        <v>0</v>
      </c>
      <c r="ZA84" s="22">
        <v>0</v>
      </c>
      <c r="ZB84" s="22">
        <v>9.2456297827884555</v>
      </c>
      <c r="ZC84" s="22">
        <v>0</v>
      </c>
      <c r="ZD84" s="22">
        <v>0</v>
      </c>
      <c r="ZE84" s="22">
        <v>9.1506725633516908</v>
      </c>
      <c r="ZF84" s="22">
        <v>0</v>
      </c>
      <c r="ZG84" s="22">
        <v>10.311755291186273</v>
      </c>
      <c r="ZH84" s="22">
        <v>0</v>
      </c>
      <c r="ZI84" s="22">
        <v>0</v>
      </c>
      <c r="ZJ84" s="22">
        <v>0</v>
      </c>
      <c r="ZK84" s="22">
        <v>0</v>
      </c>
      <c r="ZL84" s="22">
        <v>11.010127696208656</v>
      </c>
      <c r="ZM84" s="22">
        <v>0</v>
      </c>
      <c r="ZN84" s="22">
        <v>0</v>
      </c>
      <c r="ZO84" s="22">
        <v>0</v>
      </c>
      <c r="ZP84" s="22">
        <v>0</v>
      </c>
      <c r="ZQ84" s="22">
        <v>0</v>
      </c>
      <c r="ZR84" s="22">
        <v>0</v>
      </c>
      <c r="ZS84" s="22">
        <v>0</v>
      </c>
      <c r="ZT84" s="22">
        <v>0</v>
      </c>
      <c r="ZU84" s="22">
        <v>0</v>
      </c>
      <c r="ZV84" s="22">
        <v>0</v>
      </c>
      <c r="ZW84" s="22">
        <v>0</v>
      </c>
      <c r="ZX84" s="22">
        <v>0</v>
      </c>
      <c r="ZY84" s="22">
        <v>6.0800841795280576</v>
      </c>
      <c r="ZZ84" s="22">
        <v>0</v>
      </c>
      <c r="AAA84" s="22">
        <v>11.623797728680074</v>
      </c>
      <c r="AAB84" s="22">
        <v>0</v>
      </c>
      <c r="AAC84" s="22">
        <v>0</v>
      </c>
      <c r="AAD84" s="22">
        <v>11.533637923188508</v>
      </c>
      <c r="AAE84" s="22">
        <v>0</v>
      </c>
      <c r="AAF84" s="22">
        <v>0</v>
      </c>
      <c r="AAG84" s="22">
        <v>0</v>
      </c>
      <c r="AAH84" s="22">
        <v>0</v>
      </c>
      <c r="AAI84" s="22">
        <v>0</v>
      </c>
      <c r="AAJ84" s="22">
        <v>0</v>
      </c>
      <c r="AAK84" s="22">
        <v>0</v>
      </c>
      <c r="AAL84" s="22">
        <v>0</v>
      </c>
      <c r="AAM84" s="22">
        <v>0</v>
      </c>
      <c r="AAN84" s="22">
        <v>0</v>
      </c>
      <c r="AAO84" s="22">
        <v>0</v>
      </c>
      <c r="AAP84" s="22">
        <v>0</v>
      </c>
      <c r="AAQ84" s="22">
        <v>0</v>
      </c>
      <c r="AAR84" s="22">
        <v>11.058243406005204</v>
      </c>
      <c r="AAS84" s="22">
        <v>0</v>
      </c>
      <c r="AAT84" s="22">
        <v>0</v>
      </c>
      <c r="AAU84" s="22">
        <v>0</v>
      </c>
      <c r="AAV84" s="22">
        <v>0</v>
      </c>
      <c r="AAW84" s="22">
        <v>0</v>
      </c>
      <c r="AAX84" s="22">
        <v>0</v>
      </c>
      <c r="AAY84" s="22">
        <v>0</v>
      </c>
      <c r="AAZ84" s="22">
        <v>0</v>
      </c>
      <c r="ABA84" s="22">
        <v>9.9702941039577127</v>
      </c>
      <c r="ABB84" s="22">
        <v>0</v>
      </c>
      <c r="ABC84" s="22">
        <v>11.515500023029745</v>
      </c>
      <c r="ABD84" s="22">
        <v>8.7609755592420697</v>
      </c>
      <c r="ABE84" s="22">
        <v>0</v>
      </c>
      <c r="ABF84" s="22">
        <v>11.81380473729223</v>
      </c>
      <c r="ABG84" s="22">
        <v>0</v>
      </c>
      <c r="ABH84" s="22">
        <v>0</v>
      </c>
      <c r="ABI84" s="22">
        <v>0</v>
      </c>
      <c r="ABJ84" s="22">
        <v>10.840381775982678</v>
      </c>
      <c r="ABK84" s="22">
        <v>0</v>
      </c>
      <c r="ABL84" s="22">
        <v>0</v>
      </c>
      <c r="ABM84" s="22">
        <v>0</v>
      </c>
      <c r="ABN84" s="22">
        <v>6.6487207589671016</v>
      </c>
      <c r="ABO84" s="22">
        <v>10.148621351458132</v>
      </c>
      <c r="ABP84" s="22">
        <v>10.808940601535141</v>
      </c>
      <c r="ABQ84" s="22">
        <v>0</v>
      </c>
      <c r="ABR84" s="22">
        <v>0</v>
      </c>
      <c r="ABS84" s="22">
        <v>0</v>
      </c>
      <c r="ABT84" s="22">
        <v>9.9199044601991773</v>
      </c>
      <c r="ABU84" s="22">
        <v>0</v>
      </c>
      <c r="ABV84" s="22">
        <v>0</v>
      </c>
      <c r="ABW84" s="22">
        <v>0</v>
      </c>
      <c r="ABX84" s="22">
        <v>5.8740285905078053</v>
      </c>
      <c r="ABY84" s="22">
        <v>8.4730301192030311</v>
      </c>
      <c r="ABZ84" s="22">
        <v>8.3061514468863606</v>
      </c>
      <c r="ACA84" s="22">
        <v>0</v>
      </c>
      <c r="ACB84" s="22">
        <v>0</v>
      </c>
      <c r="ACC84" s="22">
        <v>11.370667309500277</v>
      </c>
      <c r="ACD84" s="22">
        <v>0</v>
      </c>
      <c r="ACE84" s="22">
        <v>0</v>
      </c>
      <c r="ACF84" s="22">
        <v>11.322493643499911</v>
      </c>
      <c r="ACG84" s="22">
        <v>0</v>
      </c>
      <c r="ACH84" s="22">
        <v>4.3255894249305129</v>
      </c>
      <c r="ACI84" s="22">
        <v>0</v>
      </c>
      <c r="ACJ84" s="22">
        <v>0</v>
      </c>
      <c r="ACK84" s="22">
        <v>0</v>
      </c>
      <c r="ACL84" s="22">
        <v>7.6675573280081153</v>
      </c>
      <c r="ACM84" s="22">
        <v>0</v>
      </c>
      <c r="ACN84" s="22">
        <v>0</v>
      </c>
      <c r="ACO84" s="22">
        <v>9.3864471269771457</v>
      </c>
      <c r="ACP84" s="22">
        <v>0</v>
      </c>
      <c r="ACQ84" s="22">
        <v>0</v>
      </c>
      <c r="ACR84" s="22">
        <v>0</v>
      </c>
      <c r="ACS84" s="22">
        <v>5.5455415723845363</v>
      </c>
      <c r="ACT84" s="22">
        <v>0</v>
      </c>
      <c r="ACU84" s="22">
        <v>8.1818653838708997</v>
      </c>
      <c r="ACV84" s="22">
        <v>0</v>
      </c>
      <c r="ACW84" s="22">
        <v>0</v>
      </c>
      <c r="ACX84" s="22">
        <v>0</v>
      </c>
      <c r="ACY84" s="22">
        <v>8.8481340119615197</v>
      </c>
      <c r="ACZ84" s="22">
        <v>10.875698520801961</v>
      </c>
      <c r="ADA84" s="22">
        <v>0</v>
      </c>
      <c r="ADB84" s="22">
        <v>0</v>
      </c>
      <c r="ADC84" s="22">
        <v>10.725042241625488</v>
      </c>
      <c r="ADD84" s="22">
        <v>0</v>
      </c>
      <c r="ADE84" s="22">
        <v>0</v>
      </c>
      <c r="ADF84" s="22">
        <v>6.3091488881036639</v>
      </c>
      <c r="ADG84" s="22">
        <v>0</v>
      </c>
      <c r="ADH84" s="22">
        <v>0</v>
      </c>
      <c r="ADI84" s="22">
        <v>7.6124321082606912</v>
      </c>
      <c r="ADJ84" s="22">
        <v>5.2638745615258813</v>
      </c>
      <c r="ADK84" s="22">
        <v>8.1962162526324391</v>
      </c>
      <c r="ADL84" s="22">
        <v>0</v>
      </c>
      <c r="ADM84" s="22">
        <v>0</v>
      </c>
      <c r="ADN84" s="22">
        <v>0</v>
      </c>
      <c r="ADO84" s="22">
        <v>0</v>
      </c>
      <c r="ADP84" s="22">
        <v>6.9746685726568103</v>
      </c>
      <c r="ADQ84" s="22">
        <v>0</v>
      </c>
      <c r="ADR84" s="22">
        <v>11.018284509889781</v>
      </c>
      <c r="ADS84" s="22">
        <v>10.61926210206002</v>
      </c>
      <c r="ADT84" s="22">
        <v>0</v>
      </c>
      <c r="ADU84" s="22">
        <v>10.228888566605747</v>
      </c>
      <c r="ADV84" s="22">
        <v>0</v>
      </c>
      <c r="ADW84" s="22">
        <v>0</v>
      </c>
      <c r="ADX84" s="22">
        <v>0</v>
      </c>
      <c r="ADY84" s="22">
        <v>10.250146555714309</v>
      </c>
      <c r="ADZ84" s="22">
        <v>0</v>
      </c>
      <c r="AEA84" s="22">
        <v>0</v>
      </c>
      <c r="AEB84" s="22">
        <v>0</v>
      </c>
      <c r="AEC84" s="22">
        <v>0</v>
      </c>
      <c r="AED84" s="22">
        <v>0</v>
      </c>
      <c r="AEE84" s="22">
        <v>0</v>
      </c>
      <c r="AEF84" s="22">
        <v>11.101587145589292</v>
      </c>
      <c r="AEG84" s="22">
        <v>0</v>
      </c>
      <c r="AEH84" s="22">
        <v>0</v>
      </c>
      <c r="AEI84" s="22">
        <v>0</v>
      </c>
      <c r="AEJ84" s="22">
        <v>0</v>
      </c>
      <c r="AEK84" s="22">
        <v>10.077797246165574</v>
      </c>
      <c r="AEL84" s="22">
        <v>0</v>
      </c>
      <c r="AEM84" s="22">
        <v>0</v>
      </c>
      <c r="AEN84" s="22">
        <v>0</v>
      </c>
      <c r="AEO84" s="22">
        <v>10.834204473532736</v>
      </c>
      <c r="AEP84" s="22">
        <v>0</v>
      </c>
      <c r="AEQ84" s="22">
        <v>10.496762496419251</v>
      </c>
      <c r="AER84" s="22">
        <v>0</v>
      </c>
      <c r="AES84" s="22">
        <v>0</v>
      </c>
      <c r="AET84" s="22">
        <v>9.2871486833319068</v>
      </c>
      <c r="AEU84" s="22">
        <v>7.5582378776744008</v>
      </c>
      <c r="AEV84" s="22">
        <v>0</v>
      </c>
      <c r="AEW84" s="22">
        <v>0</v>
      </c>
      <c r="AEX84" s="22">
        <v>0</v>
      </c>
      <c r="AEY84" s="22">
        <v>0</v>
      </c>
      <c r="AEZ84" s="22">
        <v>0</v>
      </c>
      <c r="AFA84" s="22">
        <v>6.5896152528002858</v>
      </c>
      <c r="AFB84" s="22">
        <v>0</v>
      </c>
      <c r="AFC84" s="22">
        <v>7.7521960372105241</v>
      </c>
      <c r="AFD84" s="22">
        <v>0</v>
      </c>
      <c r="AFE84" s="22">
        <v>8.9416412943974137</v>
      </c>
      <c r="AFF84" s="22">
        <v>0</v>
      </c>
      <c r="AFG84" s="22">
        <v>0</v>
      </c>
      <c r="AFH84" s="22">
        <v>11.278687856160104</v>
      </c>
      <c r="AFI84" s="22">
        <v>0</v>
      </c>
      <c r="AFJ84" s="22">
        <v>0</v>
      </c>
      <c r="AFK84" s="22">
        <v>9.9773324830457568</v>
      </c>
      <c r="AFL84" s="22">
        <v>0</v>
      </c>
      <c r="AFM84" s="22">
        <v>0</v>
      </c>
      <c r="AFN84" s="22">
        <v>10.92260364536196</v>
      </c>
      <c r="AFO84" s="22">
        <v>0</v>
      </c>
      <c r="AFP84" s="22">
        <v>0</v>
      </c>
      <c r="AFQ84" s="22">
        <v>0</v>
      </c>
      <c r="AFR84" s="22">
        <v>10.37653451692313</v>
      </c>
      <c r="AFS84" s="22">
        <v>0</v>
      </c>
      <c r="AFT84" s="22">
        <v>9.105331183411181</v>
      </c>
      <c r="AFU84" s="22">
        <v>5.1172827752307057</v>
      </c>
      <c r="AFV84" s="22">
        <v>0</v>
      </c>
      <c r="AFW84" s="22">
        <v>0</v>
      </c>
      <c r="AFX84" s="22">
        <v>0</v>
      </c>
      <c r="AFY84" s="22">
        <v>0</v>
      </c>
      <c r="AFZ84" s="22">
        <v>0</v>
      </c>
      <c r="AGA84" s="22">
        <v>6.8594451947137713</v>
      </c>
      <c r="AGB84" s="22">
        <v>0</v>
      </c>
      <c r="AGC84" s="22">
        <v>11.05760255549103</v>
      </c>
      <c r="AGD84" s="22">
        <v>0</v>
      </c>
      <c r="AGE84" s="22">
        <v>0</v>
      </c>
      <c r="AGF84" s="22">
        <v>0</v>
      </c>
      <c r="AGG84" s="22">
        <v>11.41025782097131</v>
      </c>
      <c r="AGH84" s="22">
        <v>0</v>
      </c>
      <c r="AGI84" s="22">
        <v>0</v>
      </c>
      <c r="AGJ84" s="22">
        <v>10.982857256196439</v>
      </c>
      <c r="AGK84" s="22">
        <v>0</v>
      </c>
      <c r="AGL84" s="22">
        <v>9.8223116239532828</v>
      </c>
      <c r="AGM84" s="22">
        <v>0</v>
      </c>
      <c r="AGN84" s="22">
        <v>0</v>
      </c>
      <c r="AGO84" s="22">
        <v>9.2936004446819425</v>
      </c>
      <c r="AGP84" s="22">
        <v>0</v>
      </c>
      <c r="AGQ84" s="22">
        <v>0</v>
      </c>
      <c r="AGR84" s="22">
        <v>0</v>
      </c>
      <c r="AGS84" s="22">
        <v>0</v>
      </c>
      <c r="AGT84" s="22">
        <v>5.8162125339731574</v>
      </c>
      <c r="AGU84" s="22">
        <v>0</v>
      </c>
      <c r="AGV84" s="22">
        <v>0</v>
      </c>
      <c r="AGW84" s="22">
        <v>0</v>
      </c>
      <c r="AGX84" s="22">
        <v>10.491147588007152</v>
      </c>
      <c r="AGY84" s="22">
        <v>8.5931857405230403</v>
      </c>
      <c r="AGZ84" s="22">
        <v>0</v>
      </c>
      <c r="AHA84" s="22">
        <v>0</v>
      </c>
      <c r="AHB84" s="22">
        <v>0</v>
      </c>
      <c r="AHC84" s="22">
        <v>0</v>
      </c>
      <c r="AHD84" s="22">
        <v>0</v>
      </c>
      <c r="AHE84" s="22">
        <v>0</v>
      </c>
      <c r="AHF84" s="22">
        <v>0</v>
      </c>
      <c r="AHG84" s="22">
        <v>0</v>
      </c>
      <c r="AHH84" s="22">
        <v>0</v>
      </c>
      <c r="AHI84" s="22">
        <v>9.28090734872967</v>
      </c>
      <c r="AHJ84" s="22">
        <v>0</v>
      </c>
      <c r="AHK84" s="22">
        <v>0</v>
      </c>
      <c r="AHL84" s="22">
        <v>0</v>
      </c>
      <c r="AHM84" s="22">
        <v>10.449898024089634</v>
      </c>
      <c r="AHN84" s="22">
        <v>0</v>
      </c>
      <c r="AHO84" s="22">
        <v>11.308605565689504</v>
      </c>
      <c r="AHP84" s="22">
        <v>0</v>
      </c>
      <c r="AHQ84" s="22">
        <v>0</v>
      </c>
      <c r="AHR84" s="22">
        <v>0</v>
      </c>
      <c r="AHS84" s="22">
        <v>0</v>
      </c>
      <c r="AHT84" s="22">
        <v>0</v>
      </c>
      <c r="AHU84" s="22">
        <v>7.6209977390244603</v>
      </c>
      <c r="AHV84" s="22">
        <v>0</v>
      </c>
      <c r="AHW84" s="22">
        <v>0</v>
      </c>
      <c r="AHX84" s="22">
        <v>0</v>
      </c>
      <c r="AHY84" s="22">
        <v>10.816385417245328</v>
      </c>
      <c r="AHZ84" s="22">
        <v>9.5866977078840137</v>
      </c>
      <c r="AIA84" s="22">
        <v>0</v>
      </c>
      <c r="AIB84" s="22">
        <v>0</v>
      </c>
      <c r="AIC84" s="22">
        <v>10.422500279732049</v>
      </c>
      <c r="AID84" s="22">
        <v>0</v>
      </c>
      <c r="AIE84" s="22">
        <v>8.491363680921495</v>
      </c>
      <c r="AIF84" s="22">
        <v>0</v>
      </c>
      <c r="AIG84" s="22">
        <v>11.444456310011446</v>
      </c>
      <c r="AIH84" s="22">
        <v>0</v>
      </c>
      <c r="AII84" s="22">
        <v>0</v>
      </c>
      <c r="AIJ84" s="22">
        <v>0</v>
      </c>
      <c r="AIK84" s="22">
        <v>0</v>
      </c>
      <c r="AIL84" s="22">
        <v>0</v>
      </c>
      <c r="AIM84" s="22">
        <v>0</v>
      </c>
      <c r="AIN84" s="22">
        <v>0</v>
      </c>
      <c r="AIO84" s="22">
        <v>0</v>
      </c>
      <c r="AIP84" s="22">
        <v>6.8510781852528453</v>
      </c>
      <c r="AIQ84" s="22">
        <v>0</v>
      </c>
      <c r="AIR84" s="22">
        <v>0</v>
      </c>
      <c r="AIS84" s="22">
        <v>0</v>
      </c>
      <c r="AIT84" s="22">
        <v>0</v>
      </c>
      <c r="AIU84" s="22">
        <v>11.021070617251098</v>
      </c>
      <c r="AIV84" s="22">
        <v>0</v>
      </c>
      <c r="AIW84" s="22">
        <v>0</v>
      </c>
      <c r="AIX84" s="22">
        <v>11.705644058994949</v>
      </c>
      <c r="AIY84" s="22">
        <v>0</v>
      </c>
      <c r="AIZ84" s="22">
        <v>0</v>
      </c>
      <c r="AJA84" s="22">
        <v>8.4536536233499646</v>
      </c>
      <c r="AJB84" s="22">
        <v>7.372852529399097</v>
      </c>
      <c r="AJC84" s="22">
        <v>0</v>
      </c>
      <c r="AJD84" s="22">
        <v>0</v>
      </c>
      <c r="AJE84" s="22">
        <v>0</v>
      </c>
      <c r="AJF84" s="22">
        <v>0</v>
      </c>
      <c r="AJG84" s="22">
        <v>11.328301778994501</v>
      </c>
      <c r="AJH84" s="22">
        <v>0</v>
      </c>
      <c r="AJI84" s="22">
        <v>0</v>
      </c>
      <c r="AJJ84" s="22">
        <v>0</v>
      </c>
      <c r="AJK84" s="22">
        <v>0</v>
      </c>
      <c r="AJL84" s="22">
        <v>0</v>
      </c>
      <c r="AJM84" s="22">
        <v>0</v>
      </c>
      <c r="AJN84" s="22">
        <v>0</v>
      </c>
      <c r="AJO84" s="22">
        <v>6.0403895871713758</v>
      </c>
      <c r="AJP84" s="22">
        <v>0</v>
      </c>
      <c r="AJQ84" s="22">
        <v>0</v>
      </c>
      <c r="AJR84" s="22">
        <v>0</v>
      </c>
      <c r="AJS84" s="22">
        <v>0</v>
      </c>
      <c r="AJT84" s="22">
        <v>0</v>
      </c>
      <c r="AJU84" s="22">
        <v>0</v>
      </c>
      <c r="AJV84" s="22">
        <v>0</v>
      </c>
      <c r="AJW84" s="22">
        <v>0</v>
      </c>
      <c r="AJX84" s="22">
        <v>0</v>
      </c>
      <c r="AJY84" s="22">
        <v>0</v>
      </c>
      <c r="AJZ84" s="22">
        <v>0</v>
      </c>
      <c r="AKA84" s="22">
        <v>8.8738533547148108</v>
      </c>
      <c r="AKB84" s="22">
        <v>0</v>
      </c>
      <c r="AKC84" s="22">
        <v>0</v>
      </c>
      <c r="AKD84" s="22">
        <v>0</v>
      </c>
      <c r="AKE84" s="22">
        <v>0</v>
      </c>
      <c r="AKF84" s="22">
        <v>11.193096428178251</v>
      </c>
      <c r="AKG84" s="22">
        <v>7.1924731312319636</v>
      </c>
      <c r="AKH84" s="22">
        <v>9.33178008813411</v>
      </c>
      <c r="AKI84" s="22">
        <v>10.29649758990854</v>
      </c>
      <c r="AKJ84" s="22">
        <v>0</v>
      </c>
      <c r="AKK84" s="22">
        <v>0</v>
      </c>
      <c r="AKL84" s="22">
        <v>0</v>
      </c>
      <c r="AKM84" s="22">
        <v>0</v>
      </c>
      <c r="AKN84" s="22">
        <v>7.5710865026339889</v>
      </c>
      <c r="AKO84" s="22">
        <v>0</v>
      </c>
      <c r="AKP84" s="22">
        <v>0</v>
      </c>
      <c r="AKQ84" s="22">
        <v>0</v>
      </c>
      <c r="AKR84" s="22">
        <v>0</v>
      </c>
      <c r="AKS84" s="22">
        <v>0</v>
      </c>
      <c r="AKT84" s="22">
        <v>0</v>
      </c>
      <c r="AKU84" s="22">
        <v>8.7950554890558124</v>
      </c>
      <c r="AKV84" s="22">
        <v>8.9119648290798068</v>
      </c>
      <c r="AKW84" s="22">
        <v>0</v>
      </c>
      <c r="AKX84" s="22">
        <v>0</v>
      </c>
      <c r="AKY84" s="22">
        <v>11.290100050158799</v>
      </c>
      <c r="AKZ84" s="22">
        <v>0</v>
      </c>
      <c r="ALA84" s="22">
        <v>0</v>
      </c>
      <c r="ALB84" s="22">
        <v>4.7853234009817243</v>
      </c>
      <c r="ALC84" s="22">
        <v>9.6996967000886798</v>
      </c>
      <c r="ALD84" s="22">
        <v>0</v>
      </c>
      <c r="ALE84" s="22">
        <v>0</v>
      </c>
      <c r="ALF84" s="22">
        <v>9.0707787284627557</v>
      </c>
      <c r="ALG84" s="22">
        <v>0</v>
      </c>
      <c r="ALH84" s="22">
        <v>0</v>
      </c>
      <c r="ALI84" s="22">
        <v>0</v>
      </c>
      <c r="ALJ84" s="22">
        <v>6.5024444675073028</v>
      </c>
      <c r="ALK84" s="22">
        <v>0</v>
      </c>
      <c r="ALL84" s="22">
        <v>0</v>
      </c>
      <c r="ALM84" s="22">
        <v>10.838683414272964</v>
      </c>
      <c r="ALN84" s="22">
        <v>0</v>
      </c>
      <c r="ALO84" s="22">
        <v>8.7287997519597411</v>
      </c>
      <c r="ALP84" s="22">
        <v>0</v>
      </c>
      <c r="ALQ84" s="22">
        <v>0</v>
      </c>
      <c r="ALR84" s="22">
        <v>0</v>
      </c>
      <c r="ALS84" s="22">
        <v>0</v>
      </c>
      <c r="ALT84" s="22">
        <v>0</v>
      </c>
      <c r="ALU84" s="22">
        <v>11.853993599303067</v>
      </c>
      <c r="ALV84" s="22">
        <v>0</v>
      </c>
      <c r="ALW84" s="22">
        <v>0</v>
      </c>
      <c r="ALX84" s="22">
        <v>0</v>
      </c>
      <c r="ALY84" s="22">
        <v>10.741261775605381</v>
      </c>
      <c r="ALZ84" s="22">
        <v>0</v>
      </c>
      <c r="AMA84" s="22">
        <v>0</v>
      </c>
      <c r="AMB84" s="116">
        <v>0</v>
      </c>
    </row>
    <row r="85" spans="1:1016" ht="15" thickBot="1" x14ac:dyDescent="0.35">
      <c r="A85" s="107">
        <v>19</v>
      </c>
      <c r="B85" s="111">
        <v>51.316325963707641</v>
      </c>
      <c r="C85" s="112" t="str">
        <v>1.a -&gt; 2.b -&gt; 5.a -&gt; 7.a -&gt; 8.a -&gt; 9.a</v>
      </c>
      <c r="D85" s="105">
        <v>0</v>
      </c>
      <c r="E85" s="106">
        <v>0</v>
      </c>
      <c r="H85" s="32">
        <f t="shared" si="36"/>
        <v>82</v>
      </c>
      <c r="I85" s="33">
        <f t="shared" si="35"/>
        <v>0</v>
      </c>
      <c r="J85" s="34">
        <f t="shared" si="39"/>
        <v>0</v>
      </c>
      <c r="M85" s="131" t="str">
        <f t="shared" si="37"/>
        <v>8.b</v>
      </c>
      <c r="N85" s="132"/>
      <c r="O85" s="30"/>
      <c r="P85" s="30">
        <f t="shared" si="38"/>
        <v>4.196153701399453</v>
      </c>
      <c r="Q85" s="22">
        <v>6.9931159451371059</v>
      </c>
      <c r="R85" s="22">
        <v>7.3741379698039964</v>
      </c>
      <c r="S85" s="22">
        <v>5.1202486808178946</v>
      </c>
      <c r="T85" s="22">
        <v>7.7620414170669392</v>
      </c>
      <c r="U85" s="22">
        <v>7.0564409453654662</v>
      </c>
      <c r="V85" s="22">
        <v>5.9090210454305634</v>
      </c>
      <c r="W85" s="22">
        <v>0</v>
      </c>
      <c r="X85" s="22">
        <v>8.3381783383665606</v>
      </c>
      <c r="Y85" s="22">
        <v>0</v>
      </c>
      <c r="Z85" s="22">
        <v>7.2504802121547982</v>
      </c>
      <c r="AA85" s="22">
        <v>7.1260567106073722</v>
      </c>
      <c r="AB85" s="22">
        <v>5.2702352047199383</v>
      </c>
      <c r="AC85" s="22">
        <v>7.645108028431423</v>
      </c>
      <c r="AD85" s="22">
        <v>4.8888488652883098</v>
      </c>
      <c r="AE85" s="22">
        <v>7.7834562658099458</v>
      </c>
      <c r="AF85" s="22">
        <v>0</v>
      </c>
      <c r="AG85" s="22">
        <v>8.3490732141071931</v>
      </c>
      <c r="AH85" s="22">
        <v>0</v>
      </c>
      <c r="AI85" s="22">
        <v>0</v>
      </c>
      <c r="AJ85" s="22">
        <v>0</v>
      </c>
      <c r="AK85" s="22">
        <v>6.5429057230940089</v>
      </c>
      <c r="AL85" s="22">
        <v>0</v>
      </c>
      <c r="AM85" s="22">
        <v>4.3832043748116121</v>
      </c>
      <c r="AN85" s="22">
        <v>0</v>
      </c>
      <c r="AO85" s="22">
        <v>8.9458183447131887</v>
      </c>
      <c r="AP85" s="22">
        <v>7.3602312271250412</v>
      </c>
      <c r="AQ85" s="22">
        <v>6.561918668798171</v>
      </c>
      <c r="AR85" s="22">
        <v>0</v>
      </c>
      <c r="AS85" s="22">
        <v>6.961783767095767</v>
      </c>
      <c r="AT85" s="22">
        <v>8.2415204172721133</v>
      </c>
      <c r="AU85" s="22">
        <v>8.3826112727401778</v>
      </c>
      <c r="AV85" s="22">
        <v>0</v>
      </c>
      <c r="AW85" s="22">
        <v>0</v>
      </c>
      <c r="AX85" s="22">
        <v>7.3045908535132185</v>
      </c>
      <c r="AY85" s="22">
        <v>4.7918821723433211</v>
      </c>
      <c r="AZ85" s="22">
        <v>4.0368164578685537</v>
      </c>
      <c r="BA85" s="22">
        <v>8.9203913140809163</v>
      </c>
      <c r="BB85" s="22">
        <v>6.5592751306248829</v>
      </c>
      <c r="BC85" s="22">
        <v>4.2826312539400533</v>
      </c>
      <c r="BD85" s="22">
        <v>0</v>
      </c>
      <c r="BE85" s="22">
        <v>8.4211892661405727</v>
      </c>
      <c r="BF85" s="22">
        <v>5.4513558830367401</v>
      </c>
      <c r="BG85" s="22">
        <v>4.3994552924996242</v>
      </c>
      <c r="BH85" s="22">
        <v>0</v>
      </c>
      <c r="BI85" s="22">
        <v>0</v>
      </c>
      <c r="BJ85" s="22">
        <v>8.3407740659313276</v>
      </c>
      <c r="BK85" s="22">
        <v>6.4028021207777783</v>
      </c>
      <c r="BL85" s="22">
        <v>8.4778953335480765</v>
      </c>
      <c r="BM85" s="22">
        <v>7.9708116574911401</v>
      </c>
      <c r="BN85" s="22">
        <v>5.5957906673429534</v>
      </c>
      <c r="BO85" s="22">
        <v>7.4950972389196977</v>
      </c>
      <c r="BP85" s="22">
        <v>5.2578492070315406</v>
      </c>
      <c r="BQ85" s="22">
        <v>6.2427663247799501</v>
      </c>
      <c r="BR85" s="22">
        <v>5.4917237468762323</v>
      </c>
      <c r="BS85" s="22">
        <v>4.0234570779139176</v>
      </c>
      <c r="BT85" s="22">
        <v>8.6628944511758164</v>
      </c>
      <c r="BU85" s="22">
        <v>6.3609141557244584</v>
      </c>
      <c r="BV85" s="22">
        <v>7.0076412757625803</v>
      </c>
      <c r="BW85" s="22">
        <v>7.0905474658356979</v>
      </c>
      <c r="BX85" s="22">
        <v>7.4629856800893322</v>
      </c>
      <c r="BY85" s="22">
        <v>0</v>
      </c>
      <c r="BZ85" s="22">
        <v>7.2075570424785838</v>
      </c>
      <c r="CA85" s="22">
        <v>6.0836553227854893</v>
      </c>
      <c r="CB85" s="22">
        <v>8.302925833617337</v>
      </c>
      <c r="CC85" s="22">
        <v>7.0632271111244336</v>
      </c>
      <c r="CD85" s="22">
        <v>6.7856947673717514</v>
      </c>
      <c r="CE85" s="22">
        <v>0</v>
      </c>
      <c r="CF85" s="22">
        <v>6.2914127033436671</v>
      </c>
      <c r="CG85" s="22">
        <v>6.3832598672015592</v>
      </c>
      <c r="CH85" s="22">
        <v>5.5387733239913359</v>
      </c>
      <c r="CI85" s="22">
        <v>6.9584403842454776</v>
      </c>
      <c r="CJ85" s="22">
        <v>6.4446898809401318</v>
      </c>
      <c r="CK85" s="22">
        <v>0</v>
      </c>
      <c r="CL85" s="22">
        <v>0</v>
      </c>
      <c r="CM85" s="22">
        <v>0</v>
      </c>
      <c r="CN85" s="22">
        <v>6.3213195911375806</v>
      </c>
      <c r="CO85" s="22">
        <v>4.0224268069723621</v>
      </c>
      <c r="CP85" s="22">
        <v>7.4873977297684178</v>
      </c>
      <c r="CQ85" s="22">
        <v>8.771294521051459</v>
      </c>
      <c r="CR85" s="22">
        <v>5.2126009486382827</v>
      </c>
      <c r="CS85" s="22">
        <v>8.4484631583327428</v>
      </c>
      <c r="CT85" s="22">
        <v>0</v>
      </c>
      <c r="CU85" s="22">
        <v>7.6267321655759588</v>
      </c>
      <c r="CV85" s="22">
        <v>5.7487715400056913</v>
      </c>
      <c r="CW85" s="22">
        <v>6.379365997039713</v>
      </c>
      <c r="CX85" s="22">
        <v>7.0512825137702748</v>
      </c>
      <c r="CY85" s="22">
        <v>8.9658846046077088</v>
      </c>
      <c r="CZ85" s="22">
        <v>4.0964809494325891</v>
      </c>
      <c r="DA85" s="22">
        <v>6.9759162181289867</v>
      </c>
      <c r="DB85" s="22">
        <v>0</v>
      </c>
      <c r="DC85" s="22">
        <v>0</v>
      </c>
      <c r="DD85" s="22">
        <v>8.742782442481257</v>
      </c>
      <c r="DE85" s="22">
        <v>8.8812240938423201</v>
      </c>
      <c r="DF85" s="22">
        <v>5.1480737180681899</v>
      </c>
      <c r="DG85" s="22">
        <v>6.0902569434838369</v>
      </c>
      <c r="DH85" s="22">
        <v>6.8178502951050177</v>
      </c>
      <c r="DI85" s="22">
        <v>7.7224976212019101</v>
      </c>
      <c r="DJ85" s="22">
        <v>7.5586539161158726</v>
      </c>
      <c r="DK85" s="22">
        <v>6.3510476486990228</v>
      </c>
      <c r="DL85" s="22">
        <v>7.67380537383724</v>
      </c>
      <c r="DM85" s="22">
        <v>6.0457851380342618</v>
      </c>
      <c r="DN85" s="22">
        <v>6.333292689290829</v>
      </c>
      <c r="DO85" s="22">
        <v>4.8348130498779938</v>
      </c>
      <c r="DP85" s="22">
        <v>8.2012889048783109</v>
      </c>
      <c r="DQ85" s="22">
        <v>5.224800274358131</v>
      </c>
      <c r="DR85" s="22">
        <v>8.7765732306288555</v>
      </c>
      <c r="DS85" s="22">
        <v>0</v>
      </c>
      <c r="DT85" s="22">
        <v>7.4395905915880576</v>
      </c>
      <c r="DU85" s="22">
        <v>7.3089841558830813</v>
      </c>
      <c r="DV85" s="22">
        <v>0</v>
      </c>
      <c r="DW85" s="22">
        <v>7.6903371516382322</v>
      </c>
      <c r="DX85" s="22">
        <v>4.2413014724152163</v>
      </c>
      <c r="DY85" s="22">
        <v>7.6331463808892295</v>
      </c>
      <c r="DZ85" s="22">
        <v>4.1393158891005442</v>
      </c>
      <c r="EA85" s="22">
        <v>0</v>
      </c>
      <c r="EB85" s="22">
        <v>8.4038755382644013</v>
      </c>
      <c r="EC85" s="22">
        <v>8.4623750046594068</v>
      </c>
      <c r="ED85" s="22">
        <v>5.4869338081916794</v>
      </c>
      <c r="EE85" s="22">
        <v>7.632125822477974</v>
      </c>
      <c r="EF85" s="22">
        <v>8.677410353324376</v>
      </c>
      <c r="EG85" s="22">
        <v>0</v>
      </c>
      <c r="EH85" s="22">
        <v>4.7797379471594468</v>
      </c>
      <c r="EI85" s="22">
        <v>8.3903490254888311</v>
      </c>
      <c r="EJ85" s="22">
        <v>0</v>
      </c>
      <c r="EK85" s="22">
        <v>8.8628539725905284</v>
      </c>
      <c r="EL85" s="22">
        <v>0</v>
      </c>
      <c r="EM85" s="22">
        <v>8.0801950677996501</v>
      </c>
      <c r="EN85" s="22">
        <v>5.9696421892149374</v>
      </c>
      <c r="EO85" s="22">
        <v>7.4695296449353918</v>
      </c>
      <c r="EP85" s="22">
        <v>5.2873049190966412</v>
      </c>
      <c r="EQ85" s="22">
        <v>0</v>
      </c>
      <c r="ER85" s="22">
        <v>0</v>
      </c>
      <c r="ES85" s="22">
        <v>6.560577096301131</v>
      </c>
      <c r="ET85" s="22">
        <v>7.1280161958420649</v>
      </c>
      <c r="EU85" s="22">
        <v>0</v>
      </c>
      <c r="EV85" s="22">
        <v>5.2822950299596414</v>
      </c>
      <c r="EW85" s="22">
        <v>0</v>
      </c>
      <c r="EX85" s="22">
        <v>0</v>
      </c>
      <c r="EY85" s="22">
        <v>5.7973286024061963</v>
      </c>
      <c r="EZ85" s="22">
        <v>8.1590134502621368</v>
      </c>
      <c r="FA85" s="22">
        <v>8.2297068604966626</v>
      </c>
      <c r="FB85" s="22">
        <v>7.0253679206361994</v>
      </c>
      <c r="FC85" s="22">
        <v>7.6499460256891325</v>
      </c>
      <c r="FD85" s="22">
        <v>5.513427259051241</v>
      </c>
      <c r="FE85" s="22">
        <v>6.4599032412515953</v>
      </c>
      <c r="FF85" s="22">
        <v>6.6150304690236226</v>
      </c>
      <c r="FG85" s="22">
        <v>0</v>
      </c>
      <c r="FH85" s="22">
        <v>8.0926444629440084</v>
      </c>
      <c r="FI85" s="22">
        <v>8.8566435213433579</v>
      </c>
      <c r="FJ85" s="22">
        <v>8.4937065831618384</v>
      </c>
      <c r="FK85" s="22">
        <v>7.0741500988369808</v>
      </c>
      <c r="FL85" s="22">
        <v>0</v>
      </c>
      <c r="FM85" s="22">
        <v>8.7191890334943309</v>
      </c>
      <c r="FN85" s="22">
        <v>0</v>
      </c>
      <c r="FO85" s="22">
        <v>6.9776770068565384</v>
      </c>
      <c r="FP85" s="22">
        <v>8.5997099095256999</v>
      </c>
      <c r="FQ85" s="22">
        <v>8.16397683264222</v>
      </c>
      <c r="FR85" s="22">
        <v>8.2514416977064684</v>
      </c>
      <c r="FS85" s="22">
        <v>8.379379092133604</v>
      </c>
      <c r="FT85" s="22">
        <v>0</v>
      </c>
      <c r="FU85" s="22">
        <v>6.3422838881378993</v>
      </c>
      <c r="FV85" s="22">
        <v>5.4731872343691066</v>
      </c>
      <c r="FW85" s="22">
        <v>6.391153042553924</v>
      </c>
      <c r="FX85" s="22">
        <v>4.6104616989614442</v>
      </c>
      <c r="FY85" s="22">
        <v>0</v>
      </c>
      <c r="FZ85" s="22">
        <v>7.9913204923504964</v>
      </c>
      <c r="GA85" s="22">
        <v>8.4419883919181302</v>
      </c>
      <c r="GB85" s="22">
        <v>6.2287673648679629</v>
      </c>
      <c r="GC85" s="22">
        <v>8.5936323975911364</v>
      </c>
      <c r="GD85" s="22">
        <v>5.1125748889753595</v>
      </c>
      <c r="GE85" s="22">
        <v>4.9371264051878825</v>
      </c>
      <c r="GF85" s="22">
        <v>6.0141254953341559</v>
      </c>
      <c r="GG85" s="22">
        <v>6.5666678400011733</v>
      </c>
      <c r="GH85" s="22">
        <v>7.7657556036720052</v>
      </c>
      <c r="GI85" s="22">
        <v>0</v>
      </c>
      <c r="GJ85" s="22">
        <v>8.0732465061591938</v>
      </c>
      <c r="GK85" s="22">
        <v>8.7319116111611947</v>
      </c>
      <c r="GL85" s="22">
        <v>7.2487062126165256</v>
      </c>
      <c r="GM85" s="22">
        <v>5.9520854885922745</v>
      </c>
      <c r="GN85" s="22">
        <v>4.381740796728991</v>
      </c>
      <c r="GO85" s="22">
        <v>0</v>
      </c>
      <c r="GP85" s="22">
        <v>0</v>
      </c>
      <c r="GQ85" s="22">
        <v>6.7389925922034308</v>
      </c>
      <c r="GR85" s="22">
        <v>4.6445450655883178</v>
      </c>
      <c r="GS85" s="22">
        <v>0</v>
      </c>
      <c r="GT85" s="22">
        <v>4.4702574823750183</v>
      </c>
      <c r="GU85" s="22">
        <v>8.2420067935017869</v>
      </c>
      <c r="GV85" s="22">
        <v>5.4434366481145844</v>
      </c>
      <c r="GW85" s="22">
        <v>4.9229337103897706</v>
      </c>
      <c r="GX85" s="22">
        <v>4.0752686342457309</v>
      </c>
      <c r="GY85" s="22">
        <v>0</v>
      </c>
      <c r="GZ85" s="22">
        <v>8.8035409610019997</v>
      </c>
      <c r="HA85" s="22">
        <v>4.0086241489043459</v>
      </c>
      <c r="HB85" s="22">
        <v>6.7887034002924338</v>
      </c>
      <c r="HC85" s="22">
        <v>7.9027666271431372</v>
      </c>
      <c r="HD85" s="22">
        <v>5.7260828608414158</v>
      </c>
      <c r="HE85" s="22">
        <v>5.7855303472606465</v>
      </c>
      <c r="HF85" s="22">
        <v>4.9257092425832525</v>
      </c>
      <c r="HG85" s="22">
        <v>0</v>
      </c>
      <c r="HH85" s="22">
        <v>7.2050481258193031</v>
      </c>
      <c r="HI85" s="22">
        <v>6.8705730353249237</v>
      </c>
      <c r="HJ85" s="22">
        <v>5.6875869239447638</v>
      </c>
      <c r="HK85" s="22">
        <v>8.9289929395308718</v>
      </c>
      <c r="HL85" s="22">
        <v>0</v>
      </c>
      <c r="HM85" s="22">
        <v>8.8912385635776445</v>
      </c>
      <c r="HN85" s="22">
        <v>0</v>
      </c>
      <c r="HO85" s="22">
        <v>4.4958808427909389</v>
      </c>
      <c r="HP85" s="22">
        <v>4.2036052051698789</v>
      </c>
      <c r="HQ85" s="22">
        <v>0</v>
      </c>
      <c r="HR85" s="22">
        <v>4.5043642857344821</v>
      </c>
      <c r="HS85" s="22">
        <v>8.3251863069599494</v>
      </c>
      <c r="HT85" s="22">
        <v>8.063907892559655</v>
      </c>
      <c r="HU85" s="22">
        <v>8.0696778957499191</v>
      </c>
      <c r="HV85" s="22">
        <v>6.5508882448775694</v>
      </c>
      <c r="HW85" s="22">
        <v>4.185907389386557</v>
      </c>
      <c r="HX85" s="22">
        <v>7.7212505139177665</v>
      </c>
      <c r="HY85" s="22">
        <v>7.8112726138206199</v>
      </c>
      <c r="HZ85" s="22">
        <v>6.1548809640808031</v>
      </c>
      <c r="IA85" s="22">
        <v>7.117750427336432</v>
      </c>
      <c r="IB85" s="22">
        <v>4.7566493138438091</v>
      </c>
      <c r="IC85" s="22">
        <v>7.605806173873134</v>
      </c>
      <c r="ID85" s="22">
        <v>0</v>
      </c>
      <c r="IE85" s="22">
        <v>6.8405607613967732</v>
      </c>
      <c r="IF85" s="22">
        <v>0</v>
      </c>
      <c r="IG85" s="22">
        <v>0</v>
      </c>
      <c r="IH85" s="22">
        <v>4.2519626641878858</v>
      </c>
      <c r="II85" s="22">
        <v>0</v>
      </c>
      <c r="IJ85" s="22">
        <v>4.0207744917133823</v>
      </c>
      <c r="IK85" s="22">
        <v>8.448925206088461</v>
      </c>
      <c r="IL85" s="22">
        <v>8.4808792596450076</v>
      </c>
      <c r="IM85" s="22">
        <v>5.1292945110471919</v>
      </c>
      <c r="IN85" s="22">
        <v>4.3377911943243816</v>
      </c>
      <c r="IO85" s="22">
        <v>0</v>
      </c>
      <c r="IP85" s="22">
        <v>4.0179675879189745</v>
      </c>
      <c r="IQ85" s="22">
        <v>0</v>
      </c>
      <c r="IR85" s="22">
        <v>5.3722325529670343</v>
      </c>
      <c r="IS85" s="22">
        <v>6.7679178101243451</v>
      </c>
      <c r="IT85" s="22">
        <v>0</v>
      </c>
      <c r="IU85" s="22">
        <v>5.3273390772519633</v>
      </c>
      <c r="IV85" s="22">
        <v>5.1510682728840038</v>
      </c>
      <c r="IW85" s="22">
        <v>4.8019333559786901</v>
      </c>
      <c r="IX85" s="22">
        <v>5.4126833045156673</v>
      </c>
      <c r="IY85" s="22">
        <v>0</v>
      </c>
      <c r="IZ85" s="22">
        <v>0</v>
      </c>
      <c r="JA85" s="22">
        <v>8.8322461609495804</v>
      </c>
      <c r="JB85" s="22">
        <v>0</v>
      </c>
      <c r="JC85" s="22">
        <v>6.4481428199214861</v>
      </c>
      <c r="JD85" s="22">
        <v>7.7957220961106941</v>
      </c>
      <c r="JE85" s="22">
        <v>8.2948913754662499</v>
      </c>
      <c r="JF85" s="22">
        <v>7.9337545068701729</v>
      </c>
      <c r="JG85" s="22">
        <v>7.7110698857577518</v>
      </c>
      <c r="JH85" s="22">
        <v>6.0818501868052408</v>
      </c>
      <c r="JI85" s="22">
        <v>7.9233855804195628</v>
      </c>
      <c r="JJ85" s="22">
        <v>7.2967207283945754</v>
      </c>
      <c r="JK85" s="22">
        <v>8.6569768962217495</v>
      </c>
      <c r="JL85" s="22">
        <v>5.7580590775469318</v>
      </c>
      <c r="JM85" s="22">
        <v>7.5178546962561086</v>
      </c>
      <c r="JN85" s="22">
        <v>0</v>
      </c>
      <c r="JO85" s="22">
        <v>6.3830918973544613</v>
      </c>
      <c r="JP85" s="22">
        <v>8.9479300453094766</v>
      </c>
      <c r="JQ85" s="22">
        <v>0</v>
      </c>
      <c r="JR85" s="22">
        <v>0</v>
      </c>
      <c r="JS85" s="22">
        <v>0</v>
      </c>
      <c r="JT85" s="22">
        <v>8.3684383813524619</v>
      </c>
      <c r="JU85" s="22">
        <v>0</v>
      </c>
      <c r="JV85" s="22">
        <v>6.5919007282936946</v>
      </c>
      <c r="JW85" s="22">
        <v>8.4346730661345646</v>
      </c>
      <c r="JX85" s="22">
        <v>4.2676753589184955</v>
      </c>
      <c r="JY85" s="22">
        <v>0</v>
      </c>
      <c r="JZ85" s="22">
        <v>6.40195524005685</v>
      </c>
      <c r="KA85" s="22">
        <v>8.6146436600247398</v>
      </c>
      <c r="KB85" s="22">
        <v>8.9023136164760217</v>
      </c>
      <c r="KC85" s="22">
        <v>6.8611773642478511</v>
      </c>
      <c r="KD85" s="22">
        <v>0</v>
      </c>
      <c r="KE85" s="22">
        <v>8.604187979712151</v>
      </c>
      <c r="KF85" s="22">
        <v>0</v>
      </c>
      <c r="KG85" s="22">
        <v>8.732216356205754</v>
      </c>
      <c r="KH85" s="22">
        <v>8.7480326861841604</v>
      </c>
      <c r="KI85" s="22">
        <v>8.8375608486821875</v>
      </c>
      <c r="KJ85" s="22">
        <v>5.9277071027318016</v>
      </c>
      <c r="KK85" s="22">
        <v>0</v>
      </c>
      <c r="KL85" s="22">
        <v>6.4533357744803652</v>
      </c>
      <c r="KM85" s="22">
        <v>8.4891428126720712</v>
      </c>
      <c r="KN85" s="22">
        <v>7.0357051262399182</v>
      </c>
      <c r="KO85" s="22">
        <v>6.5392351549817249</v>
      </c>
      <c r="KP85" s="22">
        <v>8.6733951679198071</v>
      </c>
      <c r="KQ85" s="22">
        <v>0</v>
      </c>
      <c r="KR85" s="22">
        <v>6.2994568868307397</v>
      </c>
      <c r="KS85" s="22">
        <v>5.7511625349288806</v>
      </c>
      <c r="KT85" s="22">
        <v>4.1688042219029739</v>
      </c>
      <c r="KU85" s="22">
        <v>8.7227019752608612</v>
      </c>
      <c r="KV85" s="22">
        <v>8.9302380223525688</v>
      </c>
      <c r="KW85" s="22">
        <v>8.519346680608578</v>
      </c>
      <c r="KX85" s="22">
        <v>7.1483869726071134</v>
      </c>
      <c r="KY85" s="22">
        <v>8.6465030062245205</v>
      </c>
      <c r="KZ85" s="22">
        <v>4.8679530880181119</v>
      </c>
      <c r="LA85" s="22">
        <v>0</v>
      </c>
      <c r="LB85" s="22">
        <v>0</v>
      </c>
      <c r="LC85" s="22">
        <v>8.7749086056137457</v>
      </c>
      <c r="LD85" s="22">
        <v>5.9369373290101066</v>
      </c>
      <c r="LE85" s="22">
        <v>4.6962042656959966</v>
      </c>
      <c r="LF85" s="22">
        <v>0</v>
      </c>
      <c r="LG85" s="22">
        <v>8.3635033693863079</v>
      </c>
      <c r="LH85" s="22">
        <v>8.9366616905899718</v>
      </c>
      <c r="LI85" s="22">
        <v>8.4639070349512622</v>
      </c>
      <c r="LJ85" s="22">
        <v>5.2108384008752182</v>
      </c>
      <c r="LK85" s="22">
        <v>6.5815885834163055</v>
      </c>
      <c r="LL85" s="22">
        <v>8.3467219435842708</v>
      </c>
      <c r="LM85" s="22">
        <v>8.4943285448243842</v>
      </c>
      <c r="LN85" s="22">
        <v>4.8234097465174273</v>
      </c>
      <c r="LO85" s="22">
        <v>0</v>
      </c>
      <c r="LP85" s="22">
        <v>6.5582526397192851</v>
      </c>
      <c r="LQ85" s="22">
        <v>5.4011002372717485</v>
      </c>
      <c r="LR85" s="22">
        <v>4.4524616809794679</v>
      </c>
      <c r="LS85" s="22">
        <v>4.9720994852250442</v>
      </c>
      <c r="LT85" s="22">
        <v>5.2057360511971638</v>
      </c>
      <c r="LU85" s="22">
        <v>7.2853154669282958</v>
      </c>
      <c r="LV85" s="22">
        <v>6.8990250377682969</v>
      </c>
      <c r="LW85" s="22">
        <v>0</v>
      </c>
      <c r="LX85" s="22">
        <v>6.1097138110781088</v>
      </c>
      <c r="LY85" s="22">
        <v>0</v>
      </c>
      <c r="LZ85" s="22">
        <v>8.7835646622115746</v>
      </c>
      <c r="MA85" s="22">
        <v>0</v>
      </c>
      <c r="MB85" s="22">
        <v>7.2019081752514467</v>
      </c>
      <c r="MC85" s="22">
        <v>7.1291859882185236</v>
      </c>
      <c r="MD85" s="22">
        <v>7.4006203693570569</v>
      </c>
      <c r="ME85" s="22">
        <v>0</v>
      </c>
      <c r="MF85" s="22">
        <v>0</v>
      </c>
      <c r="MG85" s="22">
        <v>8.1698146407725289</v>
      </c>
      <c r="MH85" s="22">
        <v>5.727129744249396</v>
      </c>
      <c r="MI85" s="22">
        <v>0</v>
      </c>
      <c r="MJ85" s="22">
        <v>5.9188647047849372</v>
      </c>
      <c r="MK85" s="22">
        <v>4.6574415072100237</v>
      </c>
      <c r="ML85" s="22">
        <v>7.3529140515020117</v>
      </c>
      <c r="MM85" s="22">
        <v>5.6762431937968358</v>
      </c>
      <c r="MN85" s="22">
        <v>8.3090679828310385</v>
      </c>
      <c r="MO85" s="22">
        <v>7.5791624075500295</v>
      </c>
      <c r="MP85" s="22">
        <v>7.5891217278549448</v>
      </c>
      <c r="MQ85" s="22">
        <v>4.744794404017739</v>
      </c>
      <c r="MR85" s="22">
        <v>4.6042841490125284</v>
      </c>
      <c r="MS85" s="22">
        <v>7.4059277648339048</v>
      </c>
      <c r="MT85" s="22">
        <v>5.336498775635846</v>
      </c>
      <c r="MU85" s="22">
        <v>6.7305150061147287</v>
      </c>
      <c r="MV85" s="22">
        <v>4.8653071703156456</v>
      </c>
      <c r="MW85" s="22">
        <v>4.0914972153259441</v>
      </c>
      <c r="MX85" s="22">
        <v>6.3852129926672205</v>
      </c>
      <c r="MY85" s="22">
        <v>4.6298688688548282</v>
      </c>
      <c r="MZ85" s="22">
        <v>8.2684883094625548</v>
      </c>
      <c r="NA85" s="22">
        <v>7.9669700473314151</v>
      </c>
      <c r="NB85" s="22">
        <v>8.8758775106398389</v>
      </c>
      <c r="NC85" s="22">
        <v>6.4246120959287509</v>
      </c>
      <c r="ND85" s="22">
        <v>5.6370364261092618</v>
      </c>
      <c r="NE85" s="22">
        <v>8.7259067842969671</v>
      </c>
      <c r="NF85" s="22">
        <v>0</v>
      </c>
      <c r="NG85" s="22">
        <v>0</v>
      </c>
      <c r="NH85" s="22">
        <v>7.700131630175747</v>
      </c>
      <c r="NI85" s="22">
        <v>7.3406031964113936</v>
      </c>
      <c r="NJ85" s="22">
        <v>4.5759004858555272</v>
      </c>
      <c r="NK85" s="22">
        <v>0</v>
      </c>
      <c r="NL85" s="22">
        <v>6.7242192841367796</v>
      </c>
      <c r="NM85" s="22">
        <v>5.3980995811289176</v>
      </c>
      <c r="NN85" s="22">
        <v>6.1316749200923368</v>
      </c>
      <c r="NO85" s="22">
        <v>8.8601004510419443</v>
      </c>
      <c r="NP85" s="22">
        <v>4.2755384176271036</v>
      </c>
      <c r="NQ85" s="22">
        <v>5.6973982466151938</v>
      </c>
      <c r="NR85" s="22">
        <v>6.5253843091195449</v>
      </c>
      <c r="NS85" s="22">
        <v>0</v>
      </c>
      <c r="NT85" s="22">
        <v>8.4108231033897027</v>
      </c>
      <c r="NU85" s="22">
        <v>8.9844507215311751</v>
      </c>
      <c r="NV85" s="22">
        <v>6.9907411913154647</v>
      </c>
      <c r="NW85" s="22">
        <v>5.7553697753464803</v>
      </c>
      <c r="NX85" s="22">
        <v>5.3220616948092356</v>
      </c>
      <c r="NY85" s="22">
        <v>7.7594483298016712</v>
      </c>
      <c r="NZ85" s="22">
        <v>5.230004780809395</v>
      </c>
      <c r="OA85" s="22">
        <v>7.5676775552565232</v>
      </c>
      <c r="OB85" s="22">
        <v>8.8976097902050242</v>
      </c>
      <c r="OC85" s="22">
        <v>4.4882043675752357</v>
      </c>
      <c r="OD85" s="22">
        <v>6.9324575903592631</v>
      </c>
      <c r="OE85" s="22">
        <v>5.2129526428179815</v>
      </c>
      <c r="OF85" s="22">
        <v>0</v>
      </c>
      <c r="OG85" s="22">
        <v>4.4989542422117665</v>
      </c>
      <c r="OH85" s="22">
        <v>6.9065998393343762</v>
      </c>
      <c r="OI85" s="22">
        <v>6.7112108509754762</v>
      </c>
      <c r="OJ85" s="22">
        <v>0</v>
      </c>
      <c r="OK85" s="22">
        <v>5.1401027598185465</v>
      </c>
      <c r="OL85" s="22">
        <v>6.3703667387599126</v>
      </c>
      <c r="OM85" s="22">
        <v>8.8325645196018741</v>
      </c>
      <c r="ON85" s="22">
        <v>0</v>
      </c>
      <c r="OO85" s="22">
        <v>6.8857033926760778</v>
      </c>
      <c r="OP85" s="22">
        <v>6.9436788702150807</v>
      </c>
      <c r="OQ85" s="22">
        <v>5.6938991978531703</v>
      </c>
      <c r="OR85" s="22">
        <v>0</v>
      </c>
      <c r="OS85" s="22">
        <v>6.602856881567277</v>
      </c>
      <c r="OT85" s="22">
        <v>4.0744648085674271</v>
      </c>
      <c r="OU85" s="22">
        <v>7.0566167313372716</v>
      </c>
      <c r="OV85" s="22">
        <v>8.0223611443070695</v>
      </c>
      <c r="OW85" s="22">
        <v>5.01018512097653</v>
      </c>
      <c r="OX85" s="22">
        <v>7.017706730752252</v>
      </c>
      <c r="OY85" s="22">
        <v>6.9311468737432733</v>
      </c>
      <c r="OZ85" s="22">
        <v>6.1646186435827985</v>
      </c>
      <c r="PA85" s="22">
        <v>0</v>
      </c>
      <c r="PB85" s="22">
        <v>0</v>
      </c>
      <c r="PC85" s="22">
        <v>5.8545902200276032</v>
      </c>
      <c r="PD85" s="22">
        <v>5.5031383390305564</v>
      </c>
      <c r="PE85" s="22">
        <v>5.7771559226093814</v>
      </c>
      <c r="PF85" s="22">
        <v>4.6341905920999125</v>
      </c>
      <c r="PG85" s="22">
        <v>6.8475672873901203</v>
      </c>
      <c r="PH85" s="22">
        <v>0</v>
      </c>
      <c r="PI85" s="22">
        <v>8.6324763091979548</v>
      </c>
      <c r="PJ85" s="22">
        <v>0</v>
      </c>
      <c r="PK85" s="22">
        <v>7.7791709479643032</v>
      </c>
      <c r="PL85" s="22">
        <v>7.8366626162314788</v>
      </c>
      <c r="PM85" s="22">
        <v>0</v>
      </c>
      <c r="PN85" s="22">
        <v>7.9446186990244314</v>
      </c>
      <c r="PO85" s="22">
        <v>7.8590902189025655</v>
      </c>
      <c r="PP85" s="22">
        <v>8.4970374874537811</v>
      </c>
      <c r="PQ85" s="22">
        <v>8.5891243912046775</v>
      </c>
      <c r="PR85" s="22">
        <v>7.0301231431076303</v>
      </c>
      <c r="PS85" s="22">
        <v>0</v>
      </c>
      <c r="PT85" s="22">
        <v>7.4538743022130802</v>
      </c>
      <c r="PU85" s="22">
        <v>6.2060530463932082</v>
      </c>
      <c r="PV85" s="22">
        <v>8.1274526092456654</v>
      </c>
      <c r="PW85" s="22">
        <v>6.940142069128342</v>
      </c>
      <c r="PX85" s="22">
        <v>6.1013259311439469</v>
      </c>
      <c r="PY85" s="22">
        <v>8.5203183003468439</v>
      </c>
      <c r="PZ85" s="22">
        <v>4.4965379886562005</v>
      </c>
      <c r="QA85" s="22">
        <v>8.8744552041171119</v>
      </c>
      <c r="QB85" s="22">
        <v>6.5483590393560007</v>
      </c>
      <c r="QC85" s="22">
        <v>0</v>
      </c>
      <c r="QD85" s="22">
        <v>5.1394752649357542</v>
      </c>
      <c r="QE85" s="22">
        <v>0</v>
      </c>
      <c r="QF85" s="22">
        <v>7.3831777743762359</v>
      </c>
      <c r="QG85" s="22">
        <v>7.4147197956917807</v>
      </c>
      <c r="QH85" s="22">
        <v>0</v>
      </c>
      <c r="QI85" s="22">
        <v>0</v>
      </c>
      <c r="QJ85" s="22">
        <v>0</v>
      </c>
      <c r="QK85" s="22">
        <v>7.6465108435368165</v>
      </c>
      <c r="QL85" s="22">
        <v>0</v>
      </c>
      <c r="QM85" s="22">
        <v>6.7298912167316303</v>
      </c>
      <c r="QN85" s="22">
        <v>5.6315983951790258</v>
      </c>
      <c r="QO85" s="22">
        <v>0</v>
      </c>
      <c r="QP85" s="22">
        <v>0</v>
      </c>
      <c r="QQ85" s="22">
        <v>4.4064417112385854</v>
      </c>
      <c r="QR85" s="22">
        <v>5.1025277414591983</v>
      </c>
      <c r="QS85" s="22">
        <v>5.8671932892175391</v>
      </c>
      <c r="QT85" s="22">
        <v>6.6858509884914383</v>
      </c>
      <c r="QU85" s="22">
        <v>8.0767392428824678</v>
      </c>
      <c r="QV85" s="22">
        <v>7.438566203112714</v>
      </c>
      <c r="QW85" s="22">
        <v>0</v>
      </c>
      <c r="QX85" s="22">
        <v>8.596908914973028</v>
      </c>
      <c r="QY85" s="22">
        <v>0</v>
      </c>
      <c r="QZ85" s="22">
        <v>8.0685752168064937</v>
      </c>
      <c r="RA85" s="22">
        <v>7.2765278121223673</v>
      </c>
      <c r="RB85" s="22">
        <v>5.4516354253282771</v>
      </c>
      <c r="RC85" s="22">
        <v>0</v>
      </c>
      <c r="RD85" s="22">
        <v>6.2120549826649949</v>
      </c>
      <c r="RE85" s="22">
        <v>4.3079328086460009</v>
      </c>
      <c r="RF85" s="22">
        <v>0</v>
      </c>
      <c r="RG85" s="22">
        <v>0</v>
      </c>
      <c r="RH85" s="22">
        <v>7.2575732289114967</v>
      </c>
      <c r="RI85" s="22">
        <v>0</v>
      </c>
      <c r="RJ85" s="22">
        <v>5.7641969403484836</v>
      </c>
      <c r="RK85" s="22">
        <v>5.702849623397924</v>
      </c>
      <c r="RL85" s="22">
        <v>5.7547740932786837</v>
      </c>
      <c r="RM85" s="22">
        <v>7.9378705591661856</v>
      </c>
      <c r="RN85" s="22">
        <v>0</v>
      </c>
      <c r="RO85" s="22">
        <v>7.4358898474602029</v>
      </c>
      <c r="RP85" s="22">
        <v>4.4272832797141746</v>
      </c>
      <c r="RQ85" s="22">
        <v>4.8276653051143512</v>
      </c>
      <c r="RR85" s="22">
        <v>0</v>
      </c>
      <c r="RS85" s="22">
        <v>5.1689381854375824</v>
      </c>
      <c r="RT85" s="22">
        <v>7.7438351713353768</v>
      </c>
      <c r="RU85" s="22">
        <v>0</v>
      </c>
      <c r="RV85" s="22">
        <v>6.0974241435760632</v>
      </c>
      <c r="RW85" s="22">
        <v>0</v>
      </c>
      <c r="RX85" s="22">
        <v>7.3270644588628784</v>
      </c>
      <c r="RY85" s="22">
        <v>7.6378860071999952</v>
      </c>
      <c r="RZ85" s="22">
        <v>0</v>
      </c>
      <c r="SA85" s="22">
        <v>0</v>
      </c>
      <c r="SB85" s="22">
        <v>6.8545333031797782</v>
      </c>
      <c r="SC85" s="22">
        <v>0</v>
      </c>
      <c r="SD85" s="22">
        <v>5.3701472507091239</v>
      </c>
      <c r="SE85" s="22">
        <v>7.8665338925784454</v>
      </c>
      <c r="SF85" s="22">
        <v>5.1025409965077415</v>
      </c>
      <c r="SG85" s="22">
        <v>0</v>
      </c>
      <c r="SH85" s="22">
        <v>5.2381825229385868</v>
      </c>
      <c r="SI85" s="22">
        <v>6.3036947724176571</v>
      </c>
      <c r="SJ85" s="22">
        <v>7.4719811327522621</v>
      </c>
      <c r="SK85" s="22">
        <v>7.9580122829647735</v>
      </c>
      <c r="SL85" s="22">
        <v>8.2974457662785426</v>
      </c>
      <c r="SM85" s="22">
        <v>6.8226128144888207</v>
      </c>
      <c r="SN85" s="22">
        <v>6.2827171924291179</v>
      </c>
      <c r="SO85" s="22">
        <v>5.8104592541931197</v>
      </c>
      <c r="SP85" s="22">
        <v>8.1326822905102745</v>
      </c>
      <c r="SQ85" s="22">
        <v>7.8154193485388532</v>
      </c>
      <c r="SR85" s="22">
        <v>6.7485055319266394</v>
      </c>
      <c r="SS85" s="22">
        <v>7.1349978892831132</v>
      </c>
      <c r="ST85" s="22">
        <v>0</v>
      </c>
      <c r="SU85" s="22">
        <v>0</v>
      </c>
      <c r="SV85" s="22">
        <v>4.4855522123398259</v>
      </c>
      <c r="SW85" s="22">
        <v>0</v>
      </c>
      <c r="SX85" s="22">
        <v>7.6686690564965829</v>
      </c>
      <c r="SY85" s="22">
        <v>0</v>
      </c>
      <c r="SZ85" s="22">
        <v>6.9042168607702479</v>
      </c>
      <c r="TA85" s="22">
        <v>0</v>
      </c>
      <c r="TB85" s="22">
        <v>8.1884166008094326</v>
      </c>
      <c r="TC85" s="22">
        <v>0</v>
      </c>
      <c r="TD85" s="22">
        <v>0</v>
      </c>
      <c r="TE85" s="22">
        <v>7.5358465340686962</v>
      </c>
      <c r="TF85" s="22">
        <v>7.5761404904769734</v>
      </c>
      <c r="TG85" s="22">
        <v>5.5862469078274444</v>
      </c>
      <c r="TH85" s="22">
        <v>8.0685575717361644</v>
      </c>
      <c r="TI85" s="22">
        <v>4.0956775137456134</v>
      </c>
      <c r="TJ85" s="22">
        <v>5.2306537228869274</v>
      </c>
      <c r="TK85" s="22">
        <v>7.8696817849995568</v>
      </c>
      <c r="TL85" s="22">
        <v>6.7296549192396924</v>
      </c>
      <c r="TM85" s="22">
        <v>5.923823113902472</v>
      </c>
      <c r="TN85" s="22">
        <v>6.8286927024601027</v>
      </c>
      <c r="TO85" s="22">
        <v>8.7648617479717359</v>
      </c>
      <c r="TP85" s="22">
        <v>7.329243611660786</v>
      </c>
      <c r="TQ85" s="22">
        <v>4.7806452078511938</v>
      </c>
      <c r="TR85" s="22">
        <v>7.7212022260064259</v>
      </c>
      <c r="TS85" s="22">
        <v>7.4883182897465304</v>
      </c>
      <c r="TT85" s="22">
        <v>7.9261638937750831</v>
      </c>
      <c r="TU85" s="22">
        <v>8.56142436072696</v>
      </c>
      <c r="TV85" s="22">
        <v>4.8188860100926831</v>
      </c>
      <c r="TW85" s="22">
        <v>5.6491484007565305</v>
      </c>
      <c r="TX85" s="22">
        <v>5.8385652551660314</v>
      </c>
      <c r="TY85" s="22">
        <v>5.2944216310279444</v>
      </c>
      <c r="TZ85" s="22">
        <v>6.6364231965271756</v>
      </c>
      <c r="UA85" s="22">
        <v>7.5435870388755575</v>
      </c>
      <c r="UB85" s="22">
        <v>0</v>
      </c>
      <c r="UC85" s="22">
        <v>8.6472750272369012</v>
      </c>
      <c r="UD85" s="22">
        <v>6.138587559456937</v>
      </c>
      <c r="UE85" s="22">
        <v>8.1646417690208182</v>
      </c>
      <c r="UF85" s="22">
        <v>5.0824183962540701</v>
      </c>
      <c r="UG85" s="22">
        <v>0</v>
      </c>
      <c r="UH85" s="22">
        <v>6.9888281779130921</v>
      </c>
      <c r="UI85" s="22">
        <v>8.8418384877732024</v>
      </c>
      <c r="UJ85" s="22">
        <v>5.7784230393590406</v>
      </c>
      <c r="UK85" s="22">
        <v>8.0441033343086019</v>
      </c>
      <c r="UL85" s="22">
        <v>5.9216351647628471</v>
      </c>
      <c r="UM85" s="22">
        <v>8.7859091212740168</v>
      </c>
      <c r="UN85" s="22">
        <v>6.798221607808955</v>
      </c>
      <c r="UO85" s="22">
        <v>7.7911967787658796</v>
      </c>
      <c r="UP85" s="22">
        <v>0</v>
      </c>
      <c r="UQ85" s="22">
        <v>4.4109832301037386</v>
      </c>
      <c r="UR85" s="22">
        <v>4.4157881595892832</v>
      </c>
      <c r="US85" s="22">
        <v>8.2354414745932445</v>
      </c>
      <c r="UT85" s="22">
        <v>0</v>
      </c>
      <c r="UU85" s="22">
        <v>0</v>
      </c>
      <c r="UV85" s="22">
        <v>8.1282720625167713</v>
      </c>
      <c r="UW85" s="22">
        <v>6.135459344717674</v>
      </c>
      <c r="UX85" s="22">
        <v>7.1718028202885762</v>
      </c>
      <c r="UY85" s="22">
        <v>8.9693375424249098</v>
      </c>
      <c r="UZ85" s="22">
        <v>6.1250275679631159</v>
      </c>
      <c r="VA85" s="22">
        <v>5.3776563334977254</v>
      </c>
      <c r="VB85" s="22">
        <v>8.0165525168413296</v>
      </c>
      <c r="VC85" s="22">
        <v>0</v>
      </c>
      <c r="VD85" s="22">
        <v>8.39231114636641</v>
      </c>
      <c r="VE85" s="22">
        <v>0</v>
      </c>
      <c r="VF85" s="22">
        <v>7.8289549859473482</v>
      </c>
      <c r="VG85" s="22">
        <v>8.655486808042042</v>
      </c>
      <c r="VH85" s="22">
        <v>0</v>
      </c>
      <c r="VI85" s="22">
        <v>7.0334382614819333</v>
      </c>
      <c r="VJ85" s="22">
        <v>5.2836344022070989</v>
      </c>
      <c r="VK85" s="22">
        <v>0</v>
      </c>
      <c r="VL85" s="22">
        <v>4.196153701399453</v>
      </c>
      <c r="VM85" s="22">
        <v>5.4685607788851485</v>
      </c>
      <c r="VN85" s="22">
        <v>6.6688303722767159</v>
      </c>
      <c r="VO85" s="22">
        <v>0</v>
      </c>
      <c r="VP85" s="22">
        <v>6.1030345692997798</v>
      </c>
      <c r="VQ85" s="22">
        <v>0</v>
      </c>
      <c r="VR85" s="22">
        <v>6.0120000414317474</v>
      </c>
      <c r="VS85" s="22">
        <v>6.8171600919449702</v>
      </c>
      <c r="VT85" s="22">
        <v>5.7206132813589647</v>
      </c>
      <c r="VU85" s="22">
        <v>0</v>
      </c>
      <c r="VV85" s="22">
        <v>6.6347785751568154</v>
      </c>
      <c r="VW85" s="22">
        <v>0</v>
      </c>
      <c r="VX85" s="22">
        <v>5.7662517406279221</v>
      </c>
      <c r="VY85" s="22">
        <v>0</v>
      </c>
      <c r="VZ85" s="22">
        <v>6.1416143985698</v>
      </c>
      <c r="WA85" s="22">
        <v>5.383019276545383</v>
      </c>
      <c r="WB85" s="22">
        <v>4.4161343962186947</v>
      </c>
      <c r="WC85" s="22">
        <v>5.8802470754599199</v>
      </c>
      <c r="WD85" s="22">
        <v>4.0407710630679503</v>
      </c>
      <c r="WE85" s="22">
        <v>5.6028195415856317</v>
      </c>
      <c r="WF85" s="22">
        <v>0</v>
      </c>
      <c r="WG85" s="22">
        <v>6.0390545210102573</v>
      </c>
      <c r="WH85" s="22">
        <v>0</v>
      </c>
      <c r="WI85" s="22">
        <v>0</v>
      </c>
      <c r="WJ85" s="22">
        <v>8.3856516835512593</v>
      </c>
      <c r="WK85" s="22">
        <v>4.2276548551162705</v>
      </c>
      <c r="WL85" s="22">
        <v>6.629984367522411</v>
      </c>
      <c r="WM85" s="22">
        <v>0</v>
      </c>
      <c r="WN85" s="22">
        <v>4.7150298642227426</v>
      </c>
      <c r="WO85" s="22">
        <v>5.3178550376323983</v>
      </c>
      <c r="WP85" s="22">
        <v>4.7859752915101126</v>
      </c>
      <c r="WQ85" s="22">
        <v>8.5145853393478319</v>
      </c>
      <c r="WR85" s="22">
        <v>6.1859208861133084</v>
      </c>
      <c r="WS85" s="22">
        <v>0</v>
      </c>
      <c r="WT85" s="22">
        <v>5.7606078978860751</v>
      </c>
      <c r="WU85" s="22">
        <v>0</v>
      </c>
      <c r="WV85" s="22">
        <v>8.251179305720143</v>
      </c>
      <c r="WW85" s="22">
        <v>0</v>
      </c>
      <c r="WX85" s="22">
        <v>0</v>
      </c>
      <c r="WY85" s="22">
        <v>0</v>
      </c>
      <c r="WZ85" s="22">
        <v>0</v>
      </c>
      <c r="XA85" s="22">
        <v>5.7156307637924328</v>
      </c>
      <c r="XB85" s="22">
        <v>0</v>
      </c>
      <c r="XC85" s="22">
        <v>5.8991013109916821</v>
      </c>
      <c r="XD85" s="22">
        <v>8.947661230689846</v>
      </c>
      <c r="XE85" s="22">
        <v>0</v>
      </c>
      <c r="XF85" s="22">
        <v>6.8201709972927347</v>
      </c>
      <c r="XG85" s="22">
        <v>0</v>
      </c>
      <c r="XH85" s="22">
        <v>4.1518376375315711</v>
      </c>
      <c r="XI85" s="22">
        <v>0</v>
      </c>
      <c r="XJ85" s="22">
        <v>7.1544193223817274</v>
      </c>
      <c r="XK85" s="22">
        <v>7.6181631340878084</v>
      </c>
      <c r="XL85" s="22">
        <v>4.6205584638519213</v>
      </c>
      <c r="XM85" s="22">
        <v>4.5897408229066059</v>
      </c>
      <c r="XN85" s="22">
        <v>0</v>
      </c>
      <c r="XO85" s="22">
        <v>5.706511146039702</v>
      </c>
      <c r="XP85" s="22">
        <v>0</v>
      </c>
      <c r="XQ85" s="22">
        <v>8.5738051988882944</v>
      </c>
      <c r="XR85" s="22">
        <v>0</v>
      </c>
      <c r="XS85" s="22">
        <v>6.1156380738830194</v>
      </c>
      <c r="XT85" s="22">
        <v>8.2645031592110172</v>
      </c>
      <c r="XU85" s="22">
        <v>6.731075884657912</v>
      </c>
      <c r="XV85" s="22">
        <v>0</v>
      </c>
      <c r="XW85" s="22">
        <v>7.1296381045831367</v>
      </c>
      <c r="XX85" s="22">
        <v>5.8241287424461916</v>
      </c>
      <c r="XY85" s="22">
        <v>5.6810247063403949</v>
      </c>
      <c r="XZ85" s="22">
        <v>0</v>
      </c>
      <c r="YA85" s="22">
        <v>5.4340427418937907</v>
      </c>
      <c r="YB85" s="22">
        <v>4.2454521640902385</v>
      </c>
      <c r="YC85" s="22">
        <v>7.5750420688418671</v>
      </c>
      <c r="YD85" s="22">
        <v>0</v>
      </c>
      <c r="YE85" s="22">
        <v>7.0103479587705806</v>
      </c>
      <c r="YF85" s="22">
        <v>5.792473997338675</v>
      </c>
      <c r="YG85" s="22">
        <v>0</v>
      </c>
      <c r="YH85" s="22">
        <v>6.9342711175559089</v>
      </c>
      <c r="YI85" s="22">
        <v>4.6915110297268257</v>
      </c>
      <c r="YJ85" s="22">
        <v>6.411897566053085</v>
      </c>
      <c r="YK85" s="22">
        <v>0</v>
      </c>
      <c r="YL85" s="22">
        <v>0</v>
      </c>
      <c r="YM85" s="22">
        <v>0</v>
      </c>
      <c r="YN85" s="22">
        <v>8.1374302067561075</v>
      </c>
      <c r="YO85" s="22">
        <v>6.4392038042424247</v>
      </c>
      <c r="YP85" s="22">
        <v>8.3834185908781365</v>
      </c>
      <c r="YQ85" s="22">
        <v>0</v>
      </c>
      <c r="YR85" s="22">
        <v>7.7317472061840817</v>
      </c>
      <c r="YS85" s="22">
        <v>5.2615605053724721</v>
      </c>
      <c r="YT85" s="22">
        <v>7.4155964030651376</v>
      </c>
      <c r="YU85" s="22">
        <v>0</v>
      </c>
      <c r="YV85" s="22">
        <v>7.554458869039081</v>
      </c>
      <c r="YW85" s="22">
        <v>7.6130804562708363</v>
      </c>
      <c r="YX85" s="22">
        <v>0</v>
      </c>
      <c r="YY85" s="22">
        <v>4.6376147392438725</v>
      </c>
      <c r="YZ85" s="22">
        <v>5.1347363394452259</v>
      </c>
      <c r="ZA85" s="22">
        <v>6.545453907805495</v>
      </c>
      <c r="ZB85" s="22">
        <v>0</v>
      </c>
      <c r="ZC85" s="22">
        <v>4.7886818639235571</v>
      </c>
      <c r="ZD85" s="22">
        <v>5.761859919060953</v>
      </c>
      <c r="ZE85" s="22">
        <v>0</v>
      </c>
      <c r="ZF85" s="22">
        <v>8.2426500812871382</v>
      </c>
      <c r="ZG85" s="22">
        <v>0</v>
      </c>
      <c r="ZH85" s="22">
        <v>4.9872440196340904</v>
      </c>
      <c r="ZI85" s="22">
        <v>5.4629008626798168</v>
      </c>
      <c r="ZJ85" s="22">
        <v>8.3953349912771955</v>
      </c>
      <c r="ZK85" s="22">
        <v>7.9792551536811516</v>
      </c>
      <c r="ZL85" s="22">
        <v>0</v>
      </c>
      <c r="ZM85" s="22">
        <v>6.2159575653495267</v>
      </c>
      <c r="ZN85" s="22">
        <v>6.7372246648883447</v>
      </c>
      <c r="ZO85" s="22">
        <v>7.0684232333442196</v>
      </c>
      <c r="ZP85" s="22">
        <v>7.0445466138189659</v>
      </c>
      <c r="ZQ85" s="22">
        <v>5.9325000449316576</v>
      </c>
      <c r="ZR85" s="22">
        <v>5.9764729292364791</v>
      </c>
      <c r="ZS85" s="22">
        <v>4.8334842225303873</v>
      </c>
      <c r="ZT85" s="22">
        <v>7.2118404255015776</v>
      </c>
      <c r="ZU85" s="22">
        <v>8.3843879929045215</v>
      </c>
      <c r="ZV85" s="22">
        <v>5.2545637687435374</v>
      </c>
      <c r="ZW85" s="22">
        <v>7.2796146912733093</v>
      </c>
      <c r="ZX85" s="22">
        <v>8.9982609384460375</v>
      </c>
      <c r="ZY85" s="22">
        <v>0</v>
      </c>
      <c r="ZZ85" s="22">
        <v>8.0058757289079949</v>
      </c>
      <c r="AAA85" s="22">
        <v>0</v>
      </c>
      <c r="AAB85" s="22">
        <v>5.3101420615566894</v>
      </c>
      <c r="AAC85" s="22">
        <v>4.1877472206251696</v>
      </c>
      <c r="AAD85" s="22">
        <v>0</v>
      </c>
      <c r="AAE85" s="22">
        <v>7.4796228184131905</v>
      </c>
      <c r="AAF85" s="22">
        <v>7.9518569264328107</v>
      </c>
      <c r="AAG85" s="22">
        <v>4.8905410434817895</v>
      </c>
      <c r="AAH85" s="22">
        <v>8.0335249510826543</v>
      </c>
      <c r="AAI85" s="22">
        <v>7.0868864274816588</v>
      </c>
      <c r="AAJ85" s="22">
        <v>6.9073751397663727</v>
      </c>
      <c r="AAK85" s="22">
        <v>5.1712030839407817</v>
      </c>
      <c r="AAL85" s="22">
        <v>7.0789749621180817</v>
      </c>
      <c r="AAM85" s="22">
        <v>4.0170520605752245</v>
      </c>
      <c r="AAN85" s="22">
        <v>4.306221567443572</v>
      </c>
      <c r="AAO85" s="22">
        <v>7.9177464827662334</v>
      </c>
      <c r="AAP85" s="22">
        <v>8.3889888568082824</v>
      </c>
      <c r="AAQ85" s="22">
        <v>7.9945367391919717</v>
      </c>
      <c r="AAR85" s="22">
        <v>0</v>
      </c>
      <c r="AAS85" s="22">
        <v>7.0000063899205998</v>
      </c>
      <c r="AAT85" s="22">
        <v>4.6736205675406381</v>
      </c>
      <c r="AAU85" s="22">
        <v>8.3460531166056171</v>
      </c>
      <c r="AAV85" s="22">
        <v>8.1281183488899842</v>
      </c>
      <c r="AAW85" s="22">
        <v>4.4775968828471377</v>
      </c>
      <c r="AAX85" s="22">
        <v>7.5079390782630071</v>
      </c>
      <c r="AAY85" s="22">
        <v>5.5553415444446728</v>
      </c>
      <c r="AAZ85" s="22">
        <v>6.5775107037043199</v>
      </c>
      <c r="ABA85" s="22">
        <v>0</v>
      </c>
      <c r="ABB85" s="22">
        <v>6.701114826486446</v>
      </c>
      <c r="ABC85" s="22">
        <v>0</v>
      </c>
      <c r="ABD85" s="22">
        <v>0</v>
      </c>
      <c r="ABE85" s="22">
        <v>5.8676044134190306</v>
      </c>
      <c r="ABF85" s="22">
        <v>0</v>
      </c>
      <c r="ABG85" s="22">
        <v>6.2705812792992219</v>
      </c>
      <c r="ABH85" s="22">
        <v>4.06748637475539</v>
      </c>
      <c r="ABI85" s="22">
        <v>5.1308388639008626</v>
      </c>
      <c r="ABJ85" s="22">
        <v>0</v>
      </c>
      <c r="ABK85" s="22">
        <v>8.8478822578908876</v>
      </c>
      <c r="ABL85" s="22">
        <v>7.3755635871784762</v>
      </c>
      <c r="ABM85" s="22">
        <v>8.0077993128215894</v>
      </c>
      <c r="ABN85" s="22">
        <v>0</v>
      </c>
      <c r="ABO85" s="22">
        <v>0</v>
      </c>
      <c r="ABP85" s="22">
        <v>0</v>
      </c>
      <c r="ABQ85" s="22">
        <v>7.784589035785757</v>
      </c>
      <c r="ABR85" s="22">
        <v>7.7895203573862091</v>
      </c>
      <c r="ABS85" s="22">
        <v>5.1335531488293782</v>
      </c>
      <c r="ABT85" s="22">
        <v>0</v>
      </c>
      <c r="ABU85" s="22">
        <v>5.8997206370113418</v>
      </c>
      <c r="ABV85" s="22">
        <v>5.1816527234623209</v>
      </c>
      <c r="ABW85" s="22">
        <v>4.3679034631932154</v>
      </c>
      <c r="ABX85" s="22">
        <v>0</v>
      </c>
      <c r="ABY85" s="22">
        <v>0</v>
      </c>
      <c r="ABZ85" s="22">
        <v>0</v>
      </c>
      <c r="ACA85" s="22">
        <v>4.2478280238574371</v>
      </c>
      <c r="ACB85" s="22">
        <v>6.5177884841104969</v>
      </c>
      <c r="ACC85" s="22">
        <v>0</v>
      </c>
      <c r="ACD85" s="22">
        <v>8.9785237450851128</v>
      </c>
      <c r="ACE85" s="22">
        <v>7.1636760121909901</v>
      </c>
      <c r="ACF85" s="22">
        <v>0</v>
      </c>
      <c r="ACG85" s="22">
        <v>5.6180251253535971</v>
      </c>
      <c r="ACH85" s="22">
        <v>0</v>
      </c>
      <c r="ACI85" s="22">
        <v>6.2928215266438201</v>
      </c>
      <c r="ACJ85" s="22">
        <v>8.5913978799944744</v>
      </c>
      <c r="ACK85" s="22">
        <v>8.9231958208838478</v>
      </c>
      <c r="ACL85" s="22">
        <v>0</v>
      </c>
      <c r="ACM85" s="22">
        <v>8.1128998290514573</v>
      </c>
      <c r="ACN85" s="22">
        <v>6.7780248521594331</v>
      </c>
      <c r="ACO85" s="22">
        <v>0</v>
      </c>
      <c r="ACP85" s="22">
        <v>6.0588605274679139</v>
      </c>
      <c r="ACQ85" s="22">
        <v>8.6325278357835487</v>
      </c>
      <c r="ACR85" s="22">
        <v>8.5083677471848205</v>
      </c>
      <c r="ACS85" s="22">
        <v>0</v>
      </c>
      <c r="ACT85" s="22">
        <v>4.9339058509794995</v>
      </c>
      <c r="ACU85" s="22">
        <v>0</v>
      </c>
      <c r="ACV85" s="22">
        <v>7.6369669536361471</v>
      </c>
      <c r="ACW85" s="22">
        <v>5.6211908723926172</v>
      </c>
      <c r="ACX85" s="22">
        <v>7.9649416547035798</v>
      </c>
      <c r="ACY85" s="22">
        <v>0</v>
      </c>
      <c r="ACZ85" s="22">
        <v>0</v>
      </c>
      <c r="ADA85" s="22">
        <v>4.6122040475020185</v>
      </c>
      <c r="ADB85" s="22">
        <v>8.4608967826934531</v>
      </c>
      <c r="ADC85" s="22">
        <v>0</v>
      </c>
      <c r="ADD85" s="22">
        <v>5.7947363731218502</v>
      </c>
      <c r="ADE85" s="22">
        <v>8.3850313912844285</v>
      </c>
      <c r="ADF85" s="22">
        <v>0</v>
      </c>
      <c r="ADG85" s="22">
        <v>7.2597160845762119</v>
      </c>
      <c r="ADH85" s="22">
        <v>4.5084118276135996</v>
      </c>
      <c r="ADI85" s="22">
        <v>0</v>
      </c>
      <c r="ADJ85" s="22">
        <v>0</v>
      </c>
      <c r="ADK85" s="22">
        <v>0</v>
      </c>
      <c r="ADL85" s="22">
        <v>6.4271624075481668</v>
      </c>
      <c r="ADM85" s="22">
        <v>4.3984621533891186</v>
      </c>
      <c r="ADN85" s="22">
        <v>5.328496367787011</v>
      </c>
      <c r="ADO85" s="22">
        <v>4.656939284526743</v>
      </c>
      <c r="ADP85" s="22">
        <v>0</v>
      </c>
      <c r="ADQ85" s="22">
        <v>8.6650070295436308</v>
      </c>
      <c r="ADR85" s="22">
        <v>0</v>
      </c>
      <c r="ADS85" s="22">
        <v>0</v>
      </c>
      <c r="ADT85" s="22">
        <v>6.3758548992918804</v>
      </c>
      <c r="ADU85" s="22">
        <v>0</v>
      </c>
      <c r="ADV85" s="22">
        <v>6.5374826492043212</v>
      </c>
      <c r="ADW85" s="22">
        <v>4.9525445027975366</v>
      </c>
      <c r="ADX85" s="22">
        <v>4.3386498958570883</v>
      </c>
      <c r="ADY85" s="22">
        <v>0</v>
      </c>
      <c r="ADZ85" s="22">
        <v>8.8571966768940911</v>
      </c>
      <c r="AEA85" s="22">
        <v>7.9104082091944292</v>
      </c>
      <c r="AEB85" s="22">
        <v>7.3221627055900171</v>
      </c>
      <c r="AEC85" s="22">
        <v>7.1602052430389449</v>
      </c>
      <c r="AED85" s="22">
        <v>5.6470539750298485</v>
      </c>
      <c r="AEE85" s="22">
        <v>8.266427123802714</v>
      </c>
      <c r="AEF85" s="22">
        <v>0</v>
      </c>
      <c r="AEG85" s="22">
        <v>4.9900862135691568</v>
      </c>
      <c r="AEH85" s="22">
        <v>4.6257081177318469</v>
      </c>
      <c r="AEI85" s="22">
        <v>8.5034232380567119</v>
      </c>
      <c r="AEJ85" s="22">
        <v>5.964315211516805</v>
      </c>
      <c r="AEK85" s="22">
        <v>0</v>
      </c>
      <c r="AEL85" s="22">
        <v>4.1460437459172681</v>
      </c>
      <c r="AEM85" s="22">
        <v>4.6975839188089594</v>
      </c>
      <c r="AEN85" s="22">
        <v>5.9555815745843574</v>
      </c>
      <c r="AEO85" s="22">
        <v>0</v>
      </c>
      <c r="AEP85" s="22">
        <v>8.3822144338628277</v>
      </c>
      <c r="AEQ85" s="22">
        <v>0</v>
      </c>
      <c r="AER85" s="22">
        <v>7.8913168228464201</v>
      </c>
      <c r="AES85" s="22">
        <v>8.4775929307797924</v>
      </c>
      <c r="AET85" s="22">
        <v>0</v>
      </c>
      <c r="AEU85" s="22">
        <v>0</v>
      </c>
      <c r="AEV85" s="22">
        <v>5.5182722097961232</v>
      </c>
      <c r="AEW85" s="22">
        <v>7.9712681801756844</v>
      </c>
      <c r="AEX85" s="22">
        <v>4.6447432743152604</v>
      </c>
      <c r="AEY85" s="22">
        <v>6.8302315709879622</v>
      </c>
      <c r="AEZ85" s="22">
        <v>6.4732320121256635</v>
      </c>
      <c r="AFA85" s="22">
        <v>0</v>
      </c>
      <c r="AFB85" s="22">
        <v>6.0104541379259899</v>
      </c>
      <c r="AFC85" s="22">
        <v>0</v>
      </c>
      <c r="AFD85" s="22">
        <v>6.4528808990726247</v>
      </c>
      <c r="AFE85" s="22">
        <v>0</v>
      </c>
      <c r="AFF85" s="22">
        <v>8.5017458818620071</v>
      </c>
      <c r="AFG85" s="22">
        <v>8.4239237630972639</v>
      </c>
      <c r="AFH85" s="22">
        <v>0</v>
      </c>
      <c r="AFI85" s="22">
        <v>8.1908331244485453</v>
      </c>
      <c r="AFJ85" s="22">
        <v>5.2825653882464394</v>
      </c>
      <c r="AFK85" s="22">
        <v>0</v>
      </c>
      <c r="AFL85" s="22">
        <v>6.11422310967464</v>
      </c>
      <c r="AFM85" s="22">
        <v>7.2884173496859148</v>
      </c>
      <c r="AFN85" s="22">
        <v>0</v>
      </c>
      <c r="AFO85" s="22">
        <v>4.7914269372122362</v>
      </c>
      <c r="AFP85" s="22">
        <v>8.830389759154059</v>
      </c>
      <c r="AFQ85" s="22">
        <v>4.9028153849067166</v>
      </c>
      <c r="AFR85" s="22">
        <v>0</v>
      </c>
      <c r="AFS85" s="22">
        <v>7.233413152047433</v>
      </c>
      <c r="AFT85" s="22">
        <v>0</v>
      </c>
      <c r="AFU85" s="22">
        <v>0</v>
      </c>
      <c r="AFV85" s="22">
        <v>5.9687663047807291</v>
      </c>
      <c r="AFW85" s="22">
        <v>8.862369645270519</v>
      </c>
      <c r="AFX85" s="22">
        <v>5.9189412490231916</v>
      </c>
      <c r="AFY85" s="22">
        <v>8.5377436076523736</v>
      </c>
      <c r="AFZ85" s="22">
        <v>5.8509350501699373</v>
      </c>
      <c r="AGA85" s="22">
        <v>0</v>
      </c>
      <c r="AGB85" s="22">
        <v>7.8095798558788374</v>
      </c>
      <c r="AGC85" s="22">
        <v>0</v>
      </c>
      <c r="AGD85" s="22">
        <v>6.3908556840615347</v>
      </c>
      <c r="AGE85" s="22">
        <v>6.8686986345564947</v>
      </c>
      <c r="AGF85" s="22">
        <v>8.9337490514153615</v>
      </c>
      <c r="AGG85" s="22">
        <v>0</v>
      </c>
      <c r="AGH85" s="22">
        <v>5.315173315233551</v>
      </c>
      <c r="AGI85" s="22">
        <v>5.7827928223414347</v>
      </c>
      <c r="AGJ85" s="22">
        <v>0</v>
      </c>
      <c r="AGK85" s="22">
        <v>5.2667045270791277</v>
      </c>
      <c r="AGL85" s="22">
        <v>0</v>
      </c>
      <c r="AGM85" s="22">
        <v>7.0872463929699734</v>
      </c>
      <c r="AGN85" s="22">
        <v>4.6764335831394419</v>
      </c>
      <c r="AGO85" s="22">
        <v>0</v>
      </c>
      <c r="AGP85" s="22">
        <v>6.408373819780536</v>
      </c>
      <c r="AGQ85" s="22">
        <v>8.6554050693521276</v>
      </c>
      <c r="AGR85" s="22">
        <v>6.4883106019115075</v>
      </c>
      <c r="AGS85" s="22">
        <v>4.2641386952018365</v>
      </c>
      <c r="AGT85" s="22">
        <v>0</v>
      </c>
      <c r="AGU85" s="22">
        <v>4.4289869271451607</v>
      </c>
      <c r="AGV85" s="22">
        <v>8.6320207620738074</v>
      </c>
      <c r="AGW85" s="22">
        <v>5.2864608998643234</v>
      </c>
      <c r="AGX85" s="22">
        <v>0</v>
      </c>
      <c r="AGY85" s="22">
        <v>0</v>
      </c>
      <c r="AGZ85" s="22">
        <v>8.5564964198274538</v>
      </c>
      <c r="AHA85" s="22">
        <v>5.7833772179437801</v>
      </c>
      <c r="AHB85" s="22">
        <v>4.7659980986500159</v>
      </c>
      <c r="AHC85" s="22">
        <v>7.3964163711061701</v>
      </c>
      <c r="AHD85" s="22">
        <v>8.7171822219388559</v>
      </c>
      <c r="AHE85" s="22">
        <v>7.500874683377333</v>
      </c>
      <c r="AHF85" s="22">
        <v>7.9973480807384476</v>
      </c>
      <c r="AHG85" s="22">
        <v>7.7083344644634053</v>
      </c>
      <c r="AHH85" s="22">
        <v>6.8576041030464694</v>
      </c>
      <c r="AHI85" s="22">
        <v>0</v>
      </c>
      <c r="AHJ85" s="22">
        <v>6.7070323546649888</v>
      </c>
      <c r="AHK85" s="22">
        <v>4.95000192115549</v>
      </c>
      <c r="AHL85" s="22">
        <v>7.2354006549576297</v>
      </c>
      <c r="AHM85" s="22">
        <v>0</v>
      </c>
      <c r="AHN85" s="22">
        <v>4.9881874377606437</v>
      </c>
      <c r="AHO85" s="22">
        <v>0</v>
      </c>
      <c r="AHP85" s="22">
        <v>8.359847751329653</v>
      </c>
      <c r="AHQ85" s="22">
        <v>4.6198115862207487</v>
      </c>
      <c r="AHR85" s="22">
        <v>8.3939639354357496</v>
      </c>
      <c r="AHS85" s="22">
        <v>7.456566299428232</v>
      </c>
      <c r="AHT85" s="22">
        <v>6.7566292107803747</v>
      </c>
      <c r="AHU85" s="22">
        <v>0</v>
      </c>
      <c r="AHV85" s="22">
        <v>6.1451983560109511</v>
      </c>
      <c r="AHW85" s="22">
        <v>6.0467323780758306</v>
      </c>
      <c r="AHX85" s="22">
        <v>5.5236629167338833</v>
      </c>
      <c r="AHY85" s="22">
        <v>0</v>
      </c>
      <c r="AHZ85" s="22">
        <v>0</v>
      </c>
      <c r="AIA85" s="22">
        <v>4.5017298186430708</v>
      </c>
      <c r="AIB85" s="22">
        <v>4.5102618661476299</v>
      </c>
      <c r="AIC85" s="22">
        <v>0</v>
      </c>
      <c r="AID85" s="22">
        <v>4.3890805231640115</v>
      </c>
      <c r="AIE85" s="22">
        <v>0</v>
      </c>
      <c r="AIF85" s="22">
        <v>8.0407854755176231</v>
      </c>
      <c r="AIG85" s="22">
        <v>0</v>
      </c>
      <c r="AIH85" s="22">
        <v>8.3685447302414104</v>
      </c>
      <c r="AII85" s="22">
        <v>6.6294721086742356</v>
      </c>
      <c r="AIJ85" s="22">
        <v>6.1301476022927091</v>
      </c>
      <c r="AIK85" s="22">
        <v>7.3165342401480302</v>
      </c>
      <c r="AIL85" s="22">
        <v>5.2159688951214775</v>
      </c>
      <c r="AIM85" s="22">
        <v>6.2873929684283212</v>
      </c>
      <c r="AIN85" s="22">
        <v>8.6143374330131337</v>
      </c>
      <c r="AIO85" s="22">
        <v>8.726554075605236</v>
      </c>
      <c r="AIP85" s="22">
        <v>0</v>
      </c>
      <c r="AIQ85" s="22">
        <v>8.795478786691092</v>
      </c>
      <c r="AIR85" s="22">
        <v>5.6097460890887305</v>
      </c>
      <c r="AIS85" s="22">
        <v>4.2951447834493592</v>
      </c>
      <c r="AIT85" s="22">
        <v>6.0483034598873928</v>
      </c>
      <c r="AIU85" s="22">
        <v>0</v>
      </c>
      <c r="AIV85" s="22">
        <v>8.6148409188026562</v>
      </c>
      <c r="AIW85" s="22">
        <v>7.357456824160181</v>
      </c>
      <c r="AIX85" s="22">
        <v>0</v>
      </c>
      <c r="AIY85" s="22">
        <v>7.5373361891834065</v>
      </c>
      <c r="AIZ85" s="22">
        <v>7.2162386045092717</v>
      </c>
      <c r="AJA85" s="22">
        <v>0</v>
      </c>
      <c r="AJB85" s="22">
        <v>0</v>
      </c>
      <c r="AJC85" s="22">
        <v>5.1802135378820822</v>
      </c>
      <c r="AJD85" s="22">
        <v>8.0761594305513427</v>
      </c>
      <c r="AJE85" s="22">
        <v>8.4790170661872253</v>
      </c>
      <c r="AJF85" s="22">
        <v>7.0374294071225449</v>
      </c>
      <c r="AJG85" s="22">
        <v>0</v>
      </c>
      <c r="AJH85" s="22">
        <v>8.3849481240613386</v>
      </c>
      <c r="AJI85" s="22">
        <v>7.0528998986119404</v>
      </c>
      <c r="AJJ85" s="22">
        <v>7.5594590747496113</v>
      </c>
      <c r="AJK85" s="22">
        <v>7.7969352043000981</v>
      </c>
      <c r="AJL85" s="22">
        <v>5.51942684489768</v>
      </c>
      <c r="AJM85" s="22">
        <v>5.4514973032055423</v>
      </c>
      <c r="AJN85" s="22">
        <v>8.9188563582720235</v>
      </c>
      <c r="AJO85" s="22">
        <v>0</v>
      </c>
      <c r="AJP85" s="22">
        <v>4.6572078220779076</v>
      </c>
      <c r="AJQ85" s="22">
        <v>8.2209542397176847</v>
      </c>
      <c r="AJR85" s="22">
        <v>4.4501128854462877</v>
      </c>
      <c r="AJS85" s="22">
        <v>6.1725650801090524</v>
      </c>
      <c r="AJT85" s="22">
        <v>6.8371252439683303</v>
      </c>
      <c r="AJU85" s="22">
        <v>4.1979460165603086</v>
      </c>
      <c r="AJV85" s="22">
        <v>6.5085675535956398</v>
      </c>
      <c r="AJW85" s="22">
        <v>8.4632780953543261</v>
      </c>
      <c r="AJX85" s="22">
        <v>8.475174174294807</v>
      </c>
      <c r="AJY85" s="22">
        <v>7.715613842359744</v>
      </c>
      <c r="AJZ85" s="22">
        <v>7.9711714064469561</v>
      </c>
      <c r="AKA85" s="22">
        <v>0</v>
      </c>
      <c r="AKB85" s="22">
        <v>5.0758755792630836</v>
      </c>
      <c r="AKC85" s="22">
        <v>7.2432134757982567</v>
      </c>
      <c r="AKD85" s="22">
        <v>6.4769064859719947</v>
      </c>
      <c r="AKE85" s="22">
        <v>7.0979181552538648</v>
      </c>
      <c r="AKF85" s="22">
        <v>0</v>
      </c>
      <c r="AKG85" s="22">
        <v>0</v>
      </c>
      <c r="AKH85" s="22">
        <v>0</v>
      </c>
      <c r="AKI85" s="22">
        <v>0</v>
      </c>
      <c r="AKJ85" s="22">
        <v>4.7183716277359053</v>
      </c>
      <c r="AKK85" s="22">
        <v>8.4271675933850929</v>
      </c>
      <c r="AKL85" s="22">
        <v>5.9116953999036923</v>
      </c>
      <c r="AKM85" s="22">
        <v>4.2198621089337394</v>
      </c>
      <c r="AKN85" s="22">
        <v>0</v>
      </c>
      <c r="AKO85" s="22">
        <v>4.6066668458515778</v>
      </c>
      <c r="AKP85" s="22">
        <v>8.7744863101979718</v>
      </c>
      <c r="AKQ85" s="22">
        <v>8.6372706157853827</v>
      </c>
      <c r="AKR85" s="22">
        <v>5.4706458820728585</v>
      </c>
      <c r="AKS85" s="22">
        <v>8.8428450158098713</v>
      </c>
      <c r="AKT85" s="22">
        <v>8.7012057976098731</v>
      </c>
      <c r="AKU85" s="22">
        <v>0</v>
      </c>
      <c r="AKV85" s="22">
        <v>0</v>
      </c>
      <c r="AKW85" s="22">
        <v>7.1673944328213111</v>
      </c>
      <c r="AKX85" s="22">
        <v>6.1856840391410515</v>
      </c>
      <c r="AKY85" s="22">
        <v>0</v>
      </c>
      <c r="AKZ85" s="22">
        <v>5.5752678381977603</v>
      </c>
      <c r="ALA85" s="22">
        <v>7.4412718523526564</v>
      </c>
      <c r="ALB85" s="22">
        <v>0</v>
      </c>
      <c r="ALC85" s="22">
        <v>0</v>
      </c>
      <c r="ALD85" s="22">
        <v>7.5456078202696517</v>
      </c>
      <c r="ALE85" s="22">
        <v>7.4695987071609125</v>
      </c>
      <c r="ALF85" s="22">
        <v>0</v>
      </c>
      <c r="ALG85" s="22">
        <v>5.9406025280477479</v>
      </c>
      <c r="ALH85" s="22">
        <v>4.103843355900608</v>
      </c>
      <c r="ALI85" s="22">
        <v>7.0772801913553849</v>
      </c>
      <c r="ALJ85" s="22">
        <v>0</v>
      </c>
      <c r="ALK85" s="22">
        <v>7.6502046341774985</v>
      </c>
      <c r="ALL85" s="22">
        <v>5.8186553072882816</v>
      </c>
      <c r="ALM85" s="22">
        <v>0</v>
      </c>
      <c r="ALN85" s="22">
        <v>6.9222043714253232</v>
      </c>
      <c r="ALO85" s="22">
        <v>0</v>
      </c>
      <c r="ALP85" s="22">
        <v>5.2004963745130226</v>
      </c>
      <c r="ALQ85" s="22">
        <v>5.5993374265963212</v>
      </c>
      <c r="ALR85" s="22">
        <v>6.661203719326295</v>
      </c>
      <c r="ALS85" s="22">
        <v>8.3444687355076894</v>
      </c>
      <c r="ALT85" s="22">
        <v>4.6474935176083818</v>
      </c>
      <c r="ALU85" s="22">
        <v>0</v>
      </c>
      <c r="ALV85" s="22">
        <v>5.8505325698060915</v>
      </c>
      <c r="ALW85" s="22">
        <v>4.2915820915950462</v>
      </c>
      <c r="ALX85" s="22">
        <v>6.8266734472708777</v>
      </c>
      <c r="ALY85" s="22">
        <v>0</v>
      </c>
      <c r="ALZ85" s="22">
        <v>4.8641981711843982</v>
      </c>
      <c r="AMA85" s="22">
        <v>8.5764500292716548</v>
      </c>
      <c r="AMB85" s="116">
        <v>8.3961584445787594</v>
      </c>
    </row>
    <row r="86" spans="1:1016" x14ac:dyDescent="0.3">
      <c r="A86" s="107">
        <v>20</v>
      </c>
      <c r="B86" s="111">
        <v>56.092519166415499</v>
      </c>
      <c r="C86" s="112" t="str">
        <v>1.a -&gt; 2.b -&gt; 5.a -&gt; 7.a -&gt; 8.a -&gt; 9.a</v>
      </c>
      <c r="D86" s="105">
        <v>255354.22366624637</v>
      </c>
      <c r="E86" s="106">
        <v>0</v>
      </c>
      <c r="M86" s="131" t="str">
        <f t="shared" si="37"/>
        <v>9.a</v>
      </c>
      <c r="N86" s="132"/>
      <c r="O86" s="30"/>
      <c r="P86" s="30">
        <f t="shared" si="38"/>
        <v>5.8491848320700228</v>
      </c>
      <c r="Q86" s="22">
        <v>7.9965350120328367</v>
      </c>
      <c r="R86" s="22">
        <v>5.9631902654655278</v>
      </c>
      <c r="S86" s="22">
        <v>5.6107199476100504</v>
      </c>
      <c r="T86" s="22">
        <v>4.5543847684748471</v>
      </c>
      <c r="U86" s="22">
        <v>4.1187632423825562</v>
      </c>
      <c r="V86" s="22">
        <v>6.5972002777270973</v>
      </c>
      <c r="W86" s="22">
        <v>5.4651269218884408</v>
      </c>
      <c r="X86" s="22">
        <v>4.3005410213954747</v>
      </c>
      <c r="Y86" s="22">
        <v>4.0158130885101855</v>
      </c>
      <c r="Z86" s="22">
        <v>4.6152435070835054</v>
      </c>
      <c r="AA86" s="22">
        <v>5.517380069475621</v>
      </c>
      <c r="AB86" s="22">
        <v>5.0664027123712003</v>
      </c>
      <c r="AC86" s="22">
        <v>5.3486569202505052</v>
      </c>
      <c r="AD86" s="22">
        <v>6.2841003448702395</v>
      </c>
      <c r="AE86" s="22">
        <v>4.5103649240918458</v>
      </c>
      <c r="AF86" s="22">
        <v>5.1066831783391535</v>
      </c>
      <c r="AG86" s="22">
        <v>4.3077648528851569</v>
      </c>
      <c r="AH86" s="22">
        <v>6.1515368917025626</v>
      </c>
      <c r="AI86" s="22">
        <v>4.5059553389437497</v>
      </c>
      <c r="AJ86" s="22">
        <v>4.9195992215536535</v>
      </c>
      <c r="AK86" s="22">
        <v>7.8845812133513391</v>
      </c>
      <c r="AL86" s="22">
        <v>7.0248432555235922</v>
      </c>
      <c r="AM86" s="22">
        <v>5.9972730516456068</v>
      </c>
      <c r="AN86" s="22">
        <v>6.4922681585885584</v>
      </c>
      <c r="AO86" s="22">
        <v>7.0331904613412917</v>
      </c>
      <c r="AP86" s="22">
        <v>5.8669369234703481</v>
      </c>
      <c r="AQ86" s="22">
        <v>6.1958957356400788</v>
      </c>
      <c r="AR86" s="22">
        <v>7.3397222892381251</v>
      </c>
      <c r="AS86" s="22">
        <v>7.4277042807079852</v>
      </c>
      <c r="AT86" s="22">
        <v>4.1045757574029267</v>
      </c>
      <c r="AU86" s="22">
        <v>7.4264248148538172</v>
      </c>
      <c r="AV86" s="22">
        <v>4.5141756660304964</v>
      </c>
      <c r="AW86" s="22">
        <v>7.6433514202944934</v>
      </c>
      <c r="AX86" s="22">
        <v>5.5115807498805225</v>
      </c>
      <c r="AY86" s="22">
        <v>4.8491173624061048</v>
      </c>
      <c r="AZ86" s="22">
        <v>6.9530957308597863</v>
      </c>
      <c r="BA86" s="22">
        <v>7.5308492328040302</v>
      </c>
      <c r="BB86" s="22">
        <v>7.5489169112406671</v>
      </c>
      <c r="BC86" s="22">
        <v>6.7094902996905148</v>
      </c>
      <c r="BD86" s="22">
        <v>4.0971523937769234</v>
      </c>
      <c r="BE86" s="22">
        <v>5.4965855083428323</v>
      </c>
      <c r="BF86" s="22">
        <v>7.5049993856810033</v>
      </c>
      <c r="BG86" s="22">
        <v>6.9366054809652269</v>
      </c>
      <c r="BH86" s="22">
        <v>4.0581493587233126</v>
      </c>
      <c r="BI86" s="22">
        <v>4.5253261676989496</v>
      </c>
      <c r="BJ86" s="22">
        <v>5.2190811852924526</v>
      </c>
      <c r="BK86" s="22">
        <v>7.1121383416466415</v>
      </c>
      <c r="BL86" s="22">
        <v>4.3007406811229885</v>
      </c>
      <c r="BM86" s="22">
        <v>7.2423866302706301</v>
      </c>
      <c r="BN86" s="22">
        <v>6.1811694116331637</v>
      </c>
      <c r="BO86" s="22">
        <v>6.8901453609578311</v>
      </c>
      <c r="BP86" s="22">
        <v>6.0605370379053056</v>
      </c>
      <c r="BQ86" s="22">
        <v>4.1475794543512166</v>
      </c>
      <c r="BR86" s="22">
        <v>5.9462933833710849</v>
      </c>
      <c r="BS86" s="22">
        <v>7.8397058448754251</v>
      </c>
      <c r="BT86" s="22">
        <v>7.1593270725570619</v>
      </c>
      <c r="BU86" s="22">
        <v>6.0852779350243509</v>
      </c>
      <c r="BV86" s="22">
        <v>7.5033701746724546</v>
      </c>
      <c r="BW86" s="22">
        <v>4.7771307439543307</v>
      </c>
      <c r="BX86" s="22">
        <v>5.9694124502129853</v>
      </c>
      <c r="BY86" s="22">
        <v>4.7617837474681437</v>
      </c>
      <c r="BZ86" s="22">
        <v>5.3058472801931202</v>
      </c>
      <c r="CA86" s="22">
        <v>6.4312941688112915</v>
      </c>
      <c r="CB86" s="22">
        <v>5.4745997707359493</v>
      </c>
      <c r="CC86" s="22">
        <v>4.6508110244758427</v>
      </c>
      <c r="CD86" s="22">
        <v>7.0556193790398538</v>
      </c>
      <c r="CE86" s="22">
        <v>7.6107658897526562</v>
      </c>
      <c r="CF86" s="22">
        <v>7.1478033741004765</v>
      </c>
      <c r="CG86" s="22">
        <v>4.8342206510715187</v>
      </c>
      <c r="CH86" s="22">
        <v>5.9829425332136452</v>
      </c>
      <c r="CI86" s="22">
        <v>5.4562923409976065</v>
      </c>
      <c r="CJ86" s="22">
        <v>7.619663794990629</v>
      </c>
      <c r="CK86" s="22">
        <v>6.3854232490994036</v>
      </c>
      <c r="CL86" s="22">
        <v>7.3694782233797014</v>
      </c>
      <c r="CM86" s="22">
        <v>4.5417764144949615</v>
      </c>
      <c r="CN86" s="22">
        <v>6.7359138331376016</v>
      </c>
      <c r="CO86" s="22">
        <v>6.4918048898689449</v>
      </c>
      <c r="CP86" s="22">
        <v>4.5679063941352069</v>
      </c>
      <c r="CQ86" s="22">
        <v>7.0756220906041563</v>
      </c>
      <c r="CR86" s="22">
        <v>5.2892947024665773</v>
      </c>
      <c r="CS86" s="22">
        <v>4.0465977913700044</v>
      </c>
      <c r="CT86" s="22">
        <v>4.3925293232314289</v>
      </c>
      <c r="CU86" s="22">
        <v>4.0619873316027224</v>
      </c>
      <c r="CV86" s="22">
        <v>4.6265053558163345</v>
      </c>
      <c r="CW86" s="22">
        <v>4.8850706112571061</v>
      </c>
      <c r="CX86" s="22">
        <v>4.2208919026888907</v>
      </c>
      <c r="CY86" s="22">
        <v>7.7606601524166763</v>
      </c>
      <c r="CZ86" s="22">
        <v>7.645929325837642</v>
      </c>
      <c r="DA86" s="22">
        <v>6.7906433385796845</v>
      </c>
      <c r="DB86" s="22">
        <v>7.6885809735395014</v>
      </c>
      <c r="DC86" s="22">
        <v>6.3622268163599074</v>
      </c>
      <c r="DD86" s="22">
        <v>7.7365033649839461</v>
      </c>
      <c r="DE86" s="22">
        <v>6.6344557167030871</v>
      </c>
      <c r="DF86" s="22">
        <v>7.101028008852154</v>
      </c>
      <c r="DG86" s="22">
        <v>7.5734217376448214</v>
      </c>
      <c r="DH86" s="22">
        <v>7.9214560152031481</v>
      </c>
      <c r="DI86" s="22">
        <v>6.253135874401778</v>
      </c>
      <c r="DJ86" s="22">
        <v>5.5291739017702639</v>
      </c>
      <c r="DK86" s="22">
        <v>4.9582758606411517</v>
      </c>
      <c r="DL86" s="22">
        <v>6.982733394484967</v>
      </c>
      <c r="DM86" s="22">
        <v>5.5900050108321011</v>
      </c>
      <c r="DN86" s="22">
        <v>7.6258136979304254</v>
      </c>
      <c r="DO86" s="22">
        <v>7.2558087348006666</v>
      </c>
      <c r="DP86" s="22">
        <v>7.7651070826686919</v>
      </c>
      <c r="DQ86" s="22">
        <v>6.2047125189565122</v>
      </c>
      <c r="DR86" s="22">
        <v>5.6542538502253592</v>
      </c>
      <c r="DS86" s="22">
        <v>4.2466698721982539</v>
      </c>
      <c r="DT86" s="22">
        <v>6.6371380905620754</v>
      </c>
      <c r="DU86" s="22">
        <v>4.0914186309091747</v>
      </c>
      <c r="DV86" s="22">
        <v>5.858313134405762</v>
      </c>
      <c r="DW86" s="22">
        <v>5.2541261496953666</v>
      </c>
      <c r="DX86" s="22">
        <v>6.3792340322397649</v>
      </c>
      <c r="DY86" s="22">
        <v>5.1302516818977892</v>
      </c>
      <c r="DZ86" s="22">
        <v>6.2019720035605133</v>
      </c>
      <c r="EA86" s="22">
        <v>7.5711219026707113</v>
      </c>
      <c r="EB86" s="22">
        <v>4.725640123244375</v>
      </c>
      <c r="EC86" s="22">
        <v>7.0979985971935093</v>
      </c>
      <c r="ED86" s="22">
        <v>5.4472285178489983</v>
      </c>
      <c r="EE86" s="22">
        <v>7.253723147790879</v>
      </c>
      <c r="EF86" s="22">
        <v>4.977812213357538</v>
      </c>
      <c r="EG86" s="22">
        <v>7.9254297479055822</v>
      </c>
      <c r="EH86" s="22">
        <v>5.4507184545509517</v>
      </c>
      <c r="EI86" s="22">
        <v>4.792287094052881</v>
      </c>
      <c r="EJ86" s="22">
        <v>5.2599205407314003</v>
      </c>
      <c r="EK86" s="22">
        <v>4.1422501332126558</v>
      </c>
      <c r="EL86" s="22">
        <v>7.3196783666498959</v>
      </c>
      <c r="EM86" s="22">
        <v>5.0439592623151839</v>
      </c>
      <c r="EN86" s="22">
        <v>7.053229006472975</v>
      </c>
      <c r="EO86" s="22">
        <v>6.3932016012258828</v>
      </c>
      <c r="EP86" s="22">
        <v>4.1929765813983977</v>
      </c>
      <c r="EQ86" s="22">
        <v>7.3055300139822066</v>
      </c>
      <c r="ER86" s="22">
        <v>5.823424946051091</v>
      </c>
      <c r="ES86" s="22">
        <v>7.5812621996738017</v>
      </c>
      <c r="ET86" s="22">
        <v>5.7347984663210809</v>
      </c>
      <c r="EU86" s="22">
        <v>7.2398157655261457</v>
      </c>
      <c r="EV86" s="22">
        <v>5.2726168041117489</v>
      </c>
      <c r="EW86" s="22">
        <v>4.1551505508832633</v>
      </c>
      <c r="EX86" s="22">
        <v>6.6130469054915011</v>
      </c>
      <c r="EY86" s="22">
        <v>4.8055929825641215</v>
      </c>
      <c r="EZ86" s="22">
        <v>7.7523230058141053</v>
      </c>
      <c r="FA86" s="22">
        <v>7.167146245483309</v>
      </c>
      <c r="FB86" s="22">
        <v>4.4100653384812176</v>
      </c>
      <c r="FC86" s="22">
        <v>7.8900767886079848</v>
      </c>
      <c r="FD86" s="22">
        <v>4.3770374204032123</v>
      </c>
      <c r="FE86" s="22">
        <v>4.9525093189440668</v>
      </c>
      <c r="FF86" s="22">
        <v>5.4332066518254578</v>
      </c>
      <c r="FG86" s="22">
        <v>5.6250768327154219</v>
      </c>
      <c r="FH86" s="22">
        <v>6.0445518954657018</v>
      </c>
      <c r="FI86" s="22">
        <v>4.0459886775352061</v>
      </c>
      <c r="FJ86" s="22">
        <v>6.8339832345955074</v>
      </c>
      <c r="FK86" s="22">
        <v>5.7436722819693387</v>
      </c>
      <c r="FL86" s="22">
        <v>6.4380613616667688</v>
      </c>
      <c r="FM86" s="22">
        <v>4.0123654757626355</v>
      </c>
      <c r="FN86" s="22">
        <v>7.7029884946532547</v>
      </c>
      <c r="FO86" s="22">
        <v>6.2039041831158102</v>
      </c>
      <c r="FP86" s="22">
        <v>6.9805521541275084</v>
      </c>
      <c r="FQ86" s="22">
        <v>4.5226172492839396</v>
      </c>
      <c r="FR86" s="22">
        <v>4.811119242105633</v>
      </c>
      <c r="FS86" s="22">
        <v>5.5477358330972493</v>
      </c>
      <c r="FT86" s="22">
        <v>5.5797496768645942</v>
      </c>
      <c r="FU86" s="22">
        <v>7.6118768635205925</v>
      </c>
      <c r="FV86" s="22">
        <v>4.9968222952447832</v>
      </c>
      <c r="FW86" s="22">
        <v>7.3213085005991161</v>
      </c>
      <c r="FX86" s="22">
        <v>5.703422614838928</v>
      </c>
      <c r="FY86" s="22">
        <v>6.0241929073818028</v>
      </c>
      <c r="FZ86" s="22">
        <v>6.6610575155355036</v>
      </c>
      <c r="GA86" s="22">
        <v>7.4243050017394125</v>
      </c>
      <c r="GB86" s="22">
        <v>5.9348864858038723</v>
      </c>
      <c r="GC86" s="22">
        <v>7.6989835812710226</v>
      </c>
      <c r="GD86" s="22">
        <v>7.4528000499121845</v>
      </c>
      <c r="GE86" s="22">
        <v>6.7264882517047226</v>
      </c>
      <c r="GF86" s="22">
        <v>4.0396538483910263</v>
      </c>
      <c r="GG86" s="22">
        <v>7.0176996323280036</v>
      </c>
      <c r="GH86" s="22">
        <v>4.3525752206332982</v>
      </c>
      <c r="GI86" s="22">
        <v>4.3684929092414677</v>
      </c>
      <c r="GJ86" s="22">
        <v>6.6906186095438898</v>
      </c>
      <c r="GK86" s="22">
        <v>6.4741296409629285</v>
      </c>
      <c r="GL86" s="22">
        <v>5.8236615131609142</v>
      </c>
      <c r="GM86" s="22">
        <v>7.5155805037356913</v>
      </c>
      <c r="GN86" s="22">
        <v>7.4807236115448177</v>
      </c>
      <c r="GO86" s="22">
        <v>5.1577216261066496</v>
      </c>
      <c r="GP86" s="22">
        <v>5.5879017780534923</v>
      </c>
      <c r="GQ86" s="22">
        <v>6.7324471254833043</v>
      </c>
      <c r="GR86" s="22">
        <v>6.9878554451279342</v>
      </c>
      <c r="GS86" s="22">
        <v>7.0272874659858644</v>
      </c>
      <c r="GT86" s="22">
        <v>4.9314362765289843</v>
      </c>
      <c r="GU86" s="22">
        <v>5.0769744482822716</v>
      </c>
      <c r="GV86" s="22">
        <v>6.2519218022935092</v>
      </c>
      <c r="GW86" s="22">
        <v>4.3053047633729875</v>
      </c>
      <c r="GX86" s="22">
        <v>7.7536240858025849</v>
      </c>
      <c r="GY86" s="22">
        <v>6.9087668242864311</v>
      </c>
      <c r="GZ86" s="22">
        <v>4.4802353442646563</v>
      </c>
      <c r="HA86" s="22">
        <v>4.4802356860600412</v>
      </c>
      <c r="HB86" s="22">
        <v>5.2488541225902736</v>
      </c>
      <c r="HC86" s="22">
        <v>5.6641121893189847</v>
      </c>
      <c r="HD86" s="22">
        <v>4.5861155954189599</v>
      </c>
      <c r="HE86" s="22">
        <v>6.8766660806722939</v>
      </c>
      <c r="HF86" s="22">
        <v>5.2605357742868364</v>
      </c>
      <c r="HG86" s="22">
        <v>5.6270517320372164</v>
      </c>
      <c r="HH86" s="22">
        <v>6.9443920995108783</v>
      </c>
      <c r="HI86" s="22">
        <v>4.2170710903592408</v>
      </c>
      <c r="HJ86" s="22">
        <v>5.0034718816168606</v>
      </c>
      <c r="HK86" s="22">
        <v>5.7727441559545696</v>
      </c>
      <c r="HL86" s="22">
        <v>7.3395317611284554</v>
      </c>
      <c r="HM86" s="22">
        <v>4.3967843526042998</v>
      </c>
      <c r="HN86" s="22">
        <v>6.7557470514439046</v>
      </c>
      <c r="HO86" s="22">
        <v>7.852815595921129</v>
      </c>
      <c r="HP86" s="22">
        <v>5.9808604991994798</v>
      </c>
      <c r="HQ86" s="22">
        <v>6.332581874448806</v>
      </c>
      <c r="HR86" s="22">
        <v>5.5048773172311485</v>
      </c>
      <c r="HS86" s="22">
        <v>4.9156336938031018</v>
      </c>
      <c r="HT86" s="22">
        <v>7.746229185257107</v>
      </c>
      <c r="HU86" s="22">
        <v>6.743225681129843</v>
      </c>
      <c r="HV86" s="22">
        <v>7.5235770191065967</v>
      </c>
      <c r="HW86" s="22">
        <v>5.2293114685453475</v>
      </c>
      <c r="HX86" s="22">
        <v>7.0729949469678104</v>
      </c>
      <c r="HY86" s="22">
        <v>6.7988480725325644</v>
      </c>
      <c r="HZ86" s="22">
        <v>5.4219483989290893</v>
      </c>
      <c r="IA86" s="22">
        <v>5.6077087945304811</v>
      </c>
      <c r="IB86" s="22">
        <v>7.1649031122215092</v>
      </c>
      <c r="IC86" s="22">
        <v>4.9526530210860074</v>
      </c>
      <c r="ID86" s="22">
        <v>7.3353254389949143</v>
      </c>
      <c r="IE86" s="22">
        <v>7.7101777936331928</v>
      </c>
      <c r="IF86" s="22">
        <v>4.3463536868803203</v>
      </c>
      <c r="IG86" s="22">
        <v>6.4317680294625461</v>
      </c>
      <c r="IH86" s="22">
        <v>7.1682419986464083</v>
      </c>
      <c r="II86" s="22">
        <v>4.0559564013965428</v>
      </c>
      <c r="IJ86" s="22">
        <v>7.3617506283335388</v>
      </c>
      <c r="IK86" s="22">
        <v>5.1210041283629835</v>
      </c>
      <c r="IL86" s="22">
        <v>5.4229936576448381</v>
      </c>
      <c r="IM86" s="22">
        <v>5.9404866131953895</v>
      </c>
      <c r="IN86" s="22">
        <v>7.2515254714526236</v>
      </c>
      <c r="IO86" s="22">
        <v>4.1596311996690929</v>
      </c>
      <c r="IP86" s="22">
        <v>5.3934252294711769</v>
      </c>
      <c r="IQ86" s="22">
        <v>5.5925196749158204</v>
      </c>
      <c r="IR86" s="22">
        <v>7.2687470675446093</v>
      </c>
      <c r="IS86" s="22">
        <v>7.7209719032980502</v>
      </c>
      <c r="IT86" s="22">
        <v>5.5871101324446499</v>
      </c>
      <c r="IU86" s="22">
        <v>4.6754658543504775</v>
      </c>
      <c r="IV86" s="22">
        <v>6.5017502796836197</v>
      </c>
      <c r="IW86" s="22">
        <v>7.1770127578638494</v>
      </c>
      <c r="IX86" s="22">
        <v>7.5950473067350686</v>
      </c>
      <c r="IY86" s="22">
        <v>7.3389080301858485</v>
      </c>
      <c r="IZ86" s="22">
        <v>7.9922880833037198</v>
      </c>
      <c r="JA86" s="22">
        <v>4.6172171286307275</v>
      </c>
      <c r="JB86" s="22">
        <v>7.2349086324684322</v>
      </c>
      <c r="JC86" s="22">
        <v>5.2735551758669317</v>
      </c>
      <c r="JD86" s="22">
        <v>7.5591170811094344</v>
      </c>
      <c r="JE86" s="22">
        <v>7.2305851778946817</v>
      </c>
      <c r="JF86" s="22">
        <v>5.04557293234393</v>
      </c>
      <c r="JG86" s="22">
        <v>6.5421628304757178</v>
      </c>
      <c r="JH86" s="22">
        <v>7.2034251145087183</v>
      </c>
      <c r="JI86" s="22">
        <v>4.019257437903434</v>
      </c>
      <c r="JJ86" s="22">
        <v>5.7641337742097676</v>
      </c>
      <c r="JK86" s="22">
        <v>7.7574629154987633</v>
      </c>
      <c r="JL86" s="22">
        <v>6.7236536960117519</v>
      </c>
      <c r="JM86" s="22">
        <v>6.227493763435632</v>
      </c>
      <c r="JN86" s="22">
        <v>6.4727238644845784</v>
      </c>
      <c r="JO86" s="22">
        <v>5.4905723161064088</v>
      </c>
      <c r="JP86" s="22">
        <v>5.1164372875355184</v>
      </c>
      <c r="JQ86" s="22">
        <v>7.8344484739936888</v>
      </c>
      <c r="JR86" s="22">
        <v>5.691147989127785</v>
      </c>
      <c r="JS86" s="22">
        <v>6.7806090260855854</v>
      </c>
      <c r="JT86" s="22">
        <v>6.6492847115732729</v>
      </c>
      <c r="JU86" s="22">
        <v>4.0074193528853357</v>
      </c>
      <c r="JV86" s="22">
        <v>6.5863482863642275</v>
      </c>
      <c r="JW86" s="22">
        <v>5.1047325166873634</v>
      </c>
      <c r="JX86" s="22">
        <v>6.9116381746716797</v>
      </c>
      <c r="JY86" s="22">
        <v>4.6828457363881171</v>
      </c>
      <c r="JZ86" s="22">
        <v>4.6586548159830272</v>
      </c>
      <c r="KA86" s="22">
        <v>7.1845110491849482</v>
      </c>
      <c r="KB86" s="22">
        <v>4.7338496414013207</v>
      </c>
      <c r="KC86" s="22">
        <v>6.7575451922602952</v>
      </c>
      <c r="KD86" s="22">
        <v>7.3672985178418458</v>
      </c>
      <c r="KE86" s="22">
        <v>5.0134865916334093</v>
      </c>
      <c r="KF86" s="22">
        <v>7.6426450307480991</v>
      </c>
      <c r="KG86" s="22">
        <v>7.4348751786164939</v>
      </c>
      <c r="KH86" s="22">
        <v>7.2485047890804708</v>
      </c>
      <c r="KI86" s="22">
        <v>6.238670561928302</v>
      </c>
      <c r="KJ86" s="22">
        <v>7.1697741127572954</v>
      </c>
      <c r="KK86" s="22">
        <v>5.5648700720630586</v>
      </c>
      <c r="KL86" s="22">
        <v>6.0655270055867732</v>
      </c>
      <c r="KM86" s="22">
        <v>7.8723646518774331</v>
      </c>
      <c r="KN86" s="22">
        <v>5.7477135597728193</v>
      </c>
      <c r="KO86" s="22">
        <v>5.6985220038332045</v>
      </c>
      <c r="KP86" s="22">
        <v>6.5870965416543186</v>
      </c>
      <c r="KQ86" s="22">
        <v>6.339957567397505</v>
      </c>
      <c r="KR86" s="22">
        <v>7.5606407071463764</v>
      </c>
      <c r="KS86" s="22">
        <v>7.9217654964886606</v>
      </c>
      <c r="KT86" s="22">
        <v>4.2204965655691922</v>
      </c>
      <c r="KU86" s="22">
        <v>6.5916590527631342</v>
      </c>
      <c r="KV86" s="22">
        <v>4.460629444103688</v>
      </c>
      <c r="KW86" s="22">
        <v>5.6420775824226439</v>
      </c>
      <c r="KX86" s="22">
        <v>4.1700884192250669</v>
      </c>
      <c r="KY86" s="22">
        <v>6.5356859057210386</v>
      </c>
      <c r="KZ86" s="22">
        <v>5.6095153582282364</v>
      </c>
      <c r="LA86" s="22">
        <v>4.7714538644067943</v>
      </c>
      <c r="LB86" s="22">
        <v>7.9057072079740465</v>
      </c>
      <c r="LC86" s="22">
        <v>4.5642160135321319</v>
      </c>
      <c r="LD86" s="22">
        <v>7.0137545368634164</v>
      </c>
      <c r="LE86" s="22">
        <v>6.9263592404313385</v>
      </c>
      <c r="LF86" s="22">
        <v>7.290266992058605</v>
      </c>
      <c r="LG86" s="22">
        <v>6.5723040592856705</v>
      </c>
      <c r="LH86" s="22">
        <v>4.6008488838560879</v>
      </c>
      <c r="LI86" s="22">
        <v>6.2881029830314219</v>
      </c>
      <c r="LJ86" s="22">
        <v>4.4329908131621778</v>
      </c>
      <c r="LK86" s="22">
        <v>4.4872272829525173</v>
      </c>
      <c r="LL86" s="22">
        <v>5.7605682383291423</v>
      </c>
      <c r="LM86" s="22">
        <v>4.4282215475104749</v>
      </c>
      <c r="LN86" s="22">
        <v>7.8438543896190822</v>
      </c>
      <c r="LO86" s="22">
        <v>5.4618629044853151</v>
      </c>
      <c r="LP86" s="22">
        <v>4.5948373493738472</v>
      </c>
      <c r="LQ86" s="22">
        <v>4.7577804657630622</v>
      </c>
      <c r="LR86" s="22">
        <v>5.966502423863858</v>
      </c>
      <c r="LS86" s="22">
        <v>4.8905002628453076</v>
      </c>
      <c r="LT86" s="22">
        <v>6.6827277936972678</v>
      </c>
      <c r="LU86" s="22">
        <v>7.372165656182915</v>
      </c>
      <c r="LV86" s="22">
        <v>5.4871094957925379</v>
      </c>
      <c r="LW86" s="22">
        <v>4.5552058541215956</v>
      </c>
      <c r="LX86" s="22">
        <v>4.7176330392248929</v>
      </c>
      <c r="LY86" s="22">
        <v>6.9003019877709448</v>
      </c>
      <c r="LZ86" s="22">
        <v>4.4150866107083857</v>
      </c>
      <c r="MA86" s="22">
        <v>7.4018421531654894</v>
      </c>
      <c r="MB86" s="22">
        <v>6.2706792340613902</v>
      </c>
      <c r="MC86" s="22">
        <v>7.5277502830140293</v>
      </c>
      <c r="MD86" s="22">
        <v>6.1637543658725917</v>
      </c>
      <c r="ME86" s="22">
        <v>7.105309093836695</v>
      </c>
      <c r="MF86" s="22">
        <v>6.0186823601834476</v>
      </c>
      <c r="MG86" s="22">
        <v>4.1419339305721223</v>
      </c>
      <c r="MH86" s="22">
        <v>7.6962978369556367</v>
      </c>
      <c r="MI86" s="22">
        <v>5.2297414275817573</v>
      </c>
      <c r="MJ86" s="22">
        <v>4.2167181200347841</v>
      </c>
      <c r="MK86" s="22">
        <v>6.0049590184353292</v>
      </c>
      <c r="ML86" s="22">
        <v>5.2188459853641689</v>
      </c>
      <c r="MM86" s="22">
        <v>5.745620169211179</v>
      </c>
      <c r="MN86" s="22">
        <v>6.1667044130153954</v>
      </c>
      <c r="MO86" s="22">
        <v>6.3774668402038515</v>
      </c>
      <c r="MP86" s="22">
        <v>6.0432791230268776</v>
      </c>
      <c r="MQ86" s="22">
        <v>6.5621574255637825</v>
      </c>
      <c r="MR86" s="22">
        <v>4.9147627609781921</v>
      </c>
      <c r="MS86" s="22">
        <v>7.713060446549207</v>
      </c>
      <c r="MT86" s="22">
        <v>5.5106967366300523</v>
      </c>
      <c r="MU86" s="22">
        <v>7.8669795752502978</v>
      </c>
      <c r="MV86" s="22">
        <v>7.1412868867628276</v>
      </c>
      <c r="MW86" s="22">
        <v>6.954205694142729</v>
      </c>
      <c r="MX86" s="22">
        <v>5.9063171050511301</v>
      </c>
      <c r="MY86" s="22">
        <v>6.9080542153678834</v>
      </c>
      <c r="MZ86" s="22">
        <v>6.8627079664729536</v>
      </c>
      <c r="NA86" s="22">
        <v>4.3373176329769194</v>
      </c>
      <c r="NB86" s="22">
        <v>7.9742101770825684</v>
      </c>
      <c r="NC86" s="22">
        <v>7.6082040718756616</v>
      </c>
      <c r="ND86" s="22">
        <v>4.8687805966474116</v>
      </c>
      <c r="NE86" s="22">
        <v>5.7780010788701475</v>
      </c>
      <c r="NF86" s="22">
        <v>6.5994886909611523</v>
      </c>
      <c r="NG86" s="22">
        <v>6.0235240277834237</v>
      </c>
      <c r="NH86" s="22">
        <v>4.8100011893548071</v>
      </c>
      <c r="NI86" s="22">
        <v>4.77192542841658</v>
      </c>
      <c r="NJ86" s="22">
        <v>4.2179684094153345</v>
      </c>
      <c r="NK86" s="22">
        <v>5.3040838823653758</v>
      </c>
      <c r="NL86" s="22">
        <v>7.3574326182715595</v>
      </c>
      <c r="NM86" s="22">
        <v>5.5556006082333624</v>
      </c>
      <c r="NN86" s="22">
        <v>7.3234040788374841</v>
      </c>
      <c r="NO86" s="22">
        <v>7.7003531246446073</v>
      </c>
      <c r="NP86" s="22">
        <v>7.4931391482241452</v>
      </c>
      <c r="NQ86" s="22">
        <v>7.8503277092240751</v>
      </c>
      <c r="NR86" s="22">
        <v>5.2328905188478529</v>
      </c>
      <c r="NS86" s="22">
        <v>4.8193010170944035</v>
      </c>
      <c r="NT86" s="22">
        <v>7.3402827004902065</v>
      </c>
      <c r="NU86" s="22">
        <v>5.30455402424559</v>
      </c>
      <c r="NV86" s="22">
        <v>6.4387299246154726</v>
      </c>
      <c r="NW86" s="22">
        <v>5.4614163241349161</v>
      </c>
      <c r="NX86" s="22">
        <v>5.2424560389481485</v>
      </c>
      <c r="NY86" s="22">
        <v>5.174383673351258</v>
      </c>
      <c r="NZ86" s="22">
        <v>4.1728543699719012</v>
      </c>
      <c r="OA86" s="22">
        <v>4.8118686634115875</v>
      </c>
      <c r="OB86" s="22">
        <v>6.0270134438760579</v>
      </c>
      <c r="OC86" s="22">
        <v>7.0284383692778647</v>
      </c>
      <c r="OD86" s="22">
        <v>7.4748232341371477</v>
      </c>
      <c r="OE86" s="22">
        <v>5.8641012371517718</v>
      </c>
      <c r="OF86" s="22">
        <v>7.242245068307966</v>
      </c>
      <c r="OG86" s="22">
        <v>6.1927085747011006</v>
      </c>
      <c r="OH86" s="22">
        <v>5.406784079503268</v>
      </c>
      <c r="OI86" s="22">
        <v>6.3292528889141977</v>
      </c>
      <c r="OJ86" s="22">
        <v>5.4383108769543469</v>
      </c>
      <c r="OK86" s="22">
        <v>4.8644888871349394</v>
      </c>
      <c r="OL86" s="22">
        <v>5.0492092058993876</v>
      </c>
      <c r="OM86" s="22">
        <v>6.3093771277926862</v>
      </c>
      <c r="ON86" s="22">
        <v>7.7355967168696225</v>
      </c>
      <c r="OO86" s="22">
        <v>7.8900620169006288</v>
      </c>
      <c r="OP86" s="22">
        <v>4.7697081272490323</v>
      </c>
      <c r="OQ86" s="22">
        <v>7.4689540001563728</v>
      </c>
      <c r="OR86" s="22">
        <v>4.5105735859833658</v>
      </c>
      <c r="OS86" s="22">
        <v>6.592306521255523</v>
      </c>
      <c r="OT86" s="22">
        <v>6.6993096000514925</v>
      </c>
      <c r="OU86" s="22">
        <v>5.8761826031841338</v>
      </c>
      <c r="OV86" s="22">
        <v>4.0916151697747409</v>
      </c>
      <c r="OW86" s="22">
        <v>7.6046042791567743</v>
      </c>
      <c r="OX86" s="22">
        <v>6.0892200474627316</v>
      </c>
      <c r="OY86" s="22">
        <v>7.7337853931821883</v>
      </c>
      <c r="OZ86" s="22">
        <v>6.2608288214541972</v>
      </c>
      <c r="PA86" s="22">
        <v>5.3141769445501268</v>
      </c>
      <c r="PB86" s="22">
        <v>4.7429910306818783</v>
      </c>
      <c r="PC86" s="22">
        <v>5.8527456247247756</v>
      </c>
      <c r="PD86" s="22">
        <v>7.853619126137346</v>
      </c>
      <c r="PE86" s="22">
        <v>5.6799229844473302</v>
      </c>
      <c r="PF86" s="22">
        <v>4.0843521882779896</v>
      </c>
      <c r="PG86" s="22">
        <v>7.7512514325790107</v>
      </c>
      <c r="PH86" s="22">
        <v>6.5202343356795609</v>
      </c>
      <c r="PI86" s="22">
        <v>6.7708082464523613</v>
      </c>
      <c r="PJ86" s="22">
        <v>5.0751208490692079</v>
      </c>
      <c r="PK86" s="22">
        <v>7.802556682843715</v>
      </c>
      <c r="PL86" s="22">
        <v>7.1543209818191826</v>
      </c>
      <c r="PM86" s="22">
        <v>6.467900279443711</v>
      </c>
      <c r="PN86" s="22">
        <v>7.1991156046278775</v>
      </c>
      <c r="PO86" s="22">
        <v>6.357255379203707</v>
      </c>
      <c r="PP86" s="22">
        <v>7.5422316924668849</v>
      </c>
      <c r="PQ86" s="22">
        <v>6.5086482926271856</v>
      </c>
      <c r="PR86" s="22">
        <v>7.8153404020704329</v>
      </c>
      <c r="PS86" s="22">
        <v>4.0177842364646494</v>
      </c>
      <c r="PT86" s="22">
        <v>6.6661518351174891</v>
      </c>
      <c r="PU86" s="22">
        <v>7.5075773638673127</v>
      </c>
      <c r="PV86" s="22">
        <v>7.8468988598324358</v>
      </c>
      <c r="PW86" s="22">
        <v>4.1397730824537575</v>
      </c>
      <c r="PX86" s="22">
        <v>5.5218282355926931</v>
      </c>
      <c r="PY86" s="22">
        <v>7.2676244708709419</v>
      </c>
      <c r="PZ86" s="22">
        <v>5.1567429075948894</v>
      </c>
      <c r="QA86" s="22">
        <v>5.6442003329284489</v>
      </c>
      <c r="QB86" s="22">
        <v>4.6399387870915234</v>
      </c>
      <c r="QC86" s="22">
        <v>7.4190503344871104</v>
      </c>
      <c r="QD86" s="22">
        <v>7.4708807575516403</v>
      </c>
      <c r="QE86" s="22">
        <v>7.8575566983781755</v>
      </c>
      <c r="QF86" s="22">
        <v>4.1881626383401453</v>
      </c>
      <c r="QG86" s="22">
        <v>4.9277045098133385</v>
      </c>
      <c r="QH86" s="22">
        <v>7.2584873591549695</v>
      </c>
      <c r="QI86" s="22">
        <v>4.3498296705074608</v>
      </c>
      <c r="QJ86" s="22">
        <v>4.122952105011791</v>
      </c>
      <c r="QK86" s="22">
        <v>7.4710209020413458</v>
      </c>
      <c r="QL86" s="22">
        <v>6.1945813237689435</v>
      </c>
      <c r="QM86" s="22">
        <v>6.7178596700541675</v>
      </c>
      <c r="QN86" s="22">
        <v>5.791586886625737</v>
      </c>
      <c r="QO86" s="22">
        <v>6.4465633942745626</v>
      </c>
      <c r="QP86" s="22">
        <v>4.0883769220672548</v>
      </c>
      <c r="QQ86" s="22">
        <v>4.1092795380391181</v>
      </c>
      <c r="QR86" s="22">
        <v>4.3719084351323545</v>
      </c>
      <c r="QS86" s="22">
        <v>5.7978011672385037</v>
      </c>
      <c r="QT86" s="22">
        <v>6.4308863836340606</v>
      </c>
      <c r="QU86" s="22">
        <v>4.1626510196365416</v>
      </c>
      <c r="QV86" s="22">
        <v>6.4916204926557839</v>
      </c>
      <c r="QW86" s="22">
        <v>4.8888300531543791</v>
      </c>
      <c r="QX86" s="22">
        <v>6.576756393071264</v>
      </c>
      <c r="QY86" s="22">
        <v>7.4643542454577982</v>
      </c>
      <c r="QZ86" s="22">
        <v>7.6430275742895901</v>
      </c>
      <c r="RA86" s="22">
        <v>5.3908583563752472</v>
      </c>
      <c r="RB86" s="22">
        <v>7.9205492394976318</v>
      </c>
      <c r="RC86" s="22">
        <v>5.5608994052745402</v>
      </c>
      <c r="RD86" s="22">
        <v>4.2076639696024358</v>
      </c>
      <c r="RE86" s="22">
        <v>5.7565249144099653</v>
      </c>
      <c r="RF86" s="22">
        <v>4.8580098352394998</v>
      </c>
      <c r="RG86" s="22">
        <v>7.5365981995128095</v>
      </c>
      <c r="RH86" s="22">
        <v>7.6982486969791353</v>
      </c>
      <c r="RI86" s="22">
        <v>5.479988721664995</v>
      </c>
      <c r="RJ86" s="22">
        <v>7.8853924688883126</v>
      </c>
      <c r="RK86" s="22">
        <v>6.1488906391896307</v>
      </c>
      <c r="RL86" s="22">
        <v>4.8229863145388663</v>
      </c>
      <c r="RM86" s="22">
        <v>4.4495768542401493</v>
      </c>
      <c r="RN86" s="22">
        <v>7.5850058631040156</v>
      </c>
      <c r="RO86" s="22">
        <v>5.9329746724106371</v>
      </c>
      <c r="RP86" s="22">
        <v>4.451197515707463</v>
      </c>
      <c r="RQ86" s="22">
        <v>7.4015216114930809</v>
      </c>
      <c r="RR86" s="22">
        <v>5.0983967366628349</v>
      </c>
      <c r="RS86" s="22">
        <v>4.1972336019389331</v>
      </c>
      <c r="RT86" s="22">
        <v>4.2743151853792369</v>
      </c>
      <c r="RU86" s="22">
        <v>7.3558767321519554</v>
      </c>
      <c r="RV86" s="22">
        <v>7.8781519862823188</v>
      </c>
      <c r="RW86" s="22">
        <v>7.7706589470617473</v>
      </c>
      <c r="RX86" s="22">
        <v>4.7313356609083712</v>
      </c>
      <c r="RY86" s="22">
        <v>5.8613491640426219</v>
      </c>
      <c r="RZ86" s="22">
        <v>6.4280063831247389</v>
      </c>
      <c r="SA86" s="22">
        <v>4.7277304534800351</v>
      </c>
      <c r="SB86" s="22">
        <v>4.9294921909458935</v>
      </c>
      <c r="SC86" s="22">
        <v>5.9789895652793348</v>
      </c>
      <c r="SD86" s="22">
        <v>5.8358069765381515</v>
      </c>
      <c r="SE86" s="22">
        <v>5.5721563207916915</v>
      </c>
      <c r="SF86" s="22">
        <v>6.3017572653479874</v>
      </c>
      <c r="SG86" s="22">
        <v>5.3672482701949775</v>
      </c>
      <c r="SH86" s="22">
        <v>4.138108151499182</v>
      </c>
      <c r="SI86" s="22">
        <v>6.2544872942380607</v>
      </c>
      <c r="SJ86" s="22">
        <v>6.067587282974273</v>
      </c>
      <c r="SK86" s="22">
        <v>5.8449307125993073</v>
      </c>
      <c r="SL86" s="22">
        <v>4.2138975202105939</v>
      </c>
      <c r="SM86" s="22">
        <v>4.5921586626209319</v>
      </c>
      <c r="SN86" s="22">
        <v>5.075289040338248</v>
      </c>
      <c r="SO86" s="22">
        <v>6.1209430866874754</v>
      </c>
      <c r="SP86" s="22">
        <v>7.6398685495369136</v>
      </c>
      <c r="SQ86" s="22">
        <v>6.7528790221549571</v>
      </c>
      <c r="SR86" s="22">
        <v>4.8034042431972921</v>
      </c>
      <c r="SS86" s="22">
        <v>5.8298734077252448</v>
      </c>
      <c r="ST86" s="22">
        <v>7.0101942135952413</v>
      </c>
      <c r="SU86" s="22">
        <v>6.4256318169645965</v>
      </c>
      <c r="SV86" s="22">
        <v>4.9640580066479743</v>
      </c>
      <c r="SW86" s="22">
        <v>7.2433564043603837</v>
      </c>
      <c r="SX86" s="22">
        <v>6.127080503385514</v>
      </c>
      <c r="SY86" s="22">
        <v>6.8459173017181456</v>
      </c>
      <c r="SZ86" s="22">
        <v>6.7663055988959968</v>
      </c>
      <c r="TA86" s="22">
        <v>7.6019502566196024</v>
      </c>
      <c r="TB86" s="22">
        <v>4.3932564170099795</v>
      </c>
      <c r="TC86" s="22">
        <v>5.3789760139770806</v>
      </c>
      <c r="TD86" s="22">
        <v>5.6194868157617748</v>
      </c>
      <c r="TE86" s="22">
        <v>4.9067269931547344</v>
      </c>
      <c r="TF86" s="22">
        <v>4.6754298671148717</v>
      </c>
      <c r="TG86" s="22">
        <v>4.1507294275797904</v>
      </c>
      <c r="TH86" s="22">
        <v>7.5654615084640682</v>
      </c>
      <c r="TI86" s="22">
        <v>5.534742611926049</v>
      </c>
      <c r="TJ86" s="22">
        <v>7.807176333386451</v>
      </c>
      <c r="TK86" s="22">
        <v>6.1423370544798672</v>
      </c>
      <c r="TL86" s="22">
        <v>4.3633320792578161</v>
      </c>
      <c r="TM86" s="22">
        <v>5.1274200971238315</v>
      </c>
      <c r="TN86" s="22">
        <v>5.5967942723073065</v>
      </c>
      <c r="TO86" s="22">
        <v>7.8184764380566776</v>
      </c>
      <c r="TP86" s="22">
        <v>6.2532471842132509</v>
      </c>
      <c r="TQ86" s="22">
        <v>5.832111835014075</v>
      </c>
      <c r="TR86" s="22">
        <v>5.0863950145430863</v>
      </c>
      <c r="TS86" s="22">
        <v>7.7427077819593251</v>
      </c>
      <c r="TT86" s="22">
        <v>5.4845556137152016</v>
      </c>
      <c r="TU86" s="22">
        <v>7.5928070456720889</v>
      </c>
      <c r="TV86" s="22">
        <v>4.0498648243956268</v>
      </c>
      <c r="TW86" s="22">
        <v>4.2852495233528316</v>
      </c>
      <c r="TX86" s="22">
        <v>7.6727418745867908</v>
      </c>
      <c r="TY86" s="22">
        <v>4.4083536886610091</v>
      </c>
      <c r="TZ86" s="22">
        <v>5.2198746423237026</v>
      </c>
      <c r="UA86" s="22">
        <v>7.6309727993793786</v>
      </c>
      <c r="UB86" s="22">
        <v>5.7682899343781173</v>
      </c>
      <c r="UC86" s="22">
        <v>4.5565541447140276</v>
      </c>
      <c r="UD86" s="22">
        <v>4.9110563793219626</v>
      </c>
      <c r="UE86" s="22">
        <v>7.8339335075579584</v>
      </c>
      <c r="UF86" s="22">
        <v>6.1710578934289515</v>
      </c>
      <c r="UG86" s="22">
        <v>4.6745889554731548</v>
      </c>
      <c r="UH86" s="22">
        <v>4.8531838334165514</v>
      </c>
      <c r="UI86" s="22">
        <v>4.7647284655831754</v>
      </c>
      <c r="UJ86" s="22">
        <v>6.0675281300209463</v>
      </c>
      <c r="UK86" s="22">
        <v>4.2454998348839581</v>
      </c>
      <c r="UL86" s="22">
        <v>4.8745479979552329</v>
      </c>
      <c r="UM86" s="22">
        <v>4.8276724522002041</v>
      </c>
      <c r="UN86" s="22">
        <v>4.9980345093645155</v>
      </c>
      <c r="UO86" s="22">
        <v>5.454492521006614</v>
      </c>
      <c r="UP86" s="22">
        <v>5.1057664933614433</v>
      </c>
      <c r="UQ86" s="22">
        <v>5.1919295084662735</v>
      </c>
      <c r="UR86" s="22">
        <v>5.2913053133524954</v>
      </c>
      <c r="US86" s="22">
        <v>4.9140715789981186</v>
      </c>
      <c r="UT86" s="22">
        <v>4.838314110878855</v>
      </c>
      <c r="UU86" s="22">
        <v>4.0747248283587396</v>
      </c>
      <c r="UV86" s="22">
        <v>7.9083930286578834</v>
      </c>
      <c r="UW86" s="22">
        <v>5.4288988695479929</v>
      </c>
      <c r="UX86" s="22">
        <v>6.6746551454998553</v>
      </c>
      <c r="UY86" s="22">
        <v>4.5424467432312667</v>
      </c>
      <c r="UZ86" s="22">
        <v>5.147585594560951</v>
      </c>
      <c r="VA86" s="22">
        <v>7.4086893233470619</v>
      </c>
      <c r="VB86" s="22">
        <v>6.0410298737697303</v>
      </c>
      <c r="VC86" s="22">
        <v>7.0242131161503494</v>
      </c>
      <c r="VD86" s="22">
        <v>7.7055188384838402</v>
      </c>
      <c r="VE86" s="22">
        <v>7.7521848320029676</v>
      </c>
      <c r="VF86" s="22">
        <v>7.0339129124768078</v>
      </c>
      <c r="VG86" s="22">
        <v>7.2518848604522645</v>
      </c>
      <c r="VH86" s="22">
        <v>7.0056467917747796</v>
      </c>
      <c r="VI86" s="22">
        <v>4.6983523308299482</v>
      </c>
      <c r="VJ86" s="22">
        <v>5.2272615102119744</v>
      </c>
      <c r="VK86" s="22">
        <v>6.3029541629366577</v>
      </c>
      <c r="VL86" s="22">
        <v>5.8491848320700228</v>
      </c>
      <c r="VM86" s="22">
        <v>5.3165986151434481</v>
      </c>
      <c r="VN86" s="22">
        <v>4.2030424275435507</v>
      </c>
      <c r="VO86" s="22">
        <v>5.5721785803325474</v>
      </c>
      <c r="VP86" s="22">
        <v>6.0174368727020919</v>
      </c>
      <c r="VQ86" s="22">
        <v>4.6430464270524681</v>
      </c>
      <c r="VR86" s="22">
        <v>6.6466350643895566</v>
      </c>
      <c r="VS86" s="22">
        <v>5.0801322706975043</v>
      </c>
      <c r="VT86" s="22">
        <v>6.2835616092197597</v>
      </c>
      <c r="VU86" s="22">
        <v>4.3758836495690048</v>
      </c>
      <c r="VV86" s="22">
        <v>5.7050055754370987</v>
      </c>
      <c r="VW86" s="22">
        <v>7.7556235534138978</v>
      </c>
      <c r="VX86" s="22">
        <v>4.3439830341376364</v>
      </c>
      <c r="VY86" s="22">
        <v>7.710962391924113</v>
      </c>
      <c r="VZ86" s="22">
        <v>5.1376665751449764</v>
      </c>
      <c r="WA86" s="22">
        <v>4.4052241402678192</v>
      </c>
      <c r="WB86" s="22">
        <v>4.3152565225027502</v>
      </c>
      <c r="WC86" s="22">
        <v>6.0460798903368413</v>
      </c>
      <c r="WD86" s="22">
        <v>6.257176190149039</v>
      </c>
      <c r="WE86" s="22">
        <v>7.8101398036815226</v>
      </c>
      <c r="WF86" s="22">
        <v>7.7651421041227877</v>
      </c>
      <c r="WG86" s="22">
        <v>6.6540330345742404</v>
      </c>
      <c r="WH86" s="22">
        <v>4.4159470987506211</v>
      </c>
      <c r="WI86" s="22">
        <v>6.075013445224613</v>
      </c>
      <c r="WJ86" s="22">
        <v>5.7177359717898071</v>
      </c>
      <c r="WK86" s="22">
        <v>7.5045944764278829</v>
      </c>
      <c r="WL86" s="22">
        <v>7.5835801144130528</v>
      </c>
      <c r="WM86" s="22">
        <v>5.143022274132818</v>
      </c>
      <c r="WN86" s="22">
        <v>4.6410098024643958</v>
      </c>
      <c r="WO86" s="22">
        <v>7.2322732484899461</v>
      </c>
      <c r="WP86" s="22">
        <v>5.9773510084487498</v>
      </c>
      <c r="WQ86" s="22">
        <v>5.7952452856115997</v>
      </c>
      <c r="WR86" s="22">
        <v>6.306454376783222</v>
      </c>
      <c r="WS86" s="22">
        <v>6.0108191152103245</v>
      </c>
      <c r="WT86" s="22">
        <v>5.2225024937652051</v>
      </c>
      <c r="WU86" s="22">
        <v>4.3213406666181982</v>
      </c>
      <c r="WV86" s="22">
        <v>6.6056029121391475</v>
      </c>
      <c r="WW86" s="22">
        <v>7.551694035064429</v>
      </c>
      <c r="WX86" s="22">
        <v>5.9848591559566557</v>
      </c>
      <c r="WY86" s="22">
        <v>7.4070433960296214</v>
      </c>
      <c r="WZ86" s="22">
        <v>5.4496050211600959</v>
      </c>
      <c r="XA86" s="22">
        <v>7.5577114359475672</v>
      </c>
      <c r="XB86" s="22">
        <v>7.8706822856329381</v>
      </c>
      <c r="XC86" s="22">
        <v>4.1910632918588817</v>
      </c>
      <c r="XD86" s="22">
        <v>7.9289661371149123</v>
      </c>
      <c r="XE86" s="22">
        <v>4.4936259393580258</v>
      </c>
      <c r="XF86" s="22">
        <v>7.0865948903374374</v>
      </c>
      <c r="XG86" s="22">
        <v>6.4635719773359597</v>
      </c>
      <c r="XH86" s="22">
        <v>5.9117916733957827</v>
      </c>
      <c r="XI86" s="22">
        <v>7.7606247314251959</v>
      </c>
      <c r="XJ86" s="22">
        <v>7.5239304793067276</v>
      </c>
      <c r="XK86" s="22">
        <v>5.9649183773435652</v>
      </c>
      <c r="XL86" s="22">
        <v>7.843333060387522</v>
      </c>
      <c r="XM86" s="22">
        <v>4.9261717586778104</v>
      </c>
      <c r="XN86" s="22">
        <v>5.9223076668567955</v>
      </c>
      <c r="XO86" s="22">
        <v>4.7801766670309007</v>
      </c>
      <c r="XP86" s="22">
        <v>6.0695296139456332</v>
      </c>
      <c r="XQ86" s="22">
        <v>6.0682047582231462</v>
      </c>
      <c r="XR86" s="22">
        <v>6.8921079416759312</v>
      </c>
      <c r="XS86" s="22">
        <v>5.2784731942228973</v>
      </c>
      <c r="XT86" s="22">
        <v>6.8599852421320975</v>
      </c>
      <c r="XU86" s="22">
        <v>7.6982106459327042</v>
      </c>
      <c r="XV86" s="22">
        <v>6.810365195851773</v>
      </c>
      <c r="XW86" s="22">
        <v>4.8424938577227294</v>
      </c>
      <c r="XX86" s="22">
        <v>5.9932092153467238</v>
      </c>
      <c r="XY86" s="22">
        <v>6.6031121606938541</v>
      </c>
      <c r="XZ86" s="22">
        <v>6.3635204625315964</v>
      </c>
      <c r="YA86" s="22">
        <v>4.3582836450077593</v>
      </c>
      <c r="YB86" s="22">
        <v>4.628547731321305</v>
      </c>
      <c r="YC86" s="22">
        <v>7.3690850078128278</v>
      </c>
      <c r="YD86" s="22">
        <v>6.5874889898113906</v>
      </c>
      <c r="YE86" s="22">
        <v>5.6805858029983938</v>
      </c>
      <c r="YF86" s="22">
        <v>4.1160070332698524</v>
      </c>
      <c r="YG86" s="22">
        <v>5.2812545658089221</v>
      </c>
      <c r="YH86" s="22">
        <v>7.5771916857920587</v>
      </c>
      <c r="YI86" s="22">
        <v>4.8647665376774967</v>
      </c>
      <c r="YJ86" s="22">
        <v>4.5008599883876741</v>
      </c>
      <c r="YK86" s="22">
        <v>6.5585140050388873</v>
      </c>
      <c r="YL86" s="22">
        <v>4.8482054253108799</v>
      </c>
      <c r="YM86" s="22">
        <v>6.6658195503987372</v>
      </c>
      <c r="YN86" s="22">
        <v>4.4939013407565653</v>
      </c>
      <c r="YO86" s="22">
        <v>5.42269371682778</v>
      </c>
      <c r="YP86" s="22">
        <v>7.8874911828897893</v>
      </c>
      <c r="YQ86" s="22">
        <v>6.7337245908565819</v>
      </c>
      <c r="YR86" s="22">
        <v>6.1851582988165319</v>
      </c>
      <c r="YS86" s="22">
        <v>5.2973184860311449</v>
      </c>
      <c r="YT86" s="22">
        <v>5.3886225265450776</v>
      </c>
      <c r="YU86" s="22">
        <v>7.8891735118813813</v>
      </c>
      <c r="YV86" s="22">
        <v>5.9237399338744581</v>
      </c>
      <c r="YW86" s="22">
        <v>5.8865798558108509</v>
      </c>
      <c r="YX86" s="22">
        <v>7.3361627073027194</v>
      </c>
      <c r="YY86" s="22">
        <v>7.3665522853843868</v>
      </c>
      <c r="YZ86" s="22">
        <v>6.9802516200579703</v>
      </c>
      <c r="ZA86" s="22">
        <v>7.605803579557687</v>
      </c>
      <c r="ZB86" s="22">
        <v>5.0170381856150925</v>
      </c>
      <c r="ZC86" s="22">
        <v>5.5407160348258913</v>
      </c>
      <c r="ZD86" s="22">
        <v>4.6658941651694477</v>
      </c>
      <c r="ZE86" s="22">
        <v>7.7097760406322777</v>
      </c>
      <c r="ZF86" s="22">
        <v>7.6662823683582246</v>
      </c>
      <c r="ZG86" s="22">
        <v>7.7732458380050957</v>
      </c>
      <c r="ZH86" s="22">
        <v>4.9343583923764527</v>
      </c>
      <c r="ZI86" s="22">
        <v>6.1705769733525813</v>
      </c>
      <c r="ZJ86" s="22">
        <v>7.8738218932412565</v>
      </c>
      <c r="ZK86" s="22">
        <v>4.331963028293103</v>
      </c>
      <c r="ZL86" s="22">
        <v>6.0063964589498937</v>
      </c>
      <c r="ZM86" s="22">
        <v>7.0512056495063007</v>
      </c>
      <c r="ZN86" s="22">
        <v>4.5093309222720563</v>
      </c>
      <c r="ZO86" s="22">
        <v>5.2045366358943284</v>
      </c>
      <c r="ZP86" s="22">
        <v>6.3055184134282172</v>
      </c>
      <c r="ZQ86" s="22">
        <v>5.4251704444177449</v>
      </c>
      <c r="ZR86" s="22">
        <v>5.8755701198242605</v>
      </c>
      <c r="ZS86" s="22">
        <v>6.5300301373936236</v>
      </c>
      <c r="ZT86" s="22">
        <v>4.1412552078254521</v>
      </c>
      <c r="ZU86" s="22">
        <v>6.7625490273348987</v>
      </c>
      <c r="ZV86" s="22">
        <v>7.6169563340954483</v>
      </c>
      <c r="ZW86" s="22">
        <v>7.8971967990510166</v>
      </c>
      <c r="ZX86" s="22">
        <v>6.3413057629950345</v>
      </c>
      <c r="ZY86" s="22">
        <v>4.0642550098709762</v>
      </c>
      <c r="ZZ86" s="22">
        <v>4.9045148738659918</v>
      </c>
      <c r="AAA86" s="22">
        <v>5.2001987085677683</v>
      </c>
      <c r="AAB86" s="22">
        <v>5.1485788649879396</v>
      </c>
      <c r="AAC86" s="22">
        <v>7.9524254980497062</v>
      </c>
      <c r="AAD86" s="22">
        <v>6.5672114049084485</v>
      </c>
      <c r="AAE86" s="22">
        <v>6.6403965414501727</v>
      </c>
      <c r="AAF86" s="22">
        <v>5.3059735759161413</v>
      </c>
      <c r="AAG86" s="22">
        <v>7.8200754341669381</v>
      </c>
      <c r="AAH86" s="22">
        <v>7.6970627470873296</v>
      </c>
      <c r="AAI86" s="22">
        <v>6.0157263646833599</v>
      </c>
      <c r="AAJ86" s="22">
        <v>4.6130304434336722</v>
      </c>
      <c r="AAK86" s="22">
        <v>4.0219844835810363</v>
      </c>
      <c r="AAL86" s="22">
        <v>7.5779184405691922</v>
      </c>
      <c r="AAM86" s="22">
        <v>6.5438011619262397</v>
      </c>
      <c r="AAN86" s="22">
        <v>5.549255567137152</v>
      </c>
      <c r="AAO86" s="22">
        <v>7.4117725235410035</v>
      </c>
      <c r="AAP86" s="22">
        <v>4.3006302122958004</v>
      </c>
      <c r="AAQ86" s="22">
        <v>4.257599554490298</v>
      </c>
      <c r="AAR86" s="22">
        <v>6.695689579937607</v>
      </c>
      <c r="AAS86" s="22">
        <v>5.6544171120040119</v>
      </c>
      <c r="AAT86" s="22">
        <v>5.3854532283730805</v>
      </c>
      <c r="AAU86" s="22">
        <v>7.6030585891567171</v>
      </c>
      <c r="AAV86" s="22">
        <v>5.1521179345436394</v>
      </c>
      <c r="AAW86" s="22">
        <v>7.4246218795888126</v>
      </c>
      <c r="AAX86" s="22">
        <v>6.0173325608484447</v>
      </c>
      <c r="AAY86" s="22">
        <v>6.840209084097296</v>
      </c>
      <c r="AAZ86" s="22">
        <v>6.2944774958305061</v>
      </c>
      <c r="ABA86" s="22">
        <v>5.3940712441690266</v>
      </c>
      <c r="ABB86" s="22">
        <v>5.3070756592787802</v>
      </c>
      <c r="ABC86" s="22">
        <v>6.7455252441577613</v>
      </c>
      <c r="ABD86" s="22">
        <v>6.6617818647064269</v>
      </c>
      <c r="ABE86" s="22">
        <v>4.4470564681105316</v>
      </c>
      <c r="ABF86" s="22">
        <v>7.6244279756210744</v>
      </c>
      <c r="ABG86" s="22">
        <v>6.5538088069297373</v>
      </c>
      <c r="ABH86" s="22">
        <v>7.6682451753877103</v>
      </c>
      <c r="ABI86" s="22">
        <v>4.7182504967786372</v>
      </c>
      <c r="ABJ86" s="22">
        <v>7.3840559083037078</v>
      </c>
      <c r="ABK86" s="22">
        <v>5.1895875777117908</v>
      </c>
      <c r="ABL86" s="22">
        <v>5.6336200474761426</v>
      </c>
      <c r="ABM86" s="22">
        <v>4.0951658957637846</v>
      </c>
      <c r="ABN86" s="22">
        <v>7.321091587189585</v>
      </c>
      <c r="ABO86" s="22">
        <v>6.1988047049380839</v>
      </c>
      <c r="ABP86" s="22">
        <v>5.3326611830852926</v>
      </c>
      <c r="ABQ86" s="22">
        <v>6.6413974431343377</v>
      </c>
      <c r="ABR86" s="22">
        <v>6.4497690941207111</v>
      </c>
      <c r="ABS86" s="22">
        <v>5.9039489631541073</v>
      </c>
      <c r="ABT86" s="22">
        <v>4.6793240676634014</v>
      </c>
      <c r="ABU86" s="22">
        <v>5.5470033497549593</v>
      </c>
      <c r="ABV86" s="22">
        <v>7.3878521719016135</v>
      </c>
      <c r="ABW86" s="22">
        <v>7.2267809654586017</v>
      </c>
      <c r="ABX86" s="22">
        <v>7.4144240668974817</v>
      </c>
      <c r="ABY86" s="22">
        <v>5.7401104397140443</v>
      </c>
      <c r="ABZ86" s="22">
        <v>7.8118749889545143</v>
      </c>
      <c r="ACA86" s="22">
        <v>4.9409874142147601</v>
      </c>
      <c r="ACB86" s="22">
        <v>6.6014965926297009</v>
      </c>
      <c r="ACC86" s="22">
        <v>5.6184377814643085</v>
      </c>
      <c r="ACD86" s="22">
        <v>7.1737573710270226</v>
      </c>
      <c r="ACE86" s="22">
        <v>5.7100159008987248</v>
      </c>
      <c r="ACF86" s="22">
        <v>5.7748336722142994</v>
      </c>
      <c r="ACG86" s="22">
        <v>5.7639356306754053</v>
      </c>
      <c r="ACH86" s="22">
        <v>4.5928967394866049</v>
      </c>
      <c r="ACI86" s="22">
        <v>7.1746330461464822</v>
      </c>
      <c r="ACJ86" s="22">
        <v>7.3567204079590738</v>
      </c>
      <c r="ACK86" s="22">
        <v>6.1609229589812458</v>
      </c>
      <c r="ACL86" s="22">
        <v>6.6397636481560767</v>
      </c>
      <c r="ACM86" s="22">
        <v>5.9121813490055501</v>
      </c>
      <c r="ACN86" s="22">
        <v>7.1331591154448688</v>
      </c>
      <c r="ACO86" s="22">
        <v>6.9101806185208261</v>
      </c>
      <c r="ACP86" s="22">
        <v>6.1836977037601173</v>
      </c>
      <c r="ACQ86" s="22">
        <v>6.3576956032775342</v>
      </c>
      <c r="ACR86" s="22">
        <v>7.234391710255295</v>
      </c>
      <c r="ACS86" s="22">
        <v>5.7277881824411452</v>
      </c>
      <c r="ACT86" s="22">
        <v>7.1195738245733082</v>
      </c>
      <c r="ACU86" s="22">
        <v>5.1488336198963225</v>
      </c>
      <c r="ACV86" s="22">
        <v>5.2014683340676129</v>
      </c>
      <c r="ACW86" s="22">
        <v>6.0949034462682903</v>
      </c>
      <c r="ACX86" s="22">
        <v>7.5412768316455185</v>
      </c>
      <c r="ACY86" s="22">
        <v>5.4967288388870656</v>
      </c>
      <c r="ACZ86" s="22">
        <v>7.3083273409865797</v>
      </c>
      <c r="ADA86" s="22">
        <v>6.9269365319050848</v>
      </c>
      <c r="ADB86" s="22">
        <v>7.6697306525893509</v>
      </c>
      <c r="ADC86" s="22">
        <v>5.9826105418615043</v>
      </c>
      <c r="ADD86" s="22">
        <v>5.2848796951584518</v>
      </c>
      <c r="ADE86" s="22">
        <v>6.8614221741445363</v>
      </c>
      <c r="ADF86" s="22">
        <v>5.9484497983939946</v>
      </c>
      <c r="ADG86" s="22">
        <v>6.7209727759473026</v>
      </c>
      <c r="ADH86" s="22">
        <v>6.798792318906635</v>
      </c>
      <c r="ADI86" s="22">
        <v>7.8836611867882311</v>
      </c>
      <c r="ADJ86" s="22">
        <v>7.1690316996537149</v>
      </c>
      <c r="ADK86" s="22">
        <v>5.1066797371022403</v>
      </c>
      <c r="ADL86" s="22">
        <v>6.5923982388339937</v>
      </c>
      <c r="ADM86" s="22">
        <v>5.7202659365721047</v>
      </c>
      <c r="ADN86" s="22">
        <v>5.6378037235699594</v>
      </c>
      <c r="ADO86" s="22">
        <v>5.988587957341224</v>
      </c>
      <c r="ADP86" s="22">
        <v>5.7509085130877793</v>
      </c>
      <c r="ADQ86" s="22">
        <v>4.4861305146478117</v>
      </c>
      <c r="ADR86" s="22">
        <v>5.9939235025085509</v>
      </c>
      <c r="ADS86" s="22">
        <v>5.942392133641988</v>
      </c>
      <c r="ADT86" s="22">
        <v>4.9516532798297703</v>
      </c>
      <c r="ADU86" s="22">
        <v>6.5596723440103233</v>
      </c>
      <c r="ADV86" s="22">
        <v>5.3534588296897709</v>
      </c>
      <c r="ADW86" s="22">
        <v>7.9644810794852674</v>
      </c>
      <c r="ADX86" s="22">
        <v>7.8877342981286347</v>
      </c>
      <c r="ADY86" s="22">
        <v>5.200629775878042</v>
      </c>
      <c r="ADZ86" s="22">
        <v>6.6915002823807299</v>
      </c>
      <c r="AEA86" s="22">
        <v>6.164839914534241</v>
      </c>
      <c r="AEB86" s="22">
        <v>7.9959041574038565</v>
      </c>
      <c r="AEC86" s="22">
        <v>4.9171878569759429</v>
      </c>
      <c r="AED86" s="22">
        <v>5.0771491513587534</v>
      </c>
      <c r="AEE86" s="22">
        <v>7.3717014738358557</v>
      </c>
      <c r="AEF86" s="22">
        <v>6.2534316615201533</v>
      </c>
      <c r="AEG86" s="22">
        <v>6.6109269079752266</v>
      </c>
      <c r="AEH86" s="22">
        <v>5.5780244139023125</v>
      </c>
      <c r="AEI86" s="22">
        <v>6.6755638499744236</v>
      </c>
      <c r="AEJ86" s="22">
        <v>7.9853207911364734</v>
      </c>
      <c r="AEK86" s="22">
        <v>4.2872192696668208</v>
      </c>
      <c r="AEL86" s="22">
        <v>6.9001178438775241</v>
      </c>
      <c r="AEM86" s="22">
        <v>4.1846417891792953</v>
      </c>
      <c r="AEN86" s="22">
        <v>5.7784185227937996</v>
      </c>
      <c r="AEO86" s="22">
        <v>7.9869163786061108</v>
      </c>
      <c r="AEP86" s="22">
        <v>6.4583424194715917</v>
      </c>
      <c r="AEQ86" s="22">
        <v>4.1546979895792902</v>
      </c>
      <c r="AER86" s="22">
        <v>6.6346849636174738</v>
      </c>
      <c r="AES86" s="22">
        <v>4.7974111237563193</v>
      </c>
      <c r="AET86" s="22">
        <v>7.8277648645453155</v>
      </c>
      <c r="AEU86" s="22">
        <v>4.2561328955926001</v>
      </c>
      <c r="AEV86" s="22">
        <v>5.1339956899173558</v>
      </c>
      <c r="AEW86" s="22">
        <v>4.8433649628423154</v>
      </c>
      <c r="AEX86" s="22">
        <v>5.1836886978708208</v>
      </c>
      <c r="AEY86" s="22">
        <v>6.8057022034190595</v>
      </c>
      <c r="AEZ86" s="22">
        <v>6.8560977070592344</v>
      </c>
      <c r="AFA86" s="22">
        <v>4.2042171922512352</v>
      </c>
      <c r="AFB86" s="22">
        <v>6.6720811664126813</v>
      </c>
      <c r="AFC86" s="22">
        <v>5.1562989461235702</v>
      </c>
      <c r="AFD86" s="22">
        <v>4.3749964232556522</v>
      </c>
      <c r="AFE86" s="22">
        <v>5.8607445671223104</v>
      </c>
      <c r="AFF86" s="22">
        <v>4.2526483279652894</v>
      </c>
      <c r="AFG86" s="22">
        <v>4.4923444190062582</v>
      </c>
      <c r="AFH86" s="22">
        <v>7.6753359367139637</v>
      </c>
      <c r="AFI86" s="22">
        <v>7.0990926525555551</v>
      </c>
      <c r="AFJ86" s="22">
        <v>4.0216861595399678</v>
      </c>
      <c r="AFK86" s="22">
        <v>7.950109155382961</v>
      </c>
      <c r="AFL86" s="22">
        <v>4.7793980804271996</v>
      </c>
      <c r="AFM86" s="22">
        <v>4.648158913012594</v>
      </c>
      <c r="AFN86" s="22">
        <v>5.0886928006075323</v>
      </c>
      <c r="AFO86" s="22">
        <v>6.9157854882068932</v>
      </c>
      <c r="AFP86" s="22">
        <v>6.7176324198953807</v>
      </c>
      <c r="AFQ86" s="22">
        <v>7.7240170794539154</v>
      </c>
      <c r="AFR86" s="22">
        <v>7.0897262520156801</v>
      </c>
      <c r="AFS86" s="22">
        <v>6.2844148543663323</v>
      </c>
      <c r="AFT86" s="22">
        <v>6.7112566377036273</v>
      </c>
      <c r="AFU86" s="22">
        <v>7.6139683458022773</v>
      </c>
      <c r="AFV86" s="22">
        <v>7.9439422520808876</v>
      </c>
      <c r="AFW86" s="22">
        <v>7.8099916088394821</v>
      </c>
      <c r="AFX86" s="22">
        <v>6.5574754630215466</v>
      </c>
      <c r="AFY86" s="22">
        <v>5.8881606166251004</v>
      </c>
      <c r="AFZ86" s="22">
        <v>7.91841457830742</v>
      </c>
      <c r="AGA86" s="22">
        <v>4.6285865386016667</v>
      </c>
      <c r="AGB86" s="22">
        <v>7.3299658219330013</v>
      </c>
      <c r="AGC86" s="22">
        <v>6.4236921858973801</v>
      </c>
      <c r="AGD86" s="22">
        <v>5.3391103358007967</v>
      </c>
      <c r="AGE86" s="22">
        <v>5.1792826591990888</v>
      </c>
      <c r="AGF86" s="22">
        <v>7.7198759452439845</v>
      </c>
      <c r="AGG86" s="22">
        <v>7.2269955049268901</v>
      </c>
      <c r="AGH86" s="22">
        <v>7.1459798566065729</v>
      </c>
      <c r="AGI86" s="22">
        <v>4.4578382256440818</v>
      </c>
      <c r="AGJ86" s="22">
        <v>6.4133638557977974</v>
      </c>
      <c r="AGK86" s="22">
        <v>4.5276409448124468</v>
      </c>
      <c r="AGL86" s="22">
        <v>7.5871283342130482</v>
      </c>
      <c r="AGM86" s="22">
        <v>4.2153867441229522</v>
      </c>
      <c r="AGN86" s="22">
        <v>7.2142195166088641</v>
      </c>
      <c r="AGO86" s="22">
        <v>5.4322023740969598</v>
      </c>
      <c r="AGP86" s="22">
        <v>6.2931511546485126</v>
      </c>
      <c r="AGQ86" s="22">
        <v>7.5775895933620632</v>
      </c>
      <c r="AGR86" s="22">
        <v>5.4136041817255318</v>
      </c>
      <c r="AGS86" s="22">
        <v>6.1788507639430463</v>
      </c>
      <c r="AGT86" s="22">
        <v>7.6684145736508071</v>
      </c>
      <c r="AGU86" s="22">
        <v>7.3776730797253549</v>
      </c>
      <c r="AGV86" s="22">
        <v>4.8688645442016423</v>
      </c>
      <c r="AGW86" s="22">
        <v>5.620305220130831</v>
      </c>
      <c r="AGX86" s="22">
        <v>4.2841752204112709</v>
      </c>
      <c r="AGY86" s="22">
        <v>5.2643705294467509</v>
      </c>
      <c r="AGZ86" s="22">
        <v>4.5637113931588829</v>
      </c>
      <c r="AHA86" s="22">
        <v>7.493570642080158</v>
      </c>
      <c r="AHB86" s="22">
        <v>7.2207154869101942</v>
      </c>
      <c r="AHC86" s="22">
        <v>7.8679668554104865</v>
      </c>
      <c r="AHD86" s="22">
        <v>7.8481615125201643</v>
      </c>
      <c r="AHE86" s="22">
        <v>6.4387087891809642</v>
      </c>
      <c r="AHF86" s="22">
        <v>4.9818717022426426</v>
      </c>
      <c r="AHG86" s="22">
        <v>4.2211810969747603</v>
      </c>
      <c r="AHH86" s="22">
        <v>7.5429872130043805</v>
      </c>
      <c r="AHI86" s="22">
        <v>4.8325853399001062</v>
      </c>
      <c r="AHJ86" s="22">
        <v>7.3333746907301247</v>
      </c>
      <c r="AHK86" s="22">
        <v>7.9688671925105155</v>
      </c>
      <c r="AHL86" s="22">
        <v>5.3041026652790606</v>
      </c>
      <c r="AHM86" s="22">
        <v>7.170509799849242</v>
      </c>
      <c r="AHN86" s="22">
        <v>7.7274538190104067</v>
      </c>
      <c r="AHO86" s="22">
        <v>4.8220244706608355</v>
      </c>
      <c r="AHP86" s="22">
        <v>4.9477607361041009</v>
      </c>
      <c r="AHQ86" s="22">
        <v>4.8029995444230735</v>
      </c>
      <c r="AHR86" s="22">
        <v>5.6701161242090166</v>
      </c>
      <c r="AHS86" s="22">
        <v>5.9653292684815824</v>
      </c>
      <c r="AHT86" s="22">
        <v>7.7328724865801632</v>
      </c>
      <c r="AHU86" s="22">
        <v>6.8709394061006606</v>
      </c>
      <c r="AHV86" s="22">
        <v>5.6229463345371187</v>
      </c>
      <c r="AHW86" s="22">
        <v>6.5126090492121875</v>
      </c>
      <c r="AHX86" s="22">
        <v>4.2374851577915251</v>
      </c>
      <c r="AHY86" s="22">
        <v>7.8946460080333054</v>
      </c>
      <c r="AHZ86" s="22">
        <v>6.7865891638211906</v>
      </c>
      <c r="AIA86" s="22">
        <v>4.8241292280144989</v>
      </c>
      <c r="AIB86" s="22">
        <v>7.0779864224605262</v>
      </c>
      <c r="AIC86" s="22">
        <v>4.954739925917238</v>
      </c>
      <c r="AID86" s="22">
        <v>7.4758378439582884</v>
      </c>
      <c r="AIE86" s="22">
        <v>7.9675515242852271</v>
      </c>
      <c r="AIF86" s="22">
        <v>7.6164855272509158</v>
      </c>
      <c r="AIG86" s="22">
        <v>5.7749755908735096</v>
      </c>
      <c r="AIH86" s="22">
        <v>6.581599400844425</v>
      </c>
      <c r="AII86" s="22">
        <v>7.9705890319310129</v>
      </c>
      <c r="AIJ86" s="22">
        <v>7.2232561218552291</v>
      </c>
      <c r="AIK86" s="22">
        <v>4.0292358188889921</v>
      </c>
      <c r="AIL86" s="22">
        <v>6.6785515076480806</v>
      </c>
      <c r="AIM86" s="22">
        <v>6.4760194928385317</v>
      </c>
      <c r="AIN86" s="22">
        <v>6.8626970560289919</v>
      </c>
      <c r="AIO86" s="22">
        <v>4.2445774362422526</v>
      </c>
      <c r="AIP86" s="22">
        <v>6.7866493943147361</v>
      </c>
      <c r="AIQ86" s="22">
        <v>5.8953638668172061</v>
      </c>
      <c r="AIR86" s="22">
        <v>7.7229665317572653</v>
      </c>
      <c r="AIS86" s="22">
        <v>4.027164179366082</v>
      </c>
      <c r="AIT86" s="22">
        <v>4.7846751748584211</v>
      </c>
      <c r="AIU86" s="22">
        <v>5.0870994864962995</v>
      </c>
      <c r="AIV86" s="22">
        <v>4.5477502350695431</v>
      </c>
      <c r="AIW86" s="22">
        <v>7.9408381232060492</v>
      </c>
      <c r="AIX86" s="22">
        <v>6.9166969894431531</v>
      </c>
      <c r="AIY86" s="22">
        <v>7.2993473918177187</v>
      </c>
      <c r="AIZ86" s="22">
        <v>7.9498616117052734</v>
      </c>
      <c r="AJA86" s="22">
        <v>5.0472266436554492</v>
      </c>
      <c r="AJB86" s="22">
        <v>4.5050935135222971</v>
      </c>
      <c r="AJC86" s="22">
        <v>4.9866198883391917</v>
      </c>
      <c r="AJD86" s="22">
        <v>6.1787875820882618</v>
      </c>
      <c r="AJE86" s="22">
        <v>6.9249898749403656</v>
      </c>
      <c r="AJF86" s="22">
        <v>6.7531832973472774</v>
      </c>
      <c r="AJG86" s="22">
        <v>7.001262089703232</v>
      </c>
      <c r="AJH86" s="22">
        <v>4.9164472012780607</v>
      </c>
      <c r="AJI86" s="22">
        <v>6.3868868895806372</v>
      </c>
      <c r="AJJ86" s="22">
        <v>7.8827716116793454</v>
      </c>
      <c r="AJK86" s="22">
        <v>4.2538007260300219</v>
      </c>
      <c r="AJL86" s="22">
        <v>6.7875698511488736</v>
      </c>
      <c r="AJM86" s="22">
        <v>7.903909261804074</v>
      </c>
      <c r="AJN86" s="22">
        <v>6.1428875350393355</v>
      </c>
      <c r="AJO86" s="22">
        <v>5.6783120702020824</v>
      </c>
      <c r="AJP86" s="22">
        <v>7.5692175873555243</v>
      </c>
      <c r="AJQ86" s="22">
        <v>4.9573582545854151</v>
      </c>
      <c r="AJR86" s="22">
        <v>5.4514078772626817</v>
      </c>
      <c r="AJS86" s="22">
        <v>5.6547775906510651</v>
      </c>
      <c r="AJT86" s="22">
        <v>4.1924882181920111</v>
      </c>
      <c r="AJU86" s="22">
        <v>5.7436089958064258</v>
      </c>
      <c r="AJV86" s="22">
        <v>7.892238621134311</v>
      </c>
      <c r="AJW86" s="22">
        <v>4.4818106223829091</v>
      </c>
      <c r="AJX86" s="22">
        <v>7.3894362398423254</v>
      </c>
      <c r="AJY86" s="22">
        <v>5.06618786836043</v>
      </c>
      <c r="AJZ86" s="22">
        <v>7.2425108742900193</v>
      </c>
      <c r="AKA86" s="22">
        <v>4.4524904633872211</v>
      </c>
      <c r="AKB86" s="22">
        <v>4.5464032175950706</v>
      </c>
      <c r="AKC86" s="22">
        <v>6.847491258289665</v>
      </c>
      <c r="AKD86" s="22">
        <v>4.3176813186146319</v>
      </c>
      <c r="AKE86" s="22">
        <v>4.3551099612377584</v>
      </c>
      <c r="AKF86" s="22">
        <v>6.7272163364104927</v>
      </c>
      <c r="AKG86" s="22">
        <v>5.6214751317165792</v>
      </c>
      <c r="AKH86" s="22">
        <v>5.7087979181669652</v>
      </c>
      <c r="AKI86" s="22">
        <v>4.0528282332234085</v>
      </c>
      <c r="AKJ86" s="22">
        <v>6.1660051564686</v>
      </c>
      <c r="AKK86" s="22">
        <v>5.0048353294841945</v>
      </c>
      <c r="AKL86" s="22">
        <v>5.9223682531155646</v>
      </c>
      <c r="AKM86" s="22">
        <v>7.0779184564016759</v>
      </c>
      <c r="AKN86" s="22">
        <v>6.6871678805910051</v>
      </c>
      <c r="AKO86" s="22">
        <v>5.1965732206590474</v>
      </c>
      <c r="AKP86" s="22">
        <v>6.1644497704692185</v>
      </c>
      <c r="AKQ86" s="22">
        <v>7.3100709174759686</v>
      </c>
      <c r="AKR86" s="22">
        <v>7.6239412627182901</v>
      </c>
      <c r="AKS86" s="22">
        <v>7.7095798109658062</v>
      </c>
      <c r="AKT86" s="22">
        <v>6.5266399090178311</v>
      </c>
      <c r="AKU86" s="22">
        <v>7.3242841078899801</v>
      </c>
      <c r="AKV86" s="22">
        <v>7.5726564028300345</v>
      </c>
      <c r="AKW86" s="22">
        <v>4.2755161919631064</v>
      </c>
      <c r="AKX86" s="22">
        <v>7.2344861035235226</v>
      </c>
      <c r="AKY86" s="22">
        <v>4.4071793868206441</v>
      </c>
      <c r="AKZ86" s="22">
        <v>7.2373969447799027</v>
      </c>
      <c r="ALA86" s="22">
        <v>6.7612824854440987</v>
      </c>
      <c r="ALB86" s="22">
        <v>5.1939535527490079</v>
      </c>
      <c r="ALC86" s="22">
        <v>7.0253997421823442</v>
      </c>
      <c r="ALD86" s="22">
        <v>7.3983367583714426</v>
      </c>
      <c r="ALE86" s="22">
        <v>4.7137242094613612</v>
      </c>
      <c r="ALF86" s="22">
        <v>7.7158534689806402</v>
      </c>
      <c r="ALG86" s="22">
        <v>4.3144429591484368</v>
      </c>
      <c r="ALH86" s="22">
        <v>6.4860758786089718</v>
      </c>
      <c r="ALI86" s="22">
        <v>4.8780560349114239</v>
      </c>
      <c r="ALJ86" s="22">
        <v>5.2502298024483025</v>
      </c>
      <c r="ALK86" s="22">
        <v>4.0035943272523582</v>
      </c>
      <c r="ALL86" s="22">
        <v>5.2010363987646997</v>
      </c>
      <c r="ALM86" s="22">
        <v>7.1794127407483757</v>
      </c>
      <c r="ALN86" s="22">
        <v>6.9825969287194312</v>
      </c>
      <c r="ALO86" s="22">
        <v>6.8027119510807097</v>
      </c>
      <c r="ALP86" s="22">
        <v>6.6810483918525279</v>
      </c>
      <c r="ALQ86" s="22">
        <v>4.8518084012903273</v>
      </c>
      <c r="ALR86" s="22">
        <v>6.4269223310984671</v>
      </c>
      <c r="ALS86" s="22">
        <v>6.6850707796402276</v>
      </c>
      <c r="ALT86" s="22">
        <v>4.9473118609748781</v>
      </c>
      <c r="ALU86" s="22">
        <v>6.2647209628485143</v>
      </c>
      <c r="ALV86" s="22">
        <v>6.5527712204493582</v>
      </c>
      <c r="ALW86" s="22">
        <v>7.5484158131293952</v>
      </c>
      <c r="ALX86" s="22">
        <v>7.0219345255754888</v>
      </c>
      <c r="ALY86" s="22">
        <v>4.4489043462090194</v>
      </c>
      <c r="ALZ86" s="22">
        <v>7.082639726344496</v>
      </c>
      <c r="AMA86" s="22">
        <v>4.2368028131313622</v>
      </c>
      <c r="AMB86" s="116">
        <v>4.3511712462641299</v>
      </c>
    </row>
    <row r="87" spans="1:1016" x14ac:dyDescent="0.3">
      <c r="A87" s="107">
        <v>21</v>
      </c>
      <c r="B87" s="111">
        <v>59.166171932360157</v>
      </c>
      <c r="C87" s="112" t="str">
        <v>1.a -&gt; 2.b -&gt; 3.a -&gt; 4.b -&gt; 6.a -&gt; 8.b -&gt; 9.a</v>
      </c>
      <c r="D87" s="105">
        <v>0</v>
      </c>
      <c r="E87" s="106">
        <v>0</v>
      </c>
      <c r="M87" s="131">
        <f t="shared" si="37"/>
        <v>0</v>
      </c>
      <c r="N87" s="132"/>
      <c r="O87" s="30"/>
      <c r="P87" s="30">
        <f t="shared" si="38"/>
        <v>0</v>
      </c>
      <c r="Q87" s="22">
        <v>0</v>
      </c>
      <c r="R87" s="22">
        <v>0</v>
      </c>
      <c r="S87" s="22">
        <v>0</v>
      </c>
      <c r="T87" s="22">
        <v>0</v>
      </c>
      <c r="U87" s="22">
        <v>0</v>
      </c>
      <c r="V87" s="22">
        <v>0</v>
      </c>
      <c r="W87" s="22">
        <v>0</v>
      </c>
      <c r="X87" s="22">
        <v>0</v>
      </c>
      <c r="Y87" s="22">
        <v>0</v>
      </c>
      <c r="Z87" s="22">
        <v>0</v>
      </c>
      <c r="AA87" s="22">
        <v>0</v>
      </c>
      <c r="AB87" s="22">
        <v>0</v>
      </c>
      <c r="AC87" s="22">
        <v>0</v>
      </c>
      <c r="AD87" s="22">
        <v>0</v>
      </c>
      <c r="AE87" s="22">
        <v>0</v>
      </c>
      <c r="AF87" s="22">
        <v>0</v>
      </c>
      <c r="AG87" s="22">
        <v>0</v>
      </c>
      <c r="AH87" s="22">
        <v>0</v>
      </c>
      <c r="AI87" s="22">
        <v>0</v>
      </c>
      <c r="AJ87" s="22">
        <v>0</v>
      </c>
      <c r="AK87" s="22">
        <v>0</v>
      </c>
      <c r="AL87" s="22">
        <v>0</v>
      </c>
      <c r="AM87" s="22">
        <v>0</v>
      </c>
      <c r="AN87" s="22">
        <v>0</v>
      </c>
      <c r="AO87" s="22">
        <v>0</v>
      </c>
      <c r="AP87" s="22">
        <v>0</v>
      </c>
      <c r="AQ87" s="22">
        <v>0</v>
      </c>
      <c r="AR87" s="22">
        <v>0</v>
      </c>
      <c r="AS87" s="22">
        <v>0</v>
      </c>
      <c r="AT87" s="22">
        <v>0</v>
      </c>
      <c r="AU87" s="22">
        <v>0</v>
      </c>
      <c r="AV87" s="22">
        <v>0</v>
      </c>
      <c r="AW87" s="22">
        <v>0</v>
      </c>
      <c r="AX87" s="22">
        <v>0</v>
      </c>
      <c r="AY87" s="22">
        <v>0</v>
      </c>
      <c r="AZ87" s="22">
        <v>0</v>
      </c>
      <c r="BA87" s="22">
        <v>0</v>
      </c>
      <c r="BB87" s="22">
        <v>0</v>
      </c>
      <c r="BC87" s="22">
        <v>0</v>
      </c>
      <c r="BD87" s="22">
        <v>0</v>
      </c>
      <c r="BE87" s="22">
        <v>0</v>
      </c>
      <c r="BF87" s="22">
        <v>0</v>
      </c>
      <c r="BG87" s="22">
        <v>0</v>
      </c>
      <c r="BH87" s="22">
        <v>0</v>
      </c>
      <c r="BI87" s="22">
        <v>0</v>
      </c>
      <c r="BJ87" s="22">
        <v>0</v>
      </c>
      <c r="BK87" s="22">
        <v>0</v>
      </c>
      <c r="BL87" s="22">
        <v>0</v>
      </c>
      <c r="BM87" s="22">
        <v>0</v>
      </c>
      <c r="BN87" s="22">
        <v>0</v>
      </c>
      <c r="BO87" s="22">
        <v>0</v>
      </c>
      <c r="BP87" s="22">
        <v>0</v>
      </c>
      <c r="BQ87" s="22">
        <v>0</v>
      </c>
      <c r="BR87" s="22">
        <v>0</v>
      </c>
      <c r="BS87" s="22">
        <v>0</v>
      </c>
      <c r="BT87" s="22">
        <v>0</v>
      </c>
      <c r="BU87" s="22">
        <v>0</v>
      </c>
      <c r="BV87" s="22">
        <v>0</v>
      </c>
      <c r="BW87" s="22">
        <v>0</v>
      </c>
      <c r="BX87" s="22">
        <v>0</v>
      </c>
      <c r="BY87" s="22">
        <v>0</v>
      </c>
      <c r="BZ87" s="22">
        <v>0</v>
      </c>
      <c r="CA87" s="22">
        <v>0</v>
      </c>
      <c r="CB87" s="22">
        <v>0</v>
      </c>
      <c r="CC87" s="22">
        <v>0</v>
      </c>
      <c r="CD87" s="22">
        <v>0</v>
      </c>
      <c r="CE87" s="22">
        <v>0</v>
      </c>
      <c r="CF87" s="22">
        <v>0</v>
      </c>
      <c r="CG87" s="22">
        <v>0</v>
      </c>
      <c r="CH87" s="22">
        <v>0</v>
      </c>
      <c r="CI87" s="22">
        <v>0</v>
      </c>
      <c r="CJ87" s="22">
        <v>0</v>
      </c>
      <c r="CK87" s="22">
        <v>0</v>
      </c>
      <c r="CL87" s="22">
        <v>0</v>
      </c>
      <c r="CM87" s="22">
        <v>0</v>
      </c>
      <c r="CN87" s="22">
        <v>0</v>
      </c>
      <c r="CO87" s="22">
        <v>0</v>
      </c>
      <c r="CP87" s="22">
        <v>0</v>
      </c>
      <c r="CQ87" s="22">
        <v>0</v>
      </c>
      <c r="CR87" s="22">
        <v>0</v>
      </c>
      <c r="CS87" s="22">
        <v>0</v>
      </c>
      <c r="CT87" s="22">
        <v>0</v>
      </c>
      <c r="CU87" s="22">
        <v>0</v>
      </c>
      <c r="CV87" s="22">
        <v>0</v>
      </c>
      <c r="CW87" s="22">
        <v>0</v>
      </c>
      <c r="CX87" s="22">
        <v>0</v>
      </c>
      <c r="CY87" s="22">
        <v>0</v>
      </c>
      <c r="CZ87" s="22">
        <v>0</v>
      </c>
      <c r="DA87" s="22">
        <v>0</v>
      </c>
      <c r="DB87" s="22">
        <v>0</v>
      </c>
      <c r="DC87" s="22">
        <v>0</v>
      </c>
      <c r="DD87" s="22">
        <v>0</v>
      </c>
      <c r="DE87" s="22">
        <v>0</v>
      </c>
      <c r="DF87" s="22">
        <v>0</v>
      </c>
      <c r="DG87" s="22">
        <v>0</v>
      </c>
      <c r="DH87" s="22">
        <v>0</v>
      </c>
      <c r="DI87" s="22">
        <v>0</v>
      </c>
      <c r="DJ87" s="22">
        <v>0</v>
      </c>
      <c r="DK87" s="22">
        <v>0</v>
      </c>
      <c r="DL87" s="22">
        <v>0</v>
      </c>
      <c r="DM87" s="22">
        <v>0</v>
      </c>
      <c r="DN87" s="22">
        <v>0</v>
      </c>
      <c r="DO87" s="22">
        <v>0</v>
      </c>
      <c r="DP87" s="22">
        <v>0</v>
      </c>
      <c r="DQ87" s="22">
        <v>0</v>
      </c>
      <c r="DR87" s="22">
        <v>0</v>
      </c>
      <c r="DS87" s="22">
        <v>0</v>
      </c>
      <c r="DT87" s="22">
        <v>0</v>
      </c>
      <c r="DU87" s="22">
        <v>0</v>
      </c>
      <c r="DV87" s="22">
        <v>0</v>
      </c>
      <c r="DW87" s="22">
        <v>0</v>
      </c>
      <c r="DX87" s="22">
        <v>0</v>
      </c>
      <c r="DY87" s="22">
        <v>0</v>
      </c>
      <c r="DZ87" s="22">
        <v>0</v>
      </c>
      <c r="EA87" s="22">
        <v>0</v>
      </c>
      <c r="EB87" s="22">
        <v>0</v>
      </c>
      <c r="EC87" s="22">
        <v>0</v>
      </c>
      <c r="ED87" s="22">
        <v>0</v>
      </c>
      <c r="EE87" s="22">
        <v>0</v>
      </c>
      <c r="EF87" s="22">
        <v>0</v>
      </c>
      <c r="EG87" s="22">
        <v>0</v>
      </c>
      <c r="EH87" s="22">
        <v>0</v>
      </c>
      <c r="EI87" s="22">
        <v>0</v>
      </c>
      <c r="EJ87" s="22">
        <v>0</v>
      </c>
      <c r="EK87" s="22">
        <v>0</v>
      </c>
      <c r="EL87" s="22">
        <v>0</v>
      </c>
      <c r="EM87" s="22">
        <v>0</v>
      </c>
      <c r="EN87" s="22">
        <v>0</v>
      </c>
      <c r="EO87" s="22">
        <v>0</v>
      </c>
      <c r="EP87" s="22">
        <v>0</v>
      </c>
      <c r="EQ87" s="22">
        <v>0</v>
      </c>
      <c r="ER87" s="22">
        <v>0</v>
      </c>
      <c r="ES87" s="22">
        <v>0</v>
      </c>
      <c r="ET87" s="22">
        <v>0</v>
      </c>
      <c r="EU87" s="22">
        <v>0</v>
      </c>
      <c r="EV87" s="22">
        <v>0</v>
      </c>
      <c r="EW87" s="22">
        <v>0</v>
      </c>
      <c r="EX87" s="22">
        <v>0</v>
      </c>
      <c r="EY87" s="22">
        <v>0</v>
      </c>
      <c r="EZ87" s="22">
        <v>0</v>
      </c>
      <c r="FA87" s="22">
        <v>0</v>
      </c>
      <c r="FB87" s="22">
        <v>0</v>
      </c>
      <c r="FC87" s="22">
        <v>0</v>
      </c>
      <c r="FD87" s="22">
        <v>0</v>
      </c>
      <c r="FE87" s="22">
        <v>0</v>
      </c>
      <c r="FF87" s="22">
        <v>0</v>
      </c>
      <c r="FG87" s="22">
        <v>0</v>
      </c>
      <c r="FH87" s="22">
        <v>0</v>
      </c>
      <c r="FI87" s="22">
        <v>0</v>
      </c>
      <c r="FJ87" s="22">
        <v>0</v>
      </c>
      <c r="FK87" s="22">
        <v>0</v>
      </c>
      <c r="FL87" s="22">
        <v>0</v>
      </c>
      <c r="FM87" s="22">
        <v>0</v>
      </c>
      <c r="FN87" s="22">
        <v>0</v>
      </c>
      <c r="FO87" s="22">
        <v>0</v>
      </c>
      <c r="FP87" s="22">
        <v>0</v>
      </c>
      <c r="FQ87" s="22">
        <v>0</v>
      </c>
      <c r="FR87" s="22">
        <v>0</v>
      </c>
      <c r="FS87" s="22">
        <v>0</v>
      </c>
      <c r="FT87" s="22">
        <v>0</v>
      </c>
      <c r="FU87" s="22">
        <v>0</v>
      </c>
      <c r="FV87" s="22">
        <v>0</v>
      </c>
      <c r="FW87" s="22">
        <v>0</v>
      </c>
      <c r="FX87" s="22">
        <v>0</v>
      </c>
      <c r="FY87" s="22">
        <v>0</v>
      </c>
      <c r="FZ87" s="22">
        <v>0</v>
      </c>
      <c r="GA87" s="22">
        <v>0</v>
      </c>
      <c r="GB87" s="22">
        <v>0</v>
      </c>
      <c r="GC87" s="22">
        <v>0</v>
      </c>
      <c r="GD87" s="22">
        <v>0</v>
      </c>
      <c r="GE87" s="22">
        <v>0</v>
      </c>
      <c r="GF87" s="22">
        <v>0</v>
      </c>
      <c r="GG87" s="22">
        <v>0</v>
      </c>
      <c r="GH87" s="22">
        <v>0</v>
      </c>
      <c r="GI87" s="22">
        <v>0</v>
      </c>
      <c r="GJ87" s="22">
        <v>0</v>
      </c>
      <c r="GK87" s="22">
        <v>0</v>
      </c>
      <c r="GL87" s="22">
        <v>0</v>
      </c>
      <c r="GM87" s="22">
        <v>0</v>
      </c>
      <c r="GN87" s="22">
        <v>0</v>
      </c>
      <c r="GO87" s="22">
        <v>0</v>
      </c>
      <c r="GP87" s="22">
        <v>0</v>
      </c>
      <c r="GQ87" s="22">
        <v>0</v>
      </c>
      <c r="GR87" s="22">
        <v>0</v>
      </c>
      <c r="GS87" s="22">
        <v>0</v>
      </c>
      <c r="GT87" s="22">
        <v>0</v>
      </c>
      <c r="GU87" s="22">
        <v>0</v>
      </c>
      <c r="GV87" s="22">
        <v>0</v>
      </c>
      <c r="GW87" s="22">
        <v>0</v>
      </c>
      <c r="GX87" s="22">
        <v>0</v>
      </c>
      <c r="GY87" s="22">
        <v>0</v>
      </c>
      <c r="GZ87" s="22">
        <v>0</v>
      </c>
      <c r="HA87" s="22">
        <v>0</v>
      </c>
      <c r="HB87" s="22">
        <v>0</v>
      </c>
      <c r="HC87" s="22">
        <v>0</v>
      </c>
      <c r="HD87" s="22">
        <v>0</v>
      </c>
      <c r="HE87" s="22">
        <v>0</v>
      </c>
      <c r="HF87" s="22">
        <v>0</v>
      </c>
      <c r="HG87" s="22">
        <v>0</v>
      </c>
      <c r="HH87" s="22">
        <v>0</v>
      </c>
      <c r="HI87" s="22">
        <v>0</v>
      </c>
      <c r="HJ87" s="22">
        <v>0</v>
      </c>
      <c r="HK87" s="22">
        <v>0</v>
      </c>
      <c r="HL87" s="22">
        <v>0</v>
      </c>
      <c r="HM87" s="22">
        <v>0</v>
      </c>
      <c r="HN87" s="22">
        <v>0</v>
      </c>
      <c r="HO87" s="22">
        <v>0</v>
      </c>
      <c r="HP87" s="22">
        <v>0</v>
      </c>
      <c r="HQ87" s="22">
        <v>0</v>
      </c>
      <c r="HR87" s="22">
        <v>0</v>
      </c>
      <c r="HS87" s="22">
        <v>0</v>
      </c>
      <c r="HT87" s="22">
        <v>0</v>
      </c>
      <c r="HU87" s="22">
        <v>0</v>
      </c>
      <c r="HV87" s="22">
        <v>0</v>
      </c>
      <c r="HW87" s="22">
        <v>0</v>
      </c>
      <c r="HX87" s="22">
        <v>0</v>
      </c>
      <c r="HY87" s="22">
        <v>0</v>
      </c>
      <c r="HZ87" s="22">
        <v>0</v>
      </c>
      <c r="IA87" s="22">
        <v>0</v>
      </c>
      <c r="IB87" s="22">
        <v>0</v>
      </c>
      <c r="IC87" s="22">
        <v>0</v>
      </c>
      <c r="ID87" s="22">
        <v>0</v>
      </c>
      <c r="IE87" s="22">
        <v>0</v>
      </c>
      <c r="IF87" s="22">
        <v>0</v>
      </c>
      <c r="IG87" s="22">
        <v>0</v>
      </c>
      <c r="IH87" s="22">
        <v>0</v>
      </c>
      <c r="II87" s="22">
        <v>0</v>
      </c>
      <c r="IJ87" s="22">
        <v>0</v>
      </c>
      <c r="IK87" s="22">
        <v>0</v>
      </c>
      <c r="IL87" s="22">
        <v>0</v>
      </c>
      <c r="IM87" s="22">
        <v>0</v>
      </c>
      <c r="IN87" s="22">
        <v>0</v>
      </c>
      <c r="IO87" s="22">
        <v>0</v>
      </c>
      <c r="IP87" s="22">
        <v>0</v>
      </c>
      <c r="IQ87" s="22">
        <v>0</v>
      </c>
      <c r="IR87" s="22">
        <v>0</v>
      </c>
      <c r="IS87" s="22">
        <v>0</v>
      </c>
      <c r="IT87" s="22">
        <v>0</v>
      </c>
      <c r="IU87" s="22">
        <v>0</v>
      </c>
      <c r="IV87" s="22">
        <v>0</v>
      </c>
      <c r="IW87" s="22">
        <v>0</v>
      </c>
      <c r="IX87" s="22">
        <v>0</v>
      </c>
      <c r="IY87" s="22">
        <v>0</v>
      </c>
      <c r="IZ87" s="22">
        <v>0</v>
      </c>
      <c r="JA87" s="22">
        <v>0</v>
      </c>
      <c r="JB87" s="22">
        <v>0</v>
      </c>
      <c r="JC87" s="22">
        <v>0</v>
      </c>
      <c r="JD87" s="22">
        <v>0</v>
      </c>
      <c r="JE87" s="22">
        <v>0</v>
      </c>
      <c r="JF87" s="22">
        <v>0</v>
      </c>
      <c r="JG87" s="22">
        <v>0</v>
      </c>
      <c r="JH87" s="22">
        <v>0</v>
      </c>
      <c r="JI87" s="22">
        <v>0</v>
      </c>
      <c r="JJ87" s="22">
        <v>0</v>
      </c>
      <c r="JK87" s="22">
        <v>0</v>
      </c>
      <c r="JL87" s="22">
        <v>0</v>
      </c>
      <c r="JM87" s="22">
        <v>0</v>
      </c>
      <c r="JN87" s="22">
        <v>0</v>
      </c>
      <c r="JO87" s="22">
        <v>0</v>
      </c>
      <c r="JP87" s="22">
        <v>0</v>
      </c>
      <c r="JQ87" s="22">
        <v>0</v>
      </c>
      <c r="JR87" s="22">
        <v>0</v>
      </c>
      <c r="JS87" s="22">
        <v>0</v>
      </c>
      <c r="JT87" s="22">
        <v>0</v>
      </c>
      <c r="JU87" s="22">
        <v>0</v>
      </c>
      <c r="JV87" s="22">
        <v>0</v>
      </c>
      <c r="JW87" s="22">
        <v>0</v>
      </c>
      <c r="JX87" s="22">
        <v>0</v>
      </c>
      <c r="JY87" s="22">
        <v>0</v>
      </c>
      <c r="JZ87" s="22">
        <v>0</v>
      </c>
      <c r="KA87" s="22">
        <v>0</v>
      </c>
      <c r="KB87" s="22">
        <v>0</v>
      </c>
      <c r="KC87" s="22">
        <v>0</v>
      </c>
      <c r="KD87" s="22">
        <v>0</v>
      </c>
      <c r="KE87" s="22">
        <v>0</v>
      </c>
      <c r="KF87" s="22">
        <v>0</v>
      </c>
      <c r="KG87" s="22">
        <v>0</v>
      </c>
      <c r="KH87" s="22">
        <v>0</v>
      </c>
      <c r="KI87" s="22">
        <v>0</v>
      </c>
      <c r="KJ87" s="22">
        <v>0</v>
      </c>
      <c r="KK87" s="22">
        <v>0</v>
      </c>
      <c r="KL87" s="22">
        <v>0</v>
      </c>
      <c r="KM87" s="22">
        <v>0</v>
      </c>
      <c r="KN87" s="22">
        <v>0</v>
      </c>
      <c r="KO87" s="22">
        <v>0</v>
      </c>
      <c r="KP87" s="22">
        <v>0</v>
      </c>
      <c r="KQ87" s="22">
        <v>0</v>
      </c>
      <c r="KR87" s="22">
        <v>0</v>
      </c>
      <c r="KS87" s="22">
        <v>0</v>
      </c>
      <c r="KT87" s="22">
        <v>0</v>
      </c>
      <c r="KU87" s="22">
        <v>0</v>
      </c>
      <c r="KV87" s="22">
        <v>0</v>
      </c>
      <c r="KW87" s="22">
        <v>0</v>
      </c>
      <c r="KX87" s="22">
        <v>0</v>
      </c>
      <c r="KY87" s="22">
        <v>0</v>
      </c>
      <c r="KZ87" s="22">
        <v>0</v>
      </c>
      <c r="LA87" s="22">
        <v>0</v>
      </c>
      <c r="LB87" s="22">
        <v>0</v>
      </c>
      <c r="LC87" s="22">
        <v>0</v>
      </c>
      <c r="LD87" s="22">
        <v>0</v>
      </c>
      <c r="LE87" s="22">
        <v>0</v>
      </c>
      <c r="LF87" s="22">
        <v>0</v>
      </c>
      <c r="LG87" s="22">
        <v>0</v>
      </c>
      <c r="LH87" s="22">
        <v>0</v>
      </c>
      <c r="LI87" s="22">
        <v>0</v>
      </c>
      <c r="LJ87" s="22">
        <v>0</v>
      </c>
      <c r="LK87" s="22">
        <v>0</v>
      </c>
      <c r="LL87" s="22">
        <v>0</v>
      </c>
      <c r="LM87" s="22">
        <v>0</v>
      </c>
      <c r="LN87" s="22">
        <v>0</v>
      </c>
      <c r="LO87" s="22">
        <v>0</v>
      </c>
      <c r="LP87" s="22">
        <v>0</v>
      </c>
      <c r="LQ87" s="22">
        <v>0</v>
      </c>
      <c r="LR87" s="22">
        <v>0</v>
      </c>
      <c r="LS87" s="22">
        <v>0</v>
      </c>
      <c r="LT87" s="22">
        <v>0</v>
      </c>
      <c r="LU87" s="22">
        <v>0</v>
      </c>
      <c r="LV87" s="22">
        <v>0</v>
      </c>
      <c r="LW87" s="22">
        <v>0</v>
      </c>
      <c r="LX87" s="22">
        <v>0</v>
      </c>
      <c r="LY87" s="22">
        <v>0</v>
      </c>
      <c r="LZ87" s="22">
        <v>0</v>
      </c>
      <c r="MA87" s="22">
        <v>0</v>
      </c>
      <c r="MB87" s="22">
        <v>0</v>
      </c>
      <c r="MC87" s="22">
        <v>0</v>
      </c>
      <c r="MD87" s="22">
        <v>0</v>
      </c>
      <c r="ME87" s="22">
        <v>0</v>
      </c>
      <c r="MF87" s="22">
        <v>0</v>
      </c>
      <c r="MG87" s="22">
        <v>0</v>
      </c>
      <c r="MH87" s="22">
        <v>0</v>
      </c>
      <c r="MI87" s="22">
        <v>0</v>
      </c>
      <c r="MJ87" s="22">
        <v>0</v>
      </c>
      <c r="MK87" s="22">
        <v>0</v>
      </c>
      <c r="ML87" s="22">
        <v>0</v>
      </c>
      <c r="MM87" s="22">
        <v>0</v>
      </c>
      <c r="MN87" s="22">
        <v>0</v>
      </c>
      <c r="MO87" s="22">
        <v>0</v>
      </c>
      <c r="MP87" s="22">
        <v>0</v>
      </c>
      <c r="MQ87" s="22">
        <v>0</v>
      </c>
      <c r="MR87" s="22">
        <v>0</v>
      </c>
      <c r="MS87" s="22">
        <v>0</v>
      </c>
      <c r="MT87" s="22">
        <v>0</v>
      </c>
      <c r="MU87" s="22">
        <v>0</v>
      </c>
      <c r="MV87" s="22">
        <v>0</v>
      </c>
      <c r="MW87" s="22">
        <v>0</v>
      </c>
      <c r="MX87" s="22">
        <v>0</v>
      </c>
      <c r="MY87" s="22">
        <v>0</v>
      </c>
      <c r="MZ87" s="22">
        <v>0</v>
      </c>
      <c r="NA87" s="22">
        <v>0</v>
      </c>
      <c r="NB87" s="22">
        <v>0</v>
      </c>
      <c r="NC87" s="22">
        <v>0</v>
      </c>
      <c r="ND87" s="22">
        <v>0</v>
      </c>
      <c r="NE87" s="22">
        <v>0</v>
      </c>
      <c r="NF87" s="22">
        <v>0</v>
      </c>
      <c r="NG87" s="22">
        <v>0</v>
      </c>
      <c r="NH87" s="22">
        <v>0</v>
      </c>
      <c r="NI87" s="22">
        <v>0</v>
      </c>
      <c r="NJ87" s="22">
        <v>0</v>
      </c>
      <c r="NK87" s="22">
        <v>0</v>
      </c>
      <c r="NL87" s="22">
        <v>0</v>
      </c>
      <c r="NM87" s="22">
        <v>0</v>
      </c>
      <c r="NN87" s="22">
        <v>0</v>
      </c>
      <c r="NO87" s="22">
        <v>0</v>
      </c>
      <c r="NP87" s="22">
        <v>0</v>
      </c>
      <c r="NQ87" s="22">
        <v>0</v>
      </c>
      <c r="NR87" s="22">
        <v>0</v>
      </c>
      <c r="NS87" s="22">
        <v>0</v>
      </c>
      <c r="NT87" s="22">
        <v>0</v>
      </c>
      <c r="NU87" s="22">
        <v>0</v>
      </c>
      <c r="NV87" s="22">
        <v>0</v>
      </c>
      <c r="NW87" s="22">
        <v>0</v>
      </c>
      <c r="NX87" s="22">
        <v>0</v>
      </c>
      <c r="NY87" s="22">
        <v>0</v>
      </c>
      <c r="NZ87" s="22">
        <v>0</v>
      </c>
      <c r="OA87" s="22">
        <v>0</v>
      </c>
      <c r="OB87" s="22">
        <v>0</v>
      </c>
      <c r="OC87" s="22">
        <v>0</v>
      </c>
      <c r="OD87" s="22">
        <v>0</v>
      </c>
      <c r="OE87" s="22">
        <v>0</v>
      </c>
      <c r="OF87" s="22">
        <v>0</v>
      </c>
      <c r="OG87" s="22">
        <v>0</v>
      </c>
      <c r="OH87" s="22">
        <v>0</v>
      </c>
      <c r="OI87" s="22">
        <v>0</v>
      </c>
      <c r="OJ87" s="22">
        <v>0</v>
      </c>
      <c r="OK87" s="22">
        <v>0</v>
      </c>
      <c r="OL87" s="22">
        <v>0</v>
      </c>
      <c r="OM87" s="22">
        <v>0</v>
      </c>
      <c r="ON87" s="22">
        <v>0</v>
      </c>
      <c r="OO87" s="22">
        <v>0</v>
      </c>
      <c r="OP87" s="22">
        <v>0</v>
      </c>
      <c r="OQ87" s="22">
        <v>0</v>
      </c>
      <c r="OR87" s="22">
        <v>0</v>
      </c>
      <c r="OS87" s="22">
        <v>0</v>
      </c>
      <c r="OT87" s="22">
        <v>0</v>
      </c>
      <c r="OU87" s="22">
        <v>0</v>
      </c>
      <c r="OV87" s="22">
        <v>0</v>
      </c>
      <c r="OW87" s="22">
        <v>0</v>
      </c>
      <c r="OX87" s="22">
        <v>0</v>
      </c>
      <c r="OY87" s="22">
        <v>0</v>
      </c>
      <c r="OZ87" s="22">
        <v>0</v>
      </c>
      <c r="PA87" s="22">
        <v>0</v>
      </c>
      <c r="PB87" s="22">
        <v>0</v>
      </c>
      <c r="PC87" s="22">
        <v>0</v>
      </c>
      <c r="PD87" s="22">
        <v>0</v>
      </c>
      <c r="PE87" s="22">
        <v>0</v>
      </c>
      <c r="PF87" s="22">
        <v>0</v>
      </c>
      <c r="PG87" s="22">
        <v>0</v>
      </c>
      <c r="PH87" s="22">
        <v>0</v>
      </c>
      <c r="PI87" s="22">
        <v>0</v>
      </c>
      <c r="PJ87" s="22">
        <v>0</v>
      </c>
      <c r="PK87" s="22">
        <v>0</v>
      </c>
      <c r="PL87" s="22">
        <v>0</v>
      </c>
      <c r="PM87" s="22">
        <v>0</v>
      </c>
      <c r="PN87" s="22">
        <v>0</v>
      </c>
      <c r="PO87" s="22">
        <v>0</v>
      </c>
      <c r="PP87" s="22">
        <v>0</v>
      </c>
      <c r="PQ87" s="22">
        <v>0</v>
      </c>
      <c r="PR87" s="22">
        <v>0</v>
      </c>
      <c r="PS87" s="22">
        <v>0</v>
      </c>
      <c r="PT87" s="22">
        <v>0</v>
      </c>
      <c r="PU87" s="22">
        <v>0</v>
      </c>
      <c r="PV87" s="22">
        <v>0</v>
      </c>
      <c r="PW87" s="22">
        <v>0</v>
      </c>
      <c r="PX87" s="22">
        <v>0</v>
      </c>
      <c r="PY87" s="22">
        <v>0</v>
      </c>
      <c r="PZ87" s="22">
        <v>0</v>
      </c>
      <c r="QA87" s="22">
        <v>0</v>
      </c>
      <c r="QB87" s="22">
        <v>0</v>
      </c>
      <c r="QC87" s="22">
        <v>0</v>
      </c>
      <c r="QD87" s="22">
        <v>0</v>
      </c>
      <c r="QE87" s="22">
        <v>0</v>
      </c>
      <c r="QF87" s="22">
        <v>0</v>
      </c>
      <c r="QG87" s="22">
        <v>0</v>
      </c>
      <c r="QH87" s="22">
        <v>0</v>
      </c>
      <c r="QI87" s="22">
        <v>0</v>
      </c>
      <c r="QJ87" s="22">
        <v>0</v>
      </c>
      <c r="QK87" s="22">
        <v>0</v>
      </c>
      <c r="QL87" s="22">
        <v>0</v>
      </c>
      <c r="QM87" s="22">
        <v>0</v>
      </c>
      <c r="QN87" s="22">
        <v>0</v>
      </c>
      <c r="QO87" s="22">
        <v>0</v>
      </c>
      <c r="QP87" s="22">
        <v>0</v>
      </c>
      <c r="QQ87" s="22">
        <v>0</v>
      </c>
      <c r="QR87" s="22">
        <v>0</v>
      </c>
      <c r="QS87" s="22">
        <v>0</v>
      </c>
      <c r="QT87" s="22">
        <v>0</v>
      </c>
      <c r="QU87" s="22">
        <v>0</v>
      </c>
      <c r="QV87" s="22">
        <v>0</v>
      </c>
      <c r="QW87" s="22">
        <v>0</v>
      </c>
      <c r="QX87" s="22">
        <v>0</v>
      </c>
      <c r="QY87" s="22">
        <v>0</v>
      </c>
      <c r="QZ87" s="22">
        <v>0</v>
      </c>
      <c r="RA87" s="22">
        <v>0</v>
      </c>
      <c r="RB87" s="22">
        <v>0</v>
      </c>
      <c r="RC87" s="22">
        <v>0</v>
      </c>
      <c r="RD87" s="22">
        <v>0</v>
      </c>
      <c r="RE87" s="22">
        <v>0</v>
      </c>
      <c r="RF87" s="22">
        <v>0</v>
      </c>
      <c r="RG87" s="22">
        <v>0</v>
      </c>
      <c r="RH87" s="22">
        <v>0</v>
      </c>
      <c r="RI87" s="22">
        <v>0</v>
      </c>
      <c r="RJ87" s="22">
        <v>0</v>
      </c>
      <c r="RK87" s="22">
        <v>0</v>
      </c>
      <c r="RL87" s="22">
        <v>0</v>
      </c>
      <c r="RM87" s="22">
        <v>0</v>
      </c>
      <c r="RN87" s="22">
        <v>0</v>
      </c>
      <c r="RO87" s="22">
        <v>0</v>
      </c>
      <c r="RP87" s="22">
        <v>0</v>
      </c>
      <c r="RQ87" s="22">
        <v>0</v>
      </c>
      <c r="RR87" s="22">
        <v>0</v>
      </c>
      <c r="RS87" s="22">
        <v>0</v>
      </c>
      <c r="RT87" s="22">
        <v>0</v>
      </c>
      <c r="RU87" s="22">
        <v>0</v>
      </c>
      <c r="RV87" s="22">
        <v>0</v>
      </c>
      <c r="RW87" s="22">
        <v>0</v>
      </c>
      <c r="RX87" s="22">
        <v>0</v>
      </c>
      <c r="RY87" s="22">
        <v>0</v>
      </c>
      <c r="RZ87" s="22">
        <v>0</v>
      </c>
      <c r="SA87" s="22">
        <v>0</v>
      </c>
      <c r="SB87" s="22">
        <v>0</v>
      </c>
      <c r="SC87" s="22">
        <v>0</v>
      </c>
      <c r="SD87" s="22">
        <v>0</v>
      </c>
      <c r="SE87" s="22">
        <v>0</v>
      </c>
      <c r="SF87" s="22">
        <v>0</v>
      </c>
      <c r="SG87" s="22">
        <v>0</v>
      </c>
      <c r="SH87" s="22">
        <v>0</v>
      </c>
      <c r="SI87" s="22">
        <v>0</v>
      </c>
      <c r="SJ87" s="22">
        <v>0</v>
      </c>
      <c r="SK87" s="22">
        <v>0</v>
      </c>
      <c r="SL87" s="22">
        <v>0</v>
      </c>
      <c r="SM87" s="22">
        <v>0</v>
      </c>
      <c r="SN87" s="22">
        <v>0</v>
      </c>
      <c r="SO87" s="22">
        <v>0</v>
      </c>
      <c r="SP87" s="22">
        <v>0</v>
      </c>
      <c r="SQ87" s="22">
        <v>0</v>
      </c>
      <c r="SR87" s="22">
        <v>0</v>
      </c>
      <c r="SS87" s="22">
        <v>0</v>
      </c>
      <c r="ST87" s="22">
        <v>0</v>
      </c>
      <c r="SU87" s="22">
        <v>0</v>
      </c>
      <c r="SV87" s="22">
        <v>0</v>
      </c>
      <c r="SW87" s="22">
        <v>0</v>
      </c>
      <c r="SX87" s="22">
        <v>0</v>
      </c>
      <c r="SY87" s="22">
        <v>0</v>
      </c>
      <c r="SZ87" s="22">
        <v>0</v>
      </c>
      <c r="TA87" s="22">
        <v>0</v>
      </c>
      <c r="TB87" s="22">
        <v>0</v>
      </c>
      <c r="TC87" s="22">
        <v>0</v>
      </c>
      <c r="TD87" s="22">
        <v>0</v>
      </c>
      <c r="TE87" s="22">
        <v>0</v>
      </c>
      <c r="TF87" s="22">
        <v>0</v>
      </c>
      <c r="TG87" s="22">
        <v>0</v>
      </c>
      <c r="TH87" s="22">
        <v>0</v>
      </c>
      <c r="TI87" s="22">
        <v>0</v>
      </c>
      <c r="TJ87" s="22">
        <v>0</v>
      </c>
      <c r="TK87" s="22">
        <v>0</v>
      </c>
      <c r="TL87" s="22">
        <v>0</v>
      </c>
      <c r="TM87" s="22">
        <v>0</v>
      </c>
      <c r="TN87" s="22">
        <v>0</v>
      </c>
      <c r="TO87" s="22">
        <v>0</v>
      </c>
      <c r="TP87" s="22">
        <v>0</v>
      </c>
      <c r="TQ87" s="22">
        <v>0</v>
      </c>
      <c r="TR87" s="22">
        <v>0</v>
      </c>
      <c r="TS87" s="22">
        <v>0</v>
      </c>
      <c r="TT87" s="22">
        <v>0</v>
      </c>
      <c r="TU87" s="22">
        <v>0</v>
      </c>
      <c r="TV87" s="22">
        <v>0</v>
      </c>
      <c r="TW87" s="22">
        <v>0</v>
      </c>
      <c r="TX87" s="22">
        <v>0</v>
      </c>
      <c r="TY87" s="22">
        <v>0</v>
      </c>
      <c r="TZ87" s="22">
        <v>0</v>
      </c>
      <c r="UA87" s="22">
        <v>0</v>
      </c>
      <c r="UB87" s="22">
        <v>0</v>
      </c>
      <c r="UC87" s="22">
        <v>0</v>
      </c>
      <c r="UD87" s="22">
        <v>0</v>
      </c>
      <c r="UE87" s="22">
        <v>0</v>
      </c>
      <c r="UF87" s="22">
        <v>0</v>
      </c>
      <c r="UG87" s="22">
        <v>0</v>
      </c>
      <c r="UH87" s="22">
        <v>0</v>
      </c>
      <c r="UI87" s="22">
        <v>0</v>
      </c>
      <c r="UJ87" s="22">
        <v>0</v>
      </c>
      <c r="UK87" s="22">
        <v>0</v>
      </c>
      <c r="UL87" s="22">
        <v>0</v>
      </c>
      <c r="UM87" s="22">
        <v>0</v>
      </c>
      <c r="UN87" s="22">
        <v>0</v>
      </c>
      <c r="UO87" s="22">
        <v>0</v>
      </c>
      <c r="UP87" s="22">
        <v>0</v>
      </c>
      <c r="UQ87" s="22">
        <v>0</v>
      </c>
      <c r="UR87" s="22">
        <v>0</v>
      </c>
      <c r="US87" s="22">
        <v>0</v>
      </c>
      <c r="UT87" s="22">
        <v>0</v>
      </c>
      <c r="UU87" s="22">
        <v>0</v>
      </c>
      <c r="UV87" s="22">
        <v>0</v>
      </c>
      <c r="UW87" s="22">
        <v>0</v>
      </c>
      <c r="UX87" s="22">
        <v>0</v>
      </c>
      <c r="UY87" s="22">
        <v>0</v>
      </c>
      <c r="UZ87" s="22">
        <v>0</v>
      </c>
      <c r="VA87" s="22">
        <v>0</v>
      </c>
      <c r="VB87" s="22">
        <v>0</v>
      </c>
      <c r="VC87" s="22">
        <v>0</v>
      </c>
      <c r="VD87" s="22">
        <v>0</v>
      </c>
      <c r="VE87" s="22">
        <v>0</v>
      </c>
      <c r="VF87" s="22">
        <v>0</v>
      </c>
      <c r="VG87" s="22">
        <v>0</v>
      </c>
      <c r="VH87" s="22">
        <v>0</v>
      </c>
      <c r="VI87" s="22">
        <v>0</v>
      </c>
      <c r="VJ87" s="22">
        <v>0</v>
      </c>
      <c r="VK87" s="22">
        <v>0</v>
      </c>
      <c r="VL87" s="22">
        <v>0</v>
      </c>
      <c r="VM87" s="22">
        <v>0</v>
      </c>
      <c r="VN87" s="22">
        <v>0</v>
      </c>
      <c r="VO87" s="22">
        <v>0</v>
      </c>
      <c r="VP87" s="22">
        <v>0</v>
      </c>
      <c r="VQ87" s="22">
        <v>0</v>
      </c>
      <c r="VR87" s="22">
        <v>0</v>
      </c>
      <c r="VS87" s="22">
        <v>0</v>
      </c>
      <c r="VT87" s="22">
        <v>0</v>
      </c>
      <c r="VU87" s="22">
        <v>0</v>
      </c>
      <c r="VV87" s="22">
        <v>0</v>
      </c>
      <c r="VW87" s="22">
        <v>0</v>
      </c>
      <c r="VX87" s="22">
        <v>0</v>
      </c>
      <c r="VY87" s="22">
        <v>0</v>
      </c>
      <c r="VZ87" s="22">
        <v>0</v>
      </c>
      <c r="WA87" s="22">
        <v>0</v>
      </c>
      <c r="WB87" s="22">
        <v>0</v>
      </c>
      <c r="WC87" s="22">
        <v>0</v>
      </c>
      <c r="WD87" s="22">
        <v>0</v>
      </c>
      <c r="WE87" s="22">
        <v>0</v>
      </c>
      <c r="WF87" s="22">
        <v>0</v>
      </c>
      <c r="WG87" s="22">
        <v>0</v>
      </c>
      <c r="WH87" s="22">
        <v>0</v>
      </c>
      <c r="WI87" s="22">
        <v>0</v>
      </c>
      <c r="WJ87" s="22">
        <v>0</v>
      </c>
      <c r="WK87" s="22">
        <v>0</v>
      </c>
      <c r="WL87" s="22">
        <v>0</v>
      </c>
      <c r="WM87" s="22">
        <v>0</v>
      </c>
      <c r="WN87" s="22">
        <v>0</v>
      </c>
      <c r="WO87" s="22">
        <v>0</v>
      </c>
      <c r="WP87" s="22">
        <v>0</v>
      </c>
      <c r="WQ87" s="22">
        <v>0</v>
      </c>
      <c r="WR87" s="22">
        <v>0</v>
      </c>
      <c r="WS87" s="22">
        <v>0</v>
      </c>
      <c r="WT87" s="22">
        <v>0</v>
      </c>
      <c r="WU87" s="22">
        <v>0</v>
      </c>
      <c r="WV87" s="22">
        <v>0</v>
      </c>
      <c r="WW87" s="22">
        <v>0</v>
      </c>
      <c r="WX87" s="22">
        <v>0</v>
      </c>
      <c r="WY87" s="22">
        <v>0</v>
      </c>
      <c r="WZ87" s="22">
        <v>0</v>
      </c>
      <c r="XA87" s="22">
        <v>0</v>
      </c>
      <c r="XB87" s="22">
        <v>0</v>
      </c>
      <c r="XC87" s="22">
        <v>0</v>
      </c>
      <c r="XD87" s="22">
        <v>0</v>
      </c>
      <c r="XE87" s="22">
        <v>0</v>
      </c>
      <c r="XF87" s="22">
        <v>0</v>
      </c>
      <c r="XG87" s="22">
        <v>0</v>
      </c>
      <c r="XH87" s="22">
        <v>0</v>
      </c>
      <c r="XI87" s="22">
        <v>0</v>
      </c>
      <c r="XJ87" s="22">
        <v>0</v>
      </c>
      <c r="XK87" s="22">
        <v>0</v>
      </c>
      <c r="XL87" s="22">
        <v>0</v>
      </c>
      <c r="XM87" s="22">
        <v>0</v>
      </c>
      <c r="XN87" s="22">
        <v>0</v>
      </c>
      <c r="XO87" s="22">
        <v>0</v>
      </c>
      <c r="XP87" s="22">
        <v>0</v>
      </c>
      <c r="XQ87" s="22">
        <v>0</v>
      </c>
      <c r="XR87" s="22">
        <v>0</v>
      </c>
      <c r="XS87" s="22">
        <v>0</v>
      </c>
      <c r="XT87" s="22">
        <v>0</v>
      </c>
      <c r="XU87" s="22">
        <v>0</v>
      </c>
      <c r="XV87" s="22">
        <v>0</v>
      </c>
      <c r="XW87" s="22">
        <v>0</v>
      </c>
      <c r="XX87" s="22">
        <v>0</v>
      </c>
      <c r="XY87" s="22">
        <v>0</v>
      </c>
      <c r="XZ87" s="22">
        <v>0</v>
      </c>
      <c r="YA87" s="22">
        <v>0</v>
      </c>
      <c r="YB87" s="22">
        <v>0</v>
      </c>
      <c r="YC87" s="22">
        <v>0</v>
      </c>
      <c r="YD87" s="22">
        <v>0</v>
      </c>
      <c r="YE87" s="22">
        <v>0</v>
      </c>
      <c r="YF87" s="22">
        <v>0</v>
      </c>
      <c r="YG87" s="22">
        <v>0</v>
      </c>
      <c r="YH87" s="22">
        <v>0</v>
      </c>
      <c r="YI87" s="22">
        <v>0</v>
      </c>
      <c r="YJ87" s="22">
        <v>0</v>
      </c>
      <c r="YK87" s="22">
        <v>0</v>
      </c>
      <c r="YL87" s="22">
        <v>0</v>
      </c>
      <c r="YM87" s="22">
        <v>0</v>
      </c>
      <c r="YN87" s="22">
        <v>0</v>
      </c>
      <c r="YO87" s="22">
        <v>0</v>
      </c>
      <c r="YP87" s="22">
        <v>0</v>
      </c>
      <c r="YQ87" s="22">
        <v>0</v>
      </c>
      <c r="YR87" s="22">
        <v>0</v>
      </c>
      <c r="YS87" s="22">
        <v>0</v>
      </c>
      <c r="YT87" s="22">
        <v>0</v>
      </c>
      <c r="YU87" s="22">
        <v>0</v>
      </c>
      <c r="YV87" s="22">
        <v>0</v>
      </c>
      <c r="YW87" s="22">
        <v>0</v>
      </c>
      <c r="YX87" s="22">
        <v>0</v>
      </c>
      <c r="YY87" s="22">
        <v>0</v>
      </c>
      <c r="YZ87" s="22">
        <v>0</v>
      </c>
      <c r="ZA87" s="22">
        <v>0</v>
      </c>
      <c r="ZB87" s="22">
        <v>0</v>
      </c>
      <c r="ZC87" s="22">
        <v>0</v>
      </c>
      <c r="ZD87" s="22">
        <v>0</v>
      </c>
      <c r="ZE87" s="22">
        <v>0</v>
      </c>
      <c r="ZF87" s="22">
        <v>0</v>
      </c>
      <c r="ZG87" s="22">
        <v>0</v>
      </c>
      <c r="ZH87" s="22">
        <v>0</v>
      </c>
      <c r="ZI87" s="22">
        <v>0</v>
      </c>
      <c r="ZJ87" s="22">
        <v>0</v>
      </c>
      <c r="ZK87" s="22">
        <v>0</v>
      </c>
      <c r="ZL87" s="22">
        <v>0</v>
      </c>
      <c r="ZM87" s="22">
        <v>0</v>
      </c>
      <c r="ZN87" s="22">
        <v>0</v>
      </c>
      <c r="ZO87" s="22">
        <v>0</v>
      </c>
      <c r="ZP87" s="22">
        <v>0</v>
      </c>
      <c r="ZQ87" s="22">
        <v>0</v>
      </c>
      <c r="ZR87" s="22">
        <v>0</v>
      </c>
      <c r="ZS87" s="22">
        <v>0</v>
      </c>
      <c r="ZT87" s="22">
        <v>0</v>
      </c>
      <c r="ZU87" s="22">
        <v>0</v>
      </c>
      <c r="ZV87" s="22">
        <v>0</v>
      </c>
      <c r="ZW87" s="22">
        <v>0</v>
      </c>
      <c r="ZX87" s="22">
        <v>0</v>
      </c>
      <c r="ZY87" s="22">
        <v>0</v>
      </c>
      <c r="ZZ87" s="22">
        <v>0</v>
      </c>
      <c r="AAA87" s="22">
        <v>0</v>
      </c>
      <c r="AAB87" s="22">
        <v>0</v>
      </c>
      <c r="AAC87" s="22">
        <v>0</v>
      </c>
      <c r="AAD87" s="22">
        <v>0</v>
      </c>
      <c r="AAE87" s="22">
        <v>0</v>
      </c>
      <c r="AAF87" s="22">
        <v>0</v>
      </c>
      <c r="AAG87" s="22">
        <v>0</v>
      </c>
      <c r="AAH87" s="22">
        <v>0</v>
      </c>
      <c r="AAI87" s="22">
        <v>0</v>
      </c>
      <c r="AAJ87" s="22">
        <v>0</v>
      </c>
      <c r="AAK87" s="22">
        <v>0</v>
      </c>
      <c r="AAL87" s="22">
        <v>0</v>
      </c>
      <c r="AAM87" s="22">
        <v>0</v>
      </c>
      <c r="AAN87" s="22">
        <v>0</v>
      </c>
      <c r="AAO87" s="22">
        <v>0</v>
      </c>
      <c r="AAP87" s="22">
        <v>0</v>
      </c>
      <c r="AAQ87" s="22">
        <v>0</v>
      </c>
      <c r="AAR87" s="22">
        <v>0</v>
      </c>
      <c r="AAS87" s="22">
        <v>0</v>
      </c>
      <c r="AAT87" s="22">
        <v>0</v>
      </c>
      <c r="AAU87" s="22">
        <v>0</v>
      </c>
      <c r="AAV87" s="22">
        <v>0</v>
      </c>
      <c r="AAW87" s="22">
        <v>0</v>
      </c>
      <c r="AAX87" s="22">
        <v>0</v>
      </c>
      <c r="AAY87" s="22">
        <v>0</v>
      </c>
      <c r="AAZ87" s="22">
        <v>0</v>
      </c>
      <c r="ABA87" s="22">
        <v>0</v>
      </c>
      <c r="ABB87" s="22">
        <v>0</v>
      </c>
      <c r="ABC87" s="22">
        <v>0</v>
      </c>
      <c r="ABD87" s="22">
        <v>0</v>
      </c>
      <c r="ABE87" s="22">
        <v>0</v>
      </c>
      <c r="ABF87" s="22">
        <v>0</v>
      </c>
      <c r="ABG87" s="22">
        <v>0</v>
      </c>
      <c r="ABH87" s="22">
        <v>0</v>
      </c>
      <c r="ABI87" s="22">
        <v>0</v>
      </c>
      <c r="ABJ87" s="22">
        <v>0</v>
      </c>
      <c r="ABK87" s="22">
        <v>0</v>
      </c>
      <c r="ABL87" s="22">
        <v>0</v>
      </c>
      <c r="ABM87" s="22">
        <v>0</v>
      </c>
      <c r="ABN87" s="22">
        <v>0</v>
      </c>
      <c r="ABO87" s="22">
        <v>0</v>
      </c>
      <c r="ABP87" s="22">
        <v>0</v>
      </c>
      <c r="ABQ87" s="22">
        <v>0</v>
      </c>
      <c r="ABR87" s="22">
        <v>0</v>
      </c>
      <c r="ABS87" s="22">
        <v>0</v>
      </c>
      <c r="ABT87" s="22">
        <v>0</v>
      </c>
      <c r="ABU87" s="22">
        <v>0</v>
      </c>
      <c r="ABV87" s="22">
        <v>0</v>
      </c>
      <c r="ABW87" s="22">
        <v>0</v>
      </c>
      <c r="ABX87" s="22">
        <v>0</v>
      </c>
      <c r="ABY87" s="22">
        <v>0</v>
      </c>
      <c r="ABZ87" s="22">
        <v>0</v>
      </c>
      <c r="ACA87" s="22">
        <v>0</v>
      </c>
      <c r="ACB87" s="22">
        <v>0</v>
      </c>
      <c r="ACC87" s="22">
        <v>0</v>
      </c>
      <c r="ACD87" s="22">
        <v>0</v>
      </c>
      <c r="ACE87" s="22">
        <v>0</v>
      </c>
      <c r="ACF87" s="22">
        <v>0</v>
      </c>
      <c r="ACG87" s="22">
        <v>0</v>
      </c>
      <c r="ACH87" s="22">
        <v>0</v>
      </c>
      <c r="ACI87" s="22">
        <v>0</v>
      </c>
      <c r="ACJ87" s="22">
        <v>0</v>
      </c>
      <c r="ACK87" s="22">
        <v>0</v>
      </c>
      <c r="ACL87" s="22">
        <v>0</v>
      </c>
      <c r="ACM87" s="22">
        <v>0</v>
      </c>
      <c r="ACN87" s="22">
        <v>0</v>
      </c>
      <c r="ACO87" s="22">
        <v>0</v>
      </c>
      <c r="ACP87" s="22">
        <v>0</v>
      </c>
      <c r="ACQ87" s="22">
        <v>0</v>
      </c>
      <c r="ACR87" s="22">
        <v>0</v>
      </c>
      <c r="ACS87" s="22">
        <v>0</v>
      </c>
      <c r="ACT87" s="22">
        <v>0</v>
      </c>
      <c r="ACU87" s="22">
        <v>0</v>
      </c>
      <c r="ACV87" s="22">
        <v>0</v>
      </c>
      <c r="ACW87" s="22">
        <v>0</v>
      </c>
      <c r="ACX87" s="22">
        <v>0</v>
      </c>
      <c r="ACY87" s="22">
        <v>0</v>
      </c>
      <c r="ACZ87" s="22">
        <v>0</v>
      </c>
      <c r="ADA87" s="22">
        <v>0</v>
      </c>
      <c r="ADB87" s="22">
        <v>0</v>
      </c>
      <c r="ADC87" s="22">
        <v>0</v>
      </c>
      <c r="ADD87" s="22">
        <v>0</v>
      </c>
      <c r="ADE87" s="22">
        <v>0</v>
      </c>
      <c r="ADF87" s="22">
        <v>0</v>
      </c>
      <c r="ADG87" s="22">
        <v>0</v>
      </c>
      <c r="ADH87" s="22">
        <v>0</v>
      </c>
      <c r="ADI87" s="22">
        <v>0</v>
      </c>
      <c r="ADJ87" s="22">
        <v>0</v>
      </c>
      <c r="ADK87" s="22">
        <v>0</v>
      </c>
      <c r="ADL87" s="22">
        <v>0</v>
      </c>
      <c r="ADM87" s="22">
        <v>0</v>
      </c>
      <c r="ADN87" s="22">
        <v>0</v>
      </c>
      <c r="ADO87" s="22">
        <v>0</v>
      </c>
      <c r="ADP87" s="22">
        <v>0</v>
      </c>
      <c r="ADQ87" s="22">
        <v>0</v>
      </c>
      <c r="ADR87" s="22">
        <v>0</v>
      </c>
      <c r="ADS87" s="22">
        <v>0</v>
      </c>
      <c r="ADT87" s="22">
        <v>0</v>
      </c>
      <c r="ADU87" s="22">
        <v>0</v>
      </c>
      <c r="ADV87" s="22">
        <v>0</v>
      </c>
      <c r="ADW87" s="22">
        <v>0</v>
      </c>
      <c r="ADX87" s="22">
        <v>0</v>
      </c>
      <c r="ADY87" s="22">
        <v>0</v>
      </c>
      <c r="ADZ87" s="22">
        <v>0</v>
      </c>
      <c r="AEA87" s="22">
        <v>0</v>
      </c>
      <c r="AEB87" s="22">
        <v>0</v>
      </c>
      <c r="AEC87" s="22">
        <v>0</v>
      </c>
      <c r="AED87" s="22">
        <v>0</v>
      </c>
      <c r="AEE87" s="22">
        <v>0</v>
      </c>
      <c r="AEF87" s="22">
        <v>0</v>
      </c>
      <c r="AEG87" s="22">
        <v>0</v>
      </c>
      <c r="AEH87" s="22">
        <v>0</v>
      </c>
      <c r="AEI87" s="22">
        <v>0</v>
      </c>
      <c r="AEJ87" s="22">
        <v>0</v>
      </c>
      <c r="AEK87" s="22">
        <v>0</v>
      </c>
      <c r="AEL87" s="22">
        <v>0</v>
      </c>
      <c r="AEM87" s="22">
        <v>0</v>
      </c>
      <c r="AEN87" s="22">
        <v>0</v>
      </c>
      <c r="AEO87" s="22">
        <v>0</v>
      </c>
      <c r="AEP87" s="22">
        <v>0</v>
      </c>
      <c r="AEQ87" s="22">
        <v>0</v>
      </c>
      <c r="AER87" s="22">
        <v>0</v>
      </c>
      <c r="AES87" s="22">
        <v>0</v>
      </c>
      <c r="AET87" s="22">
        <v>0</v>
      </c>
      <c r="AEU87" s="22">
        <v>0</v>
      </c>
      <c r="AEV87" s="22">
        <v>0</v>
      </c>
      <c r="AEW87" s="22">
        <v>0</v>
      </c>
      <c r="AEX87" s="22">
        <v>0</v>
      </c>
      <c r="AEY87" s="22">
        <v>0</v>
      </c>
      <c r="AEZ87" s="22">
        <v>0</v>
      </c>
      <c r="AFA87" s="22">
        <v>0</v>
      </c>
      <c r="AFB87" s="22">
        <v>0</v>
      </c>
      <c r="AFC87" s="22">
        <v>0</v>
      </c>
      <c r="AFD87" s="22">
        <v>0</v>
      </c>
      <c r="AFE87" s="22">
        <v>0</v>
      </c>
      <c r="AFF87" s="22">
        <v>0</v>
      </c>
      <c r="AFG87" s="22">
        <v>0</v>
      </c>
      <c r="AFH87" s="22">
        <v>0</v>
      </c>
      <c r="AFI87" s="22">
        <v>0</v>
      </c>
      <c r="AFJ87" s="22">
        <v>0</v>
      </c>
      <c r="AFK87" s="22">
        <v>0</v>
      </c>
      <c r="AFL87" s="22">
        <v>0</v>
      </c>
      <c r="AFM87" s="22">
        <v>0</v>
      </c>
      <c r="AFN87" s="22">
        <v>0</v>
      </c>
      <c r="AFO87" s="22">
        <v>0</v>
      </c>
      <c r="AFP87" s="22">
        <v>0</v>
      </c>
      <c r="AFQ87" s="22">
        <v>0</v>
      </c>
      <c r="AFR87" s="22">
        <v>0</v>
      </c>
      <c r="AFS87" s="22">
        <v>0</v>
      </c>
      <c r="AFT87" s="22">
        <v>0</v>
      </c>
      <c r="AFU87" s="22">
        <v>0</v>
      </c>
      <c r="AFV87" s="22">
        <v>0</v>
      </c>
      <c r="AFW87" s="22">
        <v>0</v>
      </c>
      <c r="AFX87" s="22">
        <v>0</v>
      </c>
      <c r="AFY87" s="22">
        <v>0</v>
      </c>
      <c r="AFZ87" s="22">
        <v>0</v>
      </c>
      <c r="AGA87" s="22">
        <v>0</v>
      </c>
      <c r="AGB87" s="22">
        <v>0</v>
      </c>
      <c r="AGC87" s="22">
        <v>0</v>
      </c>
      <c r="AGD87" s="22">
        <v>0</v>
      </c>
      <c r="AGE87" s="22">
        <v>0</v>
      </c>
      <c r="AGF87" s="22">
        <v>0</v>
      </c>
      <c r="AGG87" s="22">
        <v>0</v>
      </c>
      <c r="AGH87" s="22">
        <v>0</v>
      </c>
      <c r="AGI87" s="22">
        <v>0</v>
      </c>
      <c r="AGJ87" s="22">
        <v>0</v>
      </c>
      <c r="AGK87" s="22">
        <v>0</v>
      </c>
      <c r="AGL87" s="22">
        <v>0</v>
      </c>
      <c r="AGM87" s="22">
        <v>0</v>
      </c>
      <c r="AGN87" s="22">
        <v>0</v>
      </c>
      <c r="AGO87" s="22">
        <v>0</v>
      </c>
      <c r="AGP87" s="22">
        <v>0</v>
      </c>
      <c r="AGQ87" s="22">
        <v>0</v>
      </c>
      <c r="AGR87" s="22">
        <v>0</v>
      </c>
      <c r="AGS87" s="22">
        <v>0</v>
      </c>
      <c r="AGT87" s="22">
        <v>0</v>
      </c>
      <c r="AGU87" s="22">
        <v>0</v>
      </c>
      <c r="AGV87" s="22">
        <v>0</v>
      </c>
      <c r="AGW87" s="22">
        <v>0</v>
      </c>
      <c r="AGX87" s="22">
        <v>0</v>
      </c>
      <c r="AGY87" s="22">
        <v>0</v>
      </c>
      <c r="AGZ87" s="22">
        <v>0</v>
      </c>
      <c r="AHA87" s="22">
        <v>0</v>
      </c>
      <c r="AHB87" s="22">
        <v>0</v>
      </c>
      <c r="AHC87" s="22">
        <v>0</v>
      </c>
      <c r="AHD87" s="22">
        <v>0</v>
      </c>
      <c r="AHE87" s="22">
        <v>0</v>
      </c>
      <c r="AHF87" s="22">
        <v>0</v>
      </c>
      <c r="AHG87" s="22">
        <v>0</v>
      </c>
      <c r="AHH87" s="22">
        <v>0</v>
      </c>
      <c r="AHI87" s="22">
        <v>0</v>
      </c>
      <c r="AHJ87" s="22">
        <v>0</v>
      </c>
      <c r="AHK87" s="22">
        <v>0</v>
      </c>
      <c r="AHL87" s="22">
        <v>0</v>
      </c>
      <c r="AHM87" s="22">
        <v>0</v>
      </c>
      <c r="AHN87" s="22">
        <v>0</v>
      </c>
      <c r="AHO87" s="22">
        <v>0</v>
      </c>
      <c r="AHP87" s="22">
        <v>0</v>
      </c>
      <c r="AHQ87" s="22">
        <v>0</v>
      </c>
      <c r="AHR87" s="22">
        <v>0</v>
      </c>
      <c r="AHS87" s="22">
        <v>0</v>
      </c>
      <c r="AHT87" s="22">
        <v>0</v>
      </c>
      <c r="AHU87" s="22">
        <v>0</v>
      </c>
      <c r="AHV87" s="22">
        <v>0</v>
      </c>
      <c r="AHW87" s="22">
        <v>0</v>
      </c>
      <c r="AHX87" s="22">
        <v>0</v>
      </c>
      <c r="AHY87" s="22">
        <v>0</v>
      </c>
      <c r="AHZ87" s="22">
        <v>0</v>
      </c>
      <c r="AIA87" s="22">
        <v>0</v>
      </c>
      <c r="AIB87" s="22">
        <v>0</v>
      </c>
      <c r="AIC87" s="22">
        <v>0</v>
      </c>
      <c r="AID87" s="22">
        <v>0</v>
      </c>
      <c r="AIE87" s="22">
        <v>0</v>
      </c>
      <c r="AIF87" s="22">
        <v>0</v>
      </c>
      <c r="AIG87" s="22">
        <v>0</v>
      </c>
      <c r="AIH87" s="22">
        <v>0</v>
      </c>
      <c r="AII87" s="22">
        <v>0</v>
      </c>
      <c r="AIJ87" s="22">
        <v>0</v>
      </c>
      <c r="AIK87" s="22">
        <v>0</v>
      </c>
      <c r="AIL87" s="22">
        <v>0</v>
      </c>
      <c r="AIM87" s="22">
        <v>0</v>
      </c>
      <c r="AIN87" s="22">
        <v>0</v>
      </c>
      <c r="AIO87" s="22">
        <v>0</v>
      </c>
      <c r="AIP87" s="22">
        <v>0</v>
      </c>
      <c r="AIQ87" s="22">
        <v>0</v>
      </c>
      <c r="AIR87" s="22">
        <v>0</v>
      </c>
      <c r="AIS87" s="22">
        <v>0</v>
      </c>
      <c r="AIT87" s="22">
        <v>0</v>
      </c>
      <c r="AIU87" s="22">
        <v>0</v>
      </c>
      <c r="AIV87" s="22">
        <v>0</v>
      </c>
      <c r="AIW87" s="22">
        <v>0</v>
      </c>
      <c r="AIX87" s="22">
        <v>0</v>
      </c>
      <c r="AIY87" s="22">
        <v>0</v>
      </c>
      <c r="AIZ87" s="22">
        <v>0</v>
      </c>
      <c r="AJA87" s="22">
        <v>0</v>
      </c>
      <c r="AJB87" s="22">
        <v>0</v>
      </c>
      <c r="AJC87" s="22">
        <v>0</v>
      </c>
      <c r="AJD87" s="22">
        <v>0</v>
      </c>
      <c r="AJE87" s="22">
        <v>0</v>
      </c>
      <c r="AJF87" s="22">
        <v>0</v>
      </c>
      <c r="AJG87" s="22">
        <v>0</v>
      </c>
      <c r="AJH87" s="22">
        <v>0</v>
      </c>
      <c r="AJI87" s="22">
        <v>0</v>
      </c>
      <c r="AJJ87" s="22">
        <v>0</v>
      </c>
      <c r="AJK87" s="22">
        <v>0</v>
      </c>
      <c r="AJL87" s="22">
        <v>0</v>
      </c>
      <c r="AJM87" s="22">
        <v>0</v>
      </c>
      <c r="AJN87" s="22">
        <v>0</v>
      </c>
      <c r="AJO87" s="22">
        <v>0</v>
      </c>
      <c r="AJP87" s="22">
        <v>0</v>
      </c>
      <c r="AJQ87" s="22">
        <v>0</v>
      </c>
      <c r="AJR87" s="22">
        <v>0</v>
      </c>
      <c r="AJS87" s="22">
        <v>0</v>
      </c>
      <c r="AJT87" s="22">
        <v>0</v>
      </c>
      <c r="AJU87" s="22">
        <v>0</v>
      </c>
      <c r="AJV87" s="22">
        <v>0</v>
      </c>
      <c r="AJW87" s="22">
        <v>0</v>
      </c>
      <c r="AJX87" s="22">
        <v>0</v>
      </c>
      <c r="AJY87" s="22">
        <v>0</v>
      </c>
      <c r="AJZ87" s="22">
        <v>0</v>
      </c>
      <c r="AKA87" s="22">
        <v>0</v>
      </c>
      <c r="AKB87" s="22">
        <v>0</v>
      </c>
      <c r="AKC87" s="22">
        <v>0</v>
      </c>
      <c r="AKD87" s="22">
        <v>0</v>
      </c>
      <c r="AKE87" s="22">
        <v>0</v>
      </c>
      <c r="AKF87" s="22">
        <v>0</v>
      </c>
      <c r="AKG87" s="22">
        <v>0</v>
      </c>
      <c r="AKH87" s="22">
        <v>0</v>
      </c>
      <c r="AKI87" s="22">
        <v>0</v>
      </c>
      <c r="AKJ87" s="22">
        <v>0</v>
      </c>
      <c r="AKK87" s="22">
        <v>0</v>
      </c>
      <c r="AKL87" s="22">
        <v>0</v>
      </c>
      <c r="AKM87" s="22">
        <v>0</v>
      </c>
      <c r="AKN87" s="22">
        <v>0</v>
      </c>
      <c r="AKO87" s="22">
        <v>0</v>
      </c>
      <c r="AKP87" s="22">
        <v>0</v>
      </c>
      <c r="AKQ87" s="22">
        <v>0</v>
      </c>
      <c r="AKR87" s="22">
        <v>0</v>
      </c>
      <c r="AKS87" s="22">
        <v>0</v>
      </c>
      <c r="AKT87" s="22">
        <v>0</v>
      </c>
      <c r="AKU87" s="22">
        <v>0</v>
      </c>
      <c r="AKV87" s="22">
        <v>0</v>
      </c>
      <c r="AKW87" s="22">
        <v>0</v>
      </c>
      <c r="AKX87" s="22">
        <v>0</v>
      </c>
      <c r="AKY87" s="22">
        <v>0</v>
      </c>
      <c r="AKZ87" s="22">
        <v>0</v>
      </c>
      <c r="ALA87" s="22">
        <v>0</v>
      </c>
      <c r="ALB87" s="22">
        <v>0</v>
      </c>
      <c r="ALC87" s="22">
        <v>0</v>
      </c>
      <c r="ALD87" s="22">
        <v>0</v>
      </c>
      <c r="ALE87" s="22">
        <v>0</v>
      </c>
      <c r="ALF87" s="22">
        <v>0</v>
      </c>
      <c r="ALG87" s="22">
        <v>0</v>
      </c>
      <c r="ALH87" s="22">
        <v>0</v>
      </c>
      <c r="ALI87" s="22">
        <v>0</v>
      </c>
      <c r="ALJ87" s="22">
        <v>0</v>
      </c>
      <c r="ALK87" s="22">
        <v>0</v>
      </c>
      <c r="ALL87" s="22">
        <v>0</v>
      </c>
      <c r="ALM87" s="22">
        <v>0</v>
      </c>
      <c r="ALN87" s="22">
        <v>0</v>
      </c>
      <c r="ALO87" s="22">
        <v>0</v>
      </c>
      <c r="ALP87" s="22">
        <v>0</v>
      </c>
      <c r="ALQ87" s="22">
        <v>0</v>
      </c>
      <c r="ALR87" s="22">
        <v>0</v>
      </c>
      <c r="ALS87" s="22">
        <v>0</v>
      </c>
      <c r="ALT87" s="22">
        <v>0</v>
      </c>
      <c r="ALU87" s="22">
        <v>0</v>
      </c>
      <c r="ALV87" s="22">
        <v>0</v>
      </c>
      <c r="ALW87" s="22">
        <v>0</v>
      </c>
      <c r="ALX87" s="22">
        <v>0</v>
      </c>
      <c r="ALY87" s="22">
        <v>0</v>
      </c>
      <c r="ALZ87" s="22">
        <v>0</v>
      </c>
      <c r="AMA87" s="22">
        <v>0</v>
      </c>
      <c r="AMB87" s="116">
        <v>0</v>
      </c>
    </row>
    <row r="88" spans="1:1016" x14ac:dyDescent="0.3">
      <c r="A88" s="107">
        <v>22</v>
      </c>
      <c r="B88" s="111">
        <v>50.829676052555442</v>
      </c>
      <c r="C88" s="112" t="str">
        <v>1.a -&gt; 2.b -&gt; 5.a -&gt; 7.a -&gt; 8.a -&gt; 9.a</v>
      </c>
      <c r="D88" s="105">
        <v>0</v>
      </c>
      <c r="E88" s="106">
        <v>0</v>
      </c>
      <c r="M88" s="131">
        <f t="shared" si="37"/>
        <v>0</v>
      </c>
      <c r="N88" s="132"/>
      <c r="O88" s="30"/>
      <c r="P88" s="30">
        <f t="shared" si="38"/>
        <v>0</v>
      </c>
      <c r="Q88" s="22">
        <v>0</v>
      </c>
      <c r="R88" s="22">
        <v>0</v>
      </c>
      <c r="S88" s="22">
        <v>0</v>
      </c>
      <c r="T88" s="22">
        <v>0</v>
      </c>
      <c r="U88" s="22">
        <v>0</v>
      </c>
      <c r="V88" s="22">
        <v>0</v>
      </c>
      <c r="W88" s="22">
        <v>0</v>
      </c>
      <c r="X88" s="22">
        <v>0</v>
      </c>
      <c r="Y88" s="22">
        <v>0</v>
      </c>
      <c r="Z88" s="22">
        <v>0</v>
      </c>
      <c r="AA88" s="22">
        <v>0</v>
      </c>
      <c r="AB88" s="22">
        <v>0</v>
      </c>
      <c r="AC88" s="22">
        <v>0</v>
      </c>
      <c r="AD88" s="22">
        <v>0</v>
      </c>
      <c r="AE88" s="22">
        <v>0</v>
      </c>
      <c r="AF88" s="22">
        <v>0</v>
      </c>
      <c r="AG88" s="22">
        <v>0</v>
      </c>
      <c r="AH88" s="22">
        <v>0</v>
      </c>
      <c r="AI88" s="22">
        <v>0</v>
      </c>
      <c r="AJ88" s="22">
        <v>0</v>
      </c>
      <c r="AK88" s="22">
        <v>0</v>
      </c>
      <c r="AL88" s="22">
        <v>0</v>
      </c>
      <c r="AM88" s="22">
        <v>0</v>
      </c>
      <c r="AN88" s="22">
        <v>0</v>
      </c>
      <c r="AO88" s="22">
        <v>0</v>
      </c>
      <c r="AP88" s="22">
        <v>0</v>
      </c>
      <c r="AQ88" s="22">
        <v>0</v>
      </c>
      <c r="AR88" s="22">
        <v>0</v>
      </c>
      <c r="AS88" s="22">
        <v>0</v>
      </c>
      <c r="AT88" s="22">
        <v>0</v>
      </c>
      <c r="AU88" s="22">
        <v>0</v>
      </c>
      <c r="AV88" s="22">
        <v>0</v>
      </c>
      <c r="AW88" s="22">
        <v>0</v>
      </c>
      <c r="AX88" s="22">
        <v>0</v>
      </c>
      <c r="AY88" s="22">
        <v>0</v>
      </c>
      <c r="AZ88" s="22">
        <v>0</v>
      </c>
      <c r="BA88" s="22">
        <v>0</v>
      </c>
      <c r="BB88" s="22">
        <v>0</v>
      </c>
      <c r="BC88" s="22">
        <v>0</v>
      </c>
      <c r="BD88" s="22">
        <v>0</v>
      </c>
      <c r="BE88" s="22">
        <v>0</v>
      </c>
      <c r="BF88" s="22">
        <v>0</v>
      </c>
      <c r="BG88" s="22">
        <v>0</v>
      </c>
      <c r="BH88" s="22">
        <v>0</v>
      </c>
      <c r="BI88" s="22">
        <v>0</v>
      </c>
      <c r="BJ88" s="22">
        <v>0</v>
      </c>
      <c r="BK88" s="22">
        <v>0</v>
      </c>
      <c r="BL88" s="22">
        <v>0</v>
      </c>
      <c r="BM88" s="22">
        <v>0</v>
      </c>
      <c r="BN88" s="22">
        <v>0</v>
      </c>
      <c r="BO88" s="22">
        <v>0</v>
      </c>
      <c r="BP88" s="22">
        <v>0</v>
      </c>
      <c r="BQ88" s="22">
        <v>0</v>
      </c>
      <c r="BR88" s="22">
        <v>0</v>
      </c>
      <c r="BS88" s="22">
        <v>0</v>
      </c>
      <c r="BT88" s="22">
        <v>0</v>
      </c>
      <c r="BU88" s="22">
        <v>0</v>
      </c>
      <c r="BV88" s="22">
        <v>0</v>
      </c>
      <c r="BW88" s="22">
        <v>0</v>
      </c>
      <c r="BX88" s="22">
        <v>0</v>
      </c>
      <c r="BY88" s="22">
        <v>0</v>
      </c>
      <c r="BZ88" s="22">
        <v>0</v>
      </c>
      <c r="CA88" s="22">
        <v>0</v>
      </c>
      <c r="CB88" s="22">
        <v>0</v>
      </c>
      <c r="CC88" s="22">
        <v>0</v>
      </c>
      <c r="CD88" s="22">
        <v>0</v>
      </c>
      <c r="CE88" s="22">
        <v>0</v>
      </c>
      <c r="CF88" s="22">
        <v>0</v>
      </c>
      <c r="CG88" s="22">
        <v>0</v>
      </c>
      <c r="CH88" s="22">
        <v>0</v>
      </c>
      <c r="CI88" s="22">
        <v>0</v>
      </c>
      <c r="CJ88" s="22">
        <v>0</v>
      </c>
      <c r="CK88" s="22">
        <v>0</v>
      </c>
      <c r="CL88" s="22">
        <v>0</v>
      </c>
      <c r="CM88" s="22">
        <v>0</v>
      </c>
      <c r="CN88" s="22">
        <v>0</v>
      </c>
      <c r="CO88" s="22">
        <v>0</v>
      </c>
      <c r="CP88" s="22">
        <v>0</v>
      </c>
      <c r="CQ88" s="22">
        <v>0</v>
      </c>
      <c r="CR88" s="22">
        <v>0</v>
      </c>
      <c r="CS88" s="22">
        <v>0</v>
      </c>
      <c r="CT88" s="22">
        <v>0</v>
      </c>
      <c r="CU88" s="22">
        <v>0</v>
      </c>
      <c r="CV88" s="22">
        <v>0</v>
      </c>
      <c r="CW88" s="22">
        <v>0</v>
      </c>
      <c r="CX88" s="22">
        <v>0</v>
      </c>
      <c r="CY88" s="22">
        <v>0</v>
      </c>
      <c r="CZ88" s="22">
        <v>0</v>
      </c>
      <c r="DA88" s="22">
        <v>0</v>
      </c>
      <c r="DB88" s="22">
        <v>0</v>
      </c>
      <c r="DC88" s="22">
        <v>0</v>
      </c>
      <c r="DD88" s="22">
        <v>0</v>
      </c>
      <c r="DE88" s="22">
        <v>0</v>
      </c>
      <c r="DF88" s="22">
        <v>0</v>
      </c>
      <c r="DG88" s="22">
        <v>0</v>
      </c>
      <c r="DH88" s="22">
        <v>0</v>
      </c>
      <c r="DI88" s="22">
        <v>0</v>
      </c>
      <c r="DJ88" s="22">
        <v>0</v>
      </c>
      <c r="DK88" s="22">
        <v>0</v>
      </c>
      <c r="DL88" s="22">
        <v>0</v>
      </c>
      <c r="DM88" s="22">
        <v>0</v>
      </c>
      <c r="DN88" s="22">
        <v>0</v>
      </c>
      <c r="DO88" s="22">
        <v>0</v>
      </c>
      <c r="DP88" s="22">
        <v>0</v>
      </c>
      <c r="DQ88" s="22">
        <v>0</v>
      </c>
      <c r="DR88" s="22">
        <v>0</v>
      </c>
      <c r="DS88" s="22">
        <v>0</v>
      </c>
      <c r="DT88" s="22">
        <v>0</v>
      </c>
      <c r="DU88" s="22">
        <v>0</v>
      </c>
      <c r="DV88" s="22">
        <v>0</v>
      </c>
      <c r="DW88" s="22">
        <v>0</v>
      </c>
      <c r="DX88" s="22">
        <v>0</v>
      </c>
      <c r="DY88" s="22">
        <v>0</v>
      </c>
      <c r="DZ88" s="22">
        <v>0</v>
      </c>
      <c r="EA88" s="22">
        <v>0</v>
      </c>
      <c r="EB88" s="22">
        <v>0</v>
      </c>
      <c r="EC88" s="22">
        <v>0</v>
      </c>
      <c r="ED88" s="22">
        <v>0</v>
      </c>
      <c r="EE88" s="22">
        <v>0</v>
      </c>
      <c r="EF88" s="22">
        <v>0</v>
      </c>
      <c r="EG88" s="22">
        <v>0</v>
      </c>
      <c r="EH88" s="22">
        <v>0</v>
      </c>
      <c r="EI88" s="22">
        <v>0</v>
      </c>
      <c r="EJ88" s="22">
        <v>0</v>
      </c>
      <c r="EK88" s="22">
        <v>0</v>
      </c>
      <c r="EL88" s="22">
        <v>0</v>
      </c>
      <c r="EM88" s="22">
        <v>0</v>
      </c>
      <c r="EN88" s="22">
        <v>0</v>
      </c>
      <c r="EO88" s="22">
        <v>0</v>
      </c>
      <c r="EP88" s="22">
        <v>0</v>
      </c>
      <c r="EQ88" s="22">
        <v>0</v>
      </c>
      <c r="ER88" s="22">
        <v>0</v>
      </c>
      <c r="ES88" s="22">
        <v>0</v>
      </c>
      <c r="ET88" s="22">
        <v>0</v>
      </c>
      <c r="EU88" s="22">
        <v>0</v>
      </c>
      <c r="EV88" s="22">
        <v>0</v>
      </c>
      <c r="EW88" s="22">
        <v>0</v>
      </c>
      <c r="EX88" s="22">
        <v>0</v>
      </c>
      <c r="EY88" s="22">
        <v>0</v>
      </c>
      <c r="EZ88" s="22">
        <v>0</v>
      </c>
      <c r="FA88" s="22">
        <v>0</v>
      </c>
      <c r="FB88" s="22">
        <v>0</v>
      </c>
      <c r="FC88" s="22">
        <v>0</v>
      </c>
      <c r="FD88" s="22">
        <v>0</v>
      </c>
      <c r="FE88" s="22">
        <v>0</v>
      </c>
      <c r="FF88" s="22">
        <v>0</v>
      </c>
      <c r="FG88" s="22">
        <v>0</v>
      </c>
      <c r="FH88" s="22">
        <v>0</v>
      </c>
      <c r="FI88" s="22">
        <v>0</v>
      </c>
      <c r="FJ88" s="22">
        <v>0</v>
      </c>
      <c r="FK88" s="22">
        <v>0</v>
      </c>
      <c r="FL88" s="22">
        <v>0</v>
      </c>
      <c r="FM88" s="22">
        <v>0</v>
      </c>
      <c r="FN88" s="22">
        <v>0</v>
      </c>
      <c r="FO88" s="22">
        <v>0</v>
      </c>
      <c r="FP88" s="22">
        <v>0</v>
      </c>
      <c r="FQ88" s="22">
        <v>0</v>
      </c>
      <c r="FR88" s="22">
        <v>0</v>
      </c>
      <c r="FS88" s="22">
        <v>0</v>
      </c>
      <c r="FT88" s="22">
        <v>0</v>
      </c>
      <c r="FU88" s="22">
        <v>0</v>
      </c>
      <c r="FV88" s="22">
        <v>0</v>
      </c>
      <c r="FW88" s="22">
        <v>0</v>
      </c>
      <c r="FX88" s="22">
        <v>0</v>
      </c>
      <c r="FY88" s="22">
        <v>0</v>
      </c>
      <c r="FZ88" s="22">
        <v>0</v>
      </c>
      <c r="GA88" s="22">
        <v>0</v>
      </c>
      <c r="GB88" s="22">
        <v>0</v>
      </c>
      <c r="GC88" s="22">
        <v>0</v>
      </c>
      <c r="GD88" s="22">
        <v>0</v>
      </c>
      <c r="GE88" s="22">
        <v>0</v>
      </c>
      <c r="GF88" s="22">
        <v>0</v>
      </c>
      <c r="GG88" s="22">
        <v>0</v>
      </c>
      <c r="GH88" s="22">
        <v>0</v>
      </c>
      <c r="GI88" s="22">
        <v>0</v>
      </c>
      <c r="GJ88" s="22">
        <v>0</v>
      </c>
      <c r="GK88" s="22">
        <v>0</v>
      </c>
      <c r="GL88" s="22">
        <v>0</v>
      </c>
      <c r="GM88" s="22">
        <v>0</v>
      </c>
      <c r="GN88" s="22">
        <v>0</v>
      </c>
      <c r="GO88" s="22">
        <v>0</v>
      </c>
      <c r="GP88" s="22">
        <v>0</v>
      </c>
      <c r="GQ88" s="22">
        <v>0</v>
      </c>
      <c r="GR88" s="22">
        <v>0</v>
      </c>
      <c r="GS88" s="22">
        <v>0</v>
      </c>
      <c r="GT88" s="22">
        <v>0</v>
      </c>
      <c r="GU88" s="22">
        <v>0</v>
      </c>
      <c r="GV88" s="22">
        <v>0</v>
      </c>
      <c r="GW88" s="22">
        <v>0</v>
      </c>
      <c r="GX88" s="22">
        <v>0</v>
      </c>
      <c r="GY88" s="22">
        <v>0</v>
      </c>
      <c r="GZ88" s="22">
        <v>0</v>
      </c>
      <c r="HA88" s="22">
        <v>0</v>
      </c>
      <c r="HB88" s="22">
        <v>0</v>
      </c>
      <c r="HC88" s="22">
        <v>0</v>
      </c>
      <c r="HD88" s="22">
        <v>0</v>
      </c>
      <c r="HE88" s="22">
        <v>0</v>
      </c>
      <c r="HF88" s="22">
        <v>0</v>
      </c>
      <c r="HG88" s="22">
        <v>0</v>
      </c>
      <c r="HH88" s="22">
        <v>0</v>
      </c>
      <c r="HI88" s="22">
        <v>0</v>
      </c>
      <c r="HJ88" s="22">
        <v>0</v>
      </c>
      <c r="HK88" s="22">
        <v>0</v>
      </c>
      <c r="HL88" s="22">
        <v>0</v>
      </c>
      <c r="HM88" s="22">
        <v>0</v>
      </c>
      <c r="HN88" s="22">
        <v>0</v>
      </c>
      <c r="HO88" s="22">
        <v>0</v>
      </c>
      <c r="HP88" s="22">
        <v>0</v>
      </c>
      <c r="HQ88" s="22">
        <v>0</v>
      </c>
      <c r="HR88" s="22">
        <v>0</v>
      </c>
      <c r="HS88" s="22">
        <v>0</v>
      </c>
      <c r="HT88" s="22">
        <v>0</v>
      </c>
      <c r="HU88" s="22">
        <v>0</v>
      </c>
      <c r="HV88" s="22">
        <v>0</v>
      </c>
      <c r="HW88" s="22">
        <v>0</v>
      </c>
      <c r="HX88" s="22">
        <v>0</v>
      </c>
      <c r="HY88" s="22">
        <v>0</v>
      </c>
      <c r="HZ88" s="22">
        <v>0</v>
      </c>
      <c r="IA88" s="22">
        <v>0</v>
      </c>
      <c r="IB88" s="22">
        <v>0</v>
      </c>
      <c r="IC88" s="22">
        <v>0</v>
      </c>
      <c r="ID88" s="22">
        <v>0</v>
      </c>
      <c r="IE88" s="22">
        <v>0</v>
      </c>
      <c r="IF88" s="22">
        <v>0</v>
      </c>
      <c r="IG88" s="22">
        <v>0</v>
      </c>
      <c r="IH88" s="22">
        <v>0</v>
      </c>
      <c r="II88" s="22">
        <v>0</v>
      </c>
      <c r="IJ88" s="22">
        <v>0</v>
      </c>
      <c r="IK88" s="22">
        <v>0</v>
      </c>
      <c r="IL88" s="22">
        <v>0</v>
      </c>
      <c r="IM88" s="22">
        <v>0</v>
      </c>
      <c r="IN88" s="22">
        <v>0</v>
      </c>
      <c r="IO88" s="22">
        <v>0</v>
      </c>
      <c r="IP88" s="22">
        <v>0</v>
      </c>
      <c r="IQ88" s="22">
        <v>0</v>
      </c>
      <c r="IR88" s="22">
        <v>0</v>
      </c>
      <c r="IS88" s="22">
        <v>0</v>
      </c>
      <c r="IT88" s="22">
        <v>0</v>
      </c>
      <c r="IU88" s="22">
        <v>0</v>
      </c>
      <c r="IV88" s="22">
        <v>0</v>
      </c>
      <c r="IW88" s="22">
        <v>0</v>
      </c>
      <c r="IX88" s="22">
        <v>0</v>
      </c>
      <c r="IY88" s="22">
        <v>0</v>
      </c>
      <c r="IZ88" s="22">
        <v>0</v>
      </c>
      <c r="JA88" s="22">
        <v>0</v>
      </c>
      <c r="JB88" s="22">
        <v>0</v>
      </c>
      <c r="JC88" s="22">
        <v>0</v>
      </c>
      <c r="JD88" s="22">
        <v>0</v>
      </c>
      <c r="JE88" s="22">
        <v>0</v>
      </c>
      <c r="JF88" s="22">
        <v>0</v>
      </c>
      <c r="JG88" s="22">
        <v>0</v>
      </c>
      <c r="JH88" s="22">
        <v>0</v>
      </c>
      <c r="JI88" s="22">
        <v>0</v>
      </c>
      <c r="JJ88" s="22">
        <v>0</v>
      </c>
      <c r="JK88" s="22">
        <v>0</v>
      </c>
      <c r="JL88" s="22">
        <v>0</v>
      </c>
      <c r="JM88" s="22">
        <v>0</v>
      </c>
      <c r="JN88" s="22">
        <v>0</v>
      </c>
      <c r="JO88" s="22">
        <v>0</v>
      </c>
      <c r="JP88" s="22">
        <v>0</v>
      </c>
      <c r="JQ88" s="22">
        <v>0</v>
      </c>
      <c r="JR88" s="22">
        <v>0</v>
      </c>
      <c r="JS88" s="22">
        <v>0</v>
      </c>
      <c r="JT88" s="22">
        <v>0</v>
      </c>
      <c r="JU88" s="22">
        <v>0</v>
      </c>
      <c r="JV88" s="22">
        <v>0</v>
      </c>
      <c r="JW88" s="22">
        <v>0</v>
      </c>
      <c r="JX88" s="22">
        <v>0</v>
      </c>
      <c r="JY88" s="22">
        <v>0</v>
      </c>
      <c r="JZ88" s="22">
        <v>0</v>
      </c>
      <c r="KA88" s="22">
        <v>0</v>
      </c>
      <c r="KB88" s="22">
        <v>0</v>
      </c>
      <c r="KC88" s="22">
        <v>0</v>
      </c>
      <c r="KD88" s="22">
        <v>0</v>
      </c>
      <c r="KE88" s="22">
        <v>0</v>
      </c>
      <c r="KF88" s="22">
        <v>0</v>
      </c>
      <c r="KG88" s="22">
        <v>0</v>
      </c>
      <c r="KH88" s="22">
        <v>0</v>
      </c>
      <c r="KI88" s="22">
        <v>0</v>
      </c>
      <c r="KJ88" s="22">
        <v>0</v>
      </c>
      <c r="KK88" s="22">
        <v>0</v>
      </c>
      <c r="KL88" s="22">
        <v>0</v>
      </c>
      <c r="KM88" s="22">
        <v>0</v>
      </c>
      <c r="KN88" s="22">
        <v>0</v>
      </c>
      <c r="KO88" s="22">
        <v>0</v>
      </c>
      <c r="KP88" s="22">
        <v>0</v>
      </c>
      <c r="KQ88" s="22">
        <v>0</v>
      </c>
      <c r="KR88" s="22">
        <v>0</v>
      </c>
      <c r="KS88" s="22">
        <v>0</v>
      </c>
      <c r="KT88" s="22">
        <v>0</v>
      </c>
      <c r="KU88" s="22">
        <v>0</v>
      </c>
      <c r="KV88" s="22">
        <v>0</v>
      </c>
      <c r="KW88" s="22">
        <v>0</v>
      </c>
      <c r="KX88" s="22">
        <v>0</v>
      </c>
      <c r="KY88" s="22">
        <v>0</v>
      </c>
      <c r="KZ88" s="22">
        <v>0</v>
      </c>
      <c r="LA88" s="22">
        <v>0</v>
      </c>
      <c r="LB88" s="22">
        <v>0</v>
      </c>
      <c r="LC88" s="22">
        <v>0</v>
      </c>
      <c r="LD88" s="22">
        <v>0</v>
      </c>
      <c r="LE88" s="22">
        <v>0</v>
      </c>
      <c r="LF88" s="22">
        <v>0</v>
      </c>
      <c r="LG88" s="22">
        <v>0</v>
      </c>
      <c r="LH88" s="22">
        <v>0</v>
      </c>
      <c r="LI88" s="22">
        <v>0</v>
      </c>
      <c r="LJ88" s="22">
        <v>0</v>
      </c>
      <c r="LK88" s="22">
        <v>0</v>
      </c>
      <c r="LL88" s="22">
        <v>0</v>
      </c>
      <c r="LM88" s="22">
        <v>0</v>
      </c>
      <c r="LN88" s="22">
        <v>0</v>
      </c>
      <c r="LO88" s="22">
        <v>0</v>
      </c>
      <c r="LP88" s="22">
        <v>0</v>
      </c>
      <c r="LQ88" s="22">
        <v>0</v>
      </c>
      <c r="LR88" s="22">
        <v>0</v>
      </c>
      <c r="LS88" s="22">
        <v>0</v>
      </c>
      <c r="LT88" s="22">
        <v>0</v>
      </c>
      <c r="LU88" s="22">
        <v>0</v>
      </c>
      <c r="LV88" s="22">
        <v>0</v>
      </c>
      <c r="LW88" s="22">
        <v>0</v>
      </c>
      <c r="LX88" s="22">
        <v>0</v>
      </c>
      <c r="LY88" s="22">
        <v>0</v>
      </c>
      <c r="LZ88" s="22">
        <v>0</v>
      </c>
      <c r="MA88" s="22">
        <v>0</v>
      </c>
      <c r="MB88" s="22">
        <v>0</v>
      </c>
      <c r="MC88" s="22">
        <v>0</v>
      </c>
      <c r="MD88" s="22">
        <v>0</v>
      </c>
      <c r="ME88" s="22">
        <v>0</v>
      </c>
      <c r="MF88" s="22">
        <v>0</v>
      </c>
      <c r="MG88" s="22">
        <v>0</v>
      </c>
      <c r="MH88" s="22">
        <v>0</v>
      </c>
      <c r="MI88" s="22">
        <v>0</v>
      </c>
      <c r="MJ88" s="22">
        <v>0</v>
      </c>
      <c r="MK88" s="22">
        <v>0</v>
      </c>
      <c r="ML88" s="22">
        <v>0</v>
      </c>
      <c r="MM88" s="22">
        <v>0</v>
      </c>
      <c r="MN88" s="22">
        <v>0</v>
      </c>
      <c r="MO88" s="22">
        <v>0</v>
      </c>
      <c r="MP88" s="22">
        <v>0</v>
      </c>
      <c r="MQ88" s="22">
        <v>0</v>
      </c>
      <c r="MR88" s="22">
        <v>0</v>
      </c>
      <c r="MS88" s="22">
        <v>0</v>
      </c>
      <c r="MT88" s="22">
        <v>0</v>
      </c>
      <c r="MU88" s="22">
        <v>0</v>
      </c>
      <c r="MV88" s="22">
        <v>0</v>
      </c>
      <c r="MW88" s="22">
        <v>0</v>
      </c>
      <c r="MX88" s="22">
        <v>0</v>
      </c>
      <c r="MY88" s="22">
        <v>0</v>
      </c>
      <c r="MZ88" s="22">
        <v>0</v>
      </c>
      <c r="NA88" s="22">
        <v>0</v>
      </c>
      <c r="NB88" s="22">
        <v>0</v>
      </c>
      <c r="NC88" s="22">
        <v>0</v>
      </c>
      <c r="ND88" s="22">
        <v>0</v>
      </c>
      <c r="NE88" s="22">
        <v>0</v>
      </c>
      <c r="NF88" s="22">
        <v>0</v>
      </c>
      <c r="NG88" s="22">
        <v>0</v>
      </c>
      <c r="NH88" s="22">
        <v>0</v>
      </c>
      <c r="NI88" s="22">
        <v>0</v>
      </c>
      <c r="NJ88" s="22">
        <v>0</v>
      </c>
      <c r="NK88" s="22">
        <v>0</v>
      </c>
      <c r="NL88" s="22">
        <v>0</v>
      </c>
      <c r="NM88" s="22">
        <v>0</v>
      </c>
      <c r="NN88" s="22">
        <v>0</v>
      </c>
      <c r="NO88" s="22">
        <v>0</v>
      </c>
      <c r="NP88" s="22">
        <v>0</v>
      </c>
      <c r="NQ88" s="22">
        <v>0</v>
      </c>
      <c r="NR88" s="22">
        <v>0</v>
      </c>
      <c r="NS88" s="22">
        <v>0</v>
      </c>
      <c r="NT88" s="22">
        <v>0</v>
      </c>
      <c r="NU88" s="22">
        <v>0</v>
      </c>
      <c r="NV88" s="22">
        <v>0</v>
      </c>
      <c r="NW88" s="22">
        <v>0</v>
      </c>
      <c r="NX88" s="22">
        <v>0</v>
      </c>
      <c r="NY88" s="22">
        <v>0</v>
      </c>
      <c r="NZ88" s="22">
        <v>0</v>
      </c>
      <c r="OA88" s="22">
        <v>0</v>
      </c>
      <c r="OB88" s="22">
        <v>0</v>
      </c>
      <c r="OC88" s="22">
        <v>0</v>
      </c>
      <c r="OD88" s="22">
        <v>0</v>
      </c>
      <c r="OE88" s="22">
        <v>0</v>
      </c>
      <c r="OF88" s="22">
        <v>0</v>
      </c>
      <c r="OG88" s="22">
        <v>0</v>
      </c>
      <c r="OH88" s="22">
        <v>0</v>
      </c>
      <c r="OI88" s="22">
        <v>0</v>
      </c>
      <c r="OJ88" s="22">
        <v>0</v>
      </c>
      <c r="OK88" s="22">
        <v>0</v>
      </c>
      <c r="OL88" s="22">
        <v>0</v>
      </c>
      <c r="OM88" s="22">
        <v>0</v>
      </c>
      <c r="ON88" s="22">
        <v>0</v>
      </c>
      <c r="OO88" s="22">
        <v>0</v>
      </c>
      <c r="OP88" s="22">
        <v>0</v>
      </c>
      <c r="OQ88" s="22">
        <v>0</v>
      </c>
      <c r="OR88" s="22">
        <v>0</v>
      </c>
      <c r="OS88" s="22">
        <v>0</v>
      </c>
      <c r="OT88" s="22">
        <v>0</v>
      </c>
      <c r="OU88" s="22">
        <v>0</v>
      </c>
      <c r="OV88" s="22">
        <v>0</v>
      </c>
      <c r="OW88" s="22">
        <v>0</v>
      </c>
      <c r="OX88" s="22">
        <v>0</v>
      </c>
      <c r="OY88" s="22">
        <v>0</v>
      </c>
      <c r="OZ88" s="22">
        <v>0</v>
      </c>
      <c r="PA88" s="22">
        <v>0</v>
      </c>
      <c r="PB88" s="22">
        <v>0</v>
      </c>
      <c r="PC88" s="22">
        <v>0</v>
      </c>
      <c r="PD88" s="22">
        <v>0</v>
      </c>
      <c r="PE88" s="22">
        <v>0</v>
      </c>
      <c r="PF88" s="22">
        <v>0</v>
      </c>
      <c r="PG88" s="22">
        <v>0</v>
      </c>
      <c r="PH88" s="22">
        <v>0</v>
      </c>
      <c r="PI88" s="22">
        <v>0</v>
      </c>
      <c r="PJ88" s="22">
        <v>0</v>
      </c>
      <c r="PK88" s="22">
        <v>0</v>
      </c>
      <c r="PL88" s="22">
        <v>0</v>
      </c>
      <c r="PM88" s="22">
        <v>0</v>
      </c>
      <c r="PN88" s="22">
        <v>0</v>
      </c>
      <c r="PO88" s="22">
        <v>0</v>
      </c>
      <c r="PP88" s="22">
        <v>0</v>
      </c>
      <c r="PQ88" s="22">
        <v>0</v>
      </c>
      <c r="PR88" s="22">
        <v>0</v>
      </c>
      <c r="PS88" s="22">
        <v>0</v>
      </c>
      <c r="PT88" s="22">
        <v>0</v>
      </c>
      <c r="PU88" s="22">
        <v>0</v>
      </c>
      <c r="PV88" s="22">
        <v>0</v>
      </c>
      <c r="PW88" s="22">
        <v>0</v>
      </c>
      <c r="PX88" s="22">
        <v>0</v>
      </c>
      <c r="PY88" s="22">
        <v>0</v>
      </c>
      <c r="PZ88" s="22">
        <v>0</v>
      </c>
      <c r="QA88" s="22">
        <v>0</v>
      </c>
      <c r="QB88" s="22">
        <v>0</v>
      </c>
      <c r="QC88" s="22">
        <v>0</v>
      </c>
      <c r="QD88" s="22">
        <v>0</v>
      </c>
      <c r="QE88" s="22">
        <v>0</v>
      </c>
      <c r="QF88" s="22">
        <v>0</v>
      </c>
      <c r="QG88" s="22">
        <v>0</v>
      </c>
      <c r="QH88" s="22">
        <v>0</v>
      </c>
      <c r="QI88" s="22">
        <v>0</v>
      </c>
      <c r="QJ88" s="22">
        <v>0</v>
      </c>
      <c r="QK88" s="22">
        <v>0</v>
      </c>
      <c r="QL88" s="22">
        <v>0</v>
      </c>
      <c r="QM88" s="22">
        <v>0</v>
      </c>
      <c r="QN88" s="22">
        <v>0</v>
      </c>
      <c r="QO88" s="22">
        <v>0</v>
      </c>
      <c r="QP88" s="22">
        <v>0</v>
      </c>
      <c r="QQ88" s="22">
        <v>0</v>
      </c>
      <c r="QR88" s="22">
        <v>0</v>
      </c>
      <c r="QS88" s="22">
        <v>0</v>
      </c>
      <c r="QT88" s="22">
        <v>0</v>
      </c>
      <c r="QU88" s="22">
        <v>0</v>
      </c>
      <c r="QV88" s="22">
        <v>0</v>
      </c>
      <c r="QW88" s="22">
        <v>0</v>
      </c>
      <c r="QX88" s="22">
        <v>0</v>
      </c>
      <c r="QY88" s="22">
        <v>0</v>
      </c>
      <c r="QZ88" s="22">
        <v>0</v>
      </c>
      <c r="RA88" s="22">
        <v>0</v>
      </c>
      <c r="RB88" s="22">
        <v>0</v>
      </c>
      <c r="RC88" s="22">
        <v>0</v>
      </c>
      <c r="RD88" s="22">
        <v>0</v>
      </c>
      <c r="RE88" s="22">
        <v>0</v>
      </c>
      <c r="RF88" s="22">
        <v>0</v>
      </c>
      <c r="RG88" s="22">
        <v>0</v>
      </c>
      <c r="RH88" s="22">
        <v>0</v>
      </c>
      <c r="RI88" s="22">
        <v>0</v>
      </c>
      <c r="RJ88" s="22">
        <v>0</v>
      </c>
      <c r="RK88" s="22">
        <v>0</v>
      </c>
      <c r="RL88" s="22">
        <v>0</v>
      </c>
      <c r="RM88" s="22">
        <v>0</v>
      </c>
      <c r="RN88" s="22">
        <v>0</v>
      </c>
      <c r="RO88" s="22">
        <v>0</v>
      </c>
      <c r="RP88" s="22">
        <v>0</v>
      </c>
      <c r="RQ88" s="22">
        <v>0</v>
      </c>
      <c r="RR88" s="22">
        <v>0</v>
      </c>
      <c r="RS88" s="22">
        <v>0</v>
      </c>
      <c r="RT88" s="22">
        <v>0</v>
      </c>
      <c r="RU88" s="22">
        <v>0</v>
      </c>
      <c r="RV88" s="22">
        <v>0</v>
      </c>
      <c r="RW88" s="22">
        <v>0</v>
      </c>
      <c r="RX88" s="22">
        <v>0</v>
      </c>
      <c r="RY88" s="22">
        <v>0</v>
      </c>
      <c r="RZ88" s="22">
        <v>0</v>
      </c>
      <c r="SA88" s="22">
        <v>0</v>
      </c>
      <c r="SB88" s="22">
        <v>0</v>
      </c>
      <c r="SC88" s="22">
        <v>0</v>
      </c>
      <c r="SD88" s="22">
        <v>0</v>
      </c>
      <c r="SE88" s="22">
        <v>0</v>
      </c>
      <c r="SF88" s="22">
        <v>0</v>
      </c>
      <c r="SG88" s="22">
        <v>0</v>
      </c>
      <c r="SH88" s="22">
        <v>0</v>
      </c>
      <c r="SI88" s="22">
        <v>0</v>
      </c>
      <c r="SJ88" s="22">
        <v>0</v>
      </c>
      <c r="SK88" s="22">
        <v>0</v>
      </c>
      <c r="SL88" s="22">
        <v>0</v>
      </c>
      <c r="SM88" s="22">
        <v>0</v>
      </c>
      <c r="SN88" s="22">
        <v>0</v>
      </c>
      <c r="SO88" s="22">
        <v>0</v>
      </c>
      <c r="SP88" s="22">
        <v>0</v>
      </c>
      <c r="SQ88" s="22">
        <v>0</v>
      </c>
      <c r="SR88" s="22">
        <v>0</v>
      </c>
      <c r="SS88" s="22">
        <v>0</v>
      </c>
      <c r="ST88" s="22">
        <v>0</v>
      </c>
      <c r="SU88" s="22">
        <v>0</v>
      </c>
      <c r="SV88" s="22">
        <v>0</v>
      </c>
      <c r="SW88" s="22">
        <v>0</v>
      </c>
      <c r="SX88" s="22">
        <v>0</v>
      </c>
      <c r="SY88" s="22">
        <v>0</v>
      </c>
      <c r="SZ88" s="22">
        <v>0</v>
      </c>
      <c r="TA88" s="22">
        <v>0</v>
      </c>
      <c r="TB88" s="22">
        <v>0</v>
      </c>
      <c r="TC88" s="22">
        <v>0</v>
      </c>
      <c r="TD88" s="22">
        <v>0</v>
      </c>
      <c r="TE88" s="22">
        <v>0</v>
      </c>
      <c r="TF88" s="22">
        <v>0</v>
      </c>
      <c r="TG88" s="22">
        <v>0</v>
      </c>
      <c r="TH88" s="22">
        <v>0</v>
      </c>
      <c r="TI88" s="22">
        <v>0</v>
      </c>
      <c r="TJ88" s="22">
        <v>0</v>
      </c>
      <c r="TK88" s="22">
        <v>0</v>
      </c>
      <c r="TL88" s="22">
        <v>0</v>
      </c>
      <c r="TM88" s="22">
        <v>0</v>
      </c>
      <c r="TN88" s="22">
        <v>0</v>
      </c>
      <c r="TO88" s="22">
        <v>0</v>
      </c>
      <c r="TP88" s="22">
        <v>0</v>
      </c>
      <c r="TQ88" s="22">
        <v>0</v>
      </c>
      <c r="TR88" s="22">
        <v>0</v>
      </c>
      <c r="TS88" s="22">
        <v>0</v>
      </c>
      <c r="TT88" s="22">
        <v>0</v>
      </c>
      <c r="TU88" s="22">
        <v>0</v>
      </c>
      <c r="TV88" s="22">
        <v>0</v>
      </c>
      <c r="TW88" s="22">
        <v>0</v>
      </c>
      <c r="TX88" s="22">
        <v>0</v>
      </c>
      <c r="TY88" s="22">
        <v>0</v>
      </c>
      <c r="TZ88" s="22">
        <v>0</v>
      </c>
      <c r="UA88" s="22">
        <v>0</v>
      </c>
      <c r="UB88" s="22">
        <v>0</v>
      </c>
      <c r="UC88" s="22">
        <v>0</v>
      </c>
      <c r="UD88" s="22">
        <v>0</v>
      </c>
      <c r="UE88" s="22">
        <v>0</v>
      </c>
      <c r="UF88" s="22">
        <v>0</v>
      </c>
      <c r="UG88" s="22">
        <v>0</v>
      </c>
      <c r="UH88" s="22">
        <v>0</v>
      </c>
      <c r="UI88" s="22">
        <v>0</v>
      </c>
      <c r="UJ88" s="22">
        <v>0</v>
      </c>
      <c r="UK88" s="22">
        <v>0</v>
      </c>
      <c r="UL88" s="22">
        <v>0</v>
      </c>
      <c r="UM88" s="22">
        <v>0</v>
      </c>
      <c r="UN88" s="22">
        <v>0</v>
      </c>
      <c r="UO88" s="22">
        <v>0</v>
      </c>
      <c r="UP88" s="22">
        <v>0</v>
      </c>
      <c r="UQ88" s="22">
        <v>0</v>
      </c>
      <c r="UR88" s="22">
        <v>0</v>
      </c>
      <c r="US88" s="22">
        <v>0</v>
      </c>
      <c r="UT88" s="22">
        <v>0</v>
      </c>
      <c r="UU88" s="22">
        <v>0</v>
      </c>
      <c r="UV88" s="22">
        <v>0</v>
      </c>
      <c r="UW88" s="22">
        <v>0</v>
      </c>
      <c r="UX88" s="22">
        <v>0</v>
      </c>
      <c r="UY88" s="22">
        <v>0</v>
      </c>
      <c r="UZ88" s="22">
        <v>0</v>
      </c>
      <c r="VA88" s="22">
        <v>0</v>
      </c>
      <c r="VB88" s="22">
        <v>0</v>
      </c>
      <c r="VC88" s="22">
        <v>0</v>
      </c>
      <c r="VD88" s="22">
        <v>0</v>
      </c>
      <c r="VE88" s="22">
        <v>0</v>
      </c>
      <c r="VF88" s="22">
        <v>0</v>
      </c>
      <c r="VG88" s="22">
        <v>0</v>
      </c>
      <c r="VH88" s="22">
        <v>0</v>
      </c>
      <c r="VI88" s="22">
        <v>0</v>
      </c>
      <c r="VJ88" s="22">
        <v>0</v>
      </c>
      <c r="VK88" s="22">
        <v>0</v>
      </c>
      <c r="VL88" s="22">
        <v>0</v>
      </c>
      <c r="VM88" s="22">
        <v>0</v>
      </c>
      <c r="VN88" s="22">
        <v>0</v>
      </c>
      <c r="VO88" s="22">
        <v>0</v>
      </c>
      <c r="VP88" s="22">
        <v>0</v>
      </c>
      <c r="VQ88" s="22">
        <v>0</v>
      </c>
      <c r="VR88" s="22">
        <v>0</v>
      </c>
      <c r="VS88" s="22">
        <v>0</v>
      </c>
      <c r="VT88" s="22">
        <v>0</v>
      </c>
      <c r="VU88" s="22">
        <v>0</v>
      </c>
      <c r="VV88" s="22">
        <v>0</v>
      </c>
      <c r="VW88" s="22">
        <v>0</v>
      </c>
      <c r="VX88" s="22">
        <v>0</v>
      </c>
      <c r="VY88" s="22">
        <v>0</v>
      </c>
      <c r="VZ88" s="22">
        <v>0</v>
      </c>
      <c r="WA88" s="22">
        <v>0</v>
      </c>
      <c r="WB88" s="22">
        <v>0</v>
      </c>
      <c r="WC88" s="22">
        <v>0</v>
      </c>
      <c r="WD88" s="22">
        <v>0</v>
      </c>
      <c r="WE88" s="22">
        <v>0</v>
      </c>
      <c r="WF88" s="22">
        <v>0</v>
      </c>
      <c r="WG88" s="22">
        <v>0</v>
      </c>
      <c r="WH88" s="22">
        <v>0</v>
      </c>
      <c r="WI88" s="22">
        <v>0</v>
      </c>
      <c r="WJ88" s="22">
        <v>0</v>
      </c>
      <c r="WK88" s="22">
        <v>0</v>
      </c>
      <c r="WL88" s="22">
        <v>0</v>
      </c>
      <c r="WM88" s="22">
        <v>0</v>
      </c>
      <c r="WN88" s="22">
        <v>0</v>
      </c>
      <c r="WO88" s="22">
        <v>0</v>
      </c>
      <c r="WP88" s="22">
        <v>0</v>
      </c>
      <c r="WQ88" s="22">
        <v>0</v>
      </c>
      <c r="WR88" s="22">
        <v>0</v>
      </c>
      <c r="WS88" s="22">
        <v>0</v>
      </c>
      <c r="WT88" s="22">
        <v>0</v>
      </c>
      <c r="WU88" s="22">
        <v>0</v>
      </c>
      <c r="WV88" s="22">
        <v>0</v>
      </c>
      <c r="WW88" s="22">
        <v>0</v>
      </c>
      <c r="WX88" s="22">
        <v>0</v>
      </c>
      <c r="WY88" s="22">
        <v>0</v>
      </c>
      <c r="WZ88" s="22">
        <v>0</v>
      </c>
      <c r="XA88" s="22">
        <v>0</v>
      </c>
      <c r="XB88" s="22">
        <v>0</v>
      </c>
      <c r="XC88" s="22">
        <v>0</v>
      </c>
      <c r="XD88" s="22">
        <v>0</v>
      </c>
      <c r="XE88" s="22">
        <v>0</v>
      </c>
      <c r="XF88" s="22">
        <v>0</v>
      </c>
      <c r="XG88" s="22">
        <v>0</v>
      </c>
      <c r="XH88" s="22">
        <v>0</v>
      </c>
      <c r="XI88" s="22">
        <v>0</v>
      </c>
      <c r="XJ88" s="22">
        <v>0</v>
      </c>
      <c r="XK88" s="22">
        <v>0</v>
      </c>
      <c r="XL88" s="22">
        <v>0</v>
      </c>
      <c r="XM88" s="22">
        <v>0</v>
      </c>
      <c r="XN88" s="22">
        <v>0</v>
      </c>
      <c r="XO88" s="22">
        <v>0</v>
      </c>
      <c r="XP88" s="22">
        <v>0</v>
      </c>
      <c r="XQ88" s="22">
        <v>0</v>
      </c>
      <c r="XR88" s="22">
        <v>0</v>
      </c>
      <c r="XS88" s="22">
        <v>0</v>
      </c>
      <c r="XT88" s="22">
        <v>0</v>
      </c>
      <c r="XU88" s="22">
        <v>0</v>
      </c>
      <c r="XV88" s="22">
        <v>0</v>
      </c>
      <c r="XW88" s="22">
        <v>0</v>
      </c>
      <c r="XX88" s="22">
        <v>0</v>
      </c>
      <c r="XY88" s="22">
        <v>0</v>
      </c>
      <c r="XZ88" s="22">
        <v>0</v>
      </c>
      <c r="YA88" s="22">
        <v>0</v>
      </c>
      <c r="YB88" s="22">
        <v>0</v>
      </c>
      <c r="YC88" s="22">
        <v>0</v>
      </c>
      <c r="YD88" s="22">
        <v>0</v>
      </c>
      <c r="YE88" s="22">
        <v>0</v>
      </c>
      <c r="YF88" s="22">
        <v>0</v>
      </c>
      <c r="YG88" s="22">
        <v>0</v>
      </c>
      <c r="YH88" s="22">
        <v>0</v>
      </c>
      <c r="YI88" s="22">
        <v>0</v>
      </c>
      <c r="YJ88" s="22">
        <v>0</v>
      </c>
      <c r="YK88" s="22">
        <v>0</v>
      </c>
      <c r="YL88" s="22">
        <v>0</v>
      </c>
      <c r="YM88" s="22">
        <v>0</v>
      </c>
      <c r="YN88" s="22">
        <v>0</v>
      </c>
      <c r="YO88" s="22">
        <v>0</v>
      </c>
      <c r="YP88" s="22">
        <v>0</v>
      </c>
      <c r="YQ88" s="22">
        <v>0</v>
      </c>
      <c r="YR88" s="22">
        <v>0</v>
      </c>
      <c r="YS88" s="22">
        <v>0</v>
      </c>
      <c r="YT88" s="22">
        <v>0</v>
      </c>
      <c r="YU88" s="22">
        <v>0</v>
      </c>
      <c r="YV88" s="22">
        <v>0</v>
      </c>
      <c r="YW88" s="22">
        <v>0</v>
      </c>
      <c r="YX88" s="22">
        <v>0</v>
      </c>
      <c r="YY88" s="22">
        <v>0</v>
      </c>
      <c r="YZ88" s="22">
        <v>0</v>
      </c>
      <c r="ZA88" s="22">
        <v>0</v>
      </c>
      <c r="ZB88" s="22">
        <v>0</v>
      </c>
      <c r="ZC88" s="22">
        <v>0</v>
      </c>
      <c r="ZD88" s="22">
        <v>0</v>
      </c>
      <c r="ZE88" s="22">
        <v>0</v>
      </c>
      <c r="ZF88" s="22">
        <v>0</v>
      </c>
      <c r="ZG88" s="22">
        <v>0</v>
      </c>
      <c r="ZH88" s="22">
        <v>0</v>
      </c>
      <c r="ZI88" s="22">
        <v>0</v>
      </c>
      <c r="ZJ88" s="22">
        <v>0</v>
      </c>
      <c r="ZK88" s="22">
        <v>0</v>
      </c>
      <c r="ZL88" s="22">
        <v>0</v>
      </c>
      <c r="ZM88" s="22">
        <v>0</v>
      </c>
      <c r="ZN88" s="22">
        <v>0</v>
      </c>
      <c r="ZO88" s="22">
        <v>0</v>
      </c>
      <c r="ZP88" s="22">
        <v>0</v>
      </c>
      <c r="ZQ88" s="22">
        <v>0</v>
      </c>
      <c r="ZR88" s="22">
        <v>0</v>
      </c>
      <c r="ZS88" s="22">
        <v>0</v>
      </c>
      <c r="ZT88" s="22">
        <v>0</v>
      </c>
      <c r="ZU88" s="22">
        <v>0</v>
      </c>
      <c r="ZV88" s="22">
        <v>0</v>
      </c>
      <c r="ZW88" s="22">
        <v>0</v>
      </c>
      <c r="ZX88" s="22">
        <v>0</v>
      </c>
      <c r="ZY88" s="22">
        <v>0</v>
      </c>
      <c r="ZZ88" s="22">
        <v>0</v>
      </c>
      <c r="AAA88" s="22">
        <v>0</v>
      </c>
      <c r="AAB88" s="22">
        <v>0</v>
      </c>
      <c r="AAC88" s="22">
        <v>0</v>
      </c>
      <c r="AAD88" s="22">
        <v>0</v>
      </c>
      <c r="AAE88" s="22">
        <v>0</v>
      </c>
      <c r="AAF88" s="22">
        <v>0</v>
      </c>
      <c r="AAG88" s="22">
        <v>0</v>
      </c>
      <c r="AAH88" s="22">
        <v>0</v>
      </c>
      <c r="AAI88" s="22">
        <v>0</v>
      </c>
      <c r="AAJ88" s="22">
        <v>0</v>
      </c>
      <c r="AAK88" s="22">
        <v>0</v>
      </c>
      <c r="AAL88" s="22">
        <v>0</v>
      </c>
      <c r="AAM88" s="22">
        <v>0</v>
      </c>
      <c r="AAN88" s="22">
        <v>0</v>
      </c>
      <c r="AAO88" s="22">
        <v>0</v>
      </c>
      <c r="AAP88" s="22">
        <v>0</v>
      </c>
      <c r="AAQ88" s="22">
        <v>0</v>
      </c>
      <c r="AAR88" s="22">
        <v>0</v>
      </c>
      <c r="AAS88" s="22">
        <v>0</v>
      </c>
      <c r="AAT88" s="22">
        <v>0</v>
      </c>
      <c r="AAU88" s="22">
        <v>0</v>
      </c>
      <c r="AAV88" s="22">
        <v>0</v>
      </c>
      <c r="AAW88" s="22">
        <v>0</v>
      </c>
      <c r="AAX88" s="22">
        <v>0</v>
      </c>
      <c r="AAY88" s="22">
        <v>0</v>
      </c>
      <c r="AAZ88" s="22">
        <v>0</v>
      </c>
      <c r="ABA88" s="22">
        <v>0</v>
      </c>
      <c r="ABB88" s="22">
        <v>0</v>
      </c>
      <c r="ABC88" s="22">
        <v>0</v>
      </c>
      <c r="ABD88" s="22">
        <v>0</v>
      </c>
      <c r="ABE88" s="22">
        <v>0</v>
      </c>
      <c r="ABF88" s="22">
        <v>0</v>
      </c>
      <c r="ABG88" s="22">
        <v>0</v>
      </c>
      <c r="ABH88" s="22">
        <v>0</v>
      </c>
      <c r="ABI88" s="22">
        <v>0</v>
      </c>
      <c r="ABJ88" s="22">
        <v>0</v>
      </c>
      <c r="ABK88" s="22">
        <v>0</v>
      </c>
      <c r="ABL88" s="22">
        <v>0</v>
      </c>
      <c r="ABM88" s="22">
        <v>0</v>
      </c>
      <c r="ABN88" s="22">
        <v>0</v>
      </c>
      <c r="ABO88" s="22">
        <v>0</v>
      </c>
      <c r="ABP88" s="22">
        <v>0</v>
      </c>
      <c r="ABQ88" s="22">
        <v>0</v>
      </c>
      <c r="ABR88" s="22">
        <v>0</v>
      </c>
      <c r="ABS88" s="22">
        <v>0</v>
      </c>
      <c r="ABT88" s="22">
        <v>0</v>
      </c>
      <c r="ABU88" s="22">
        <v>0</v>
      </c>
      <c r="ABV88" s="22">
        <v>0</v>
      </c>
      <c r="ABW88" s="22">
        <v>0</v>
      </c>
      <c r="ABX88" s="22">
        <v>0</v>
      </c>
      <c r="ABY88" s="22">
        <v>0</v>
      </c>
      <c r="ABZ88" s="22">
        <v>0</v>
      </c>
      <c r="ACA88" s="22">
        <v>0</v>
      </c>
      <c r="ACB88" s="22">
        <v>0</v>
      </c>
      <c r="ACC88" s="22">
        <v>0</v>
      </c>
      <c r="ACD88" s="22">
        <v>0</v>
      </c>
      <c r="ACE88" s="22">
        <v>0</v>
      </c>
      <c r="ACF88" s="22">
        <v>0</v>
      </c>
      <c r="ACG88" s="22">
        <v>0</v>
      </c>
      <c r="ACH88" s="22">
        <v>0</v>
      </c>
      <c r="ACI88" s="22">
        <v>0</v>
      </c>
      <c r="ACJ88" s="22">
        <v>0</v>
      </c>
      <c r="ACK88" s="22">
        <v>0</v>
      </c>
      <c r="ACL88" s="22">
        <v>0</v>
      </c>
      <c r="ACM88" s="22">
        <v>0</v>
      </c>
      <c r="ACN88" s="22">
        <v>0</v>
      </c>
      <c r="ACO88" s="22">
        <v>0</v>
      </c>
      <c r="ACP88" s="22">
        <v>0</v>
      </c>
      <c r="ACQ88" s="22">
        <v>0</v>
      </c>
      <c r="ACR88" s="22">
        <v>0</v>
      </c>
      <c r="ACS88" s="22">
        <v>0</v>
      </c>
      <c r="ACT88" s="22">
        <v>0</v>
      </c>
      <c r="ACU88" s="22">
        <v>0</v>
      </c>
      <c r="ACV88" s="22">
        <v>0</v>
      </c>
      <c r="ACW88" s="22">
        <v>0</v>
      </c>
      <c r="ACX88" s="22">
        <v>0</v>
      </c>
      <c r="ACY88" s="22">
        <v>0</v>
      </c>
      <c r="ACZ88" s="22">
        <v>0</v>
      </c>
      <c r="ADA88" s="22">
        <v>0</v>
      </c>
      <c r="ADB88" s="22">
        <v>0</v>
      </c>
      <c r="ADC88" s="22">
        <v>0</v>
      </c>
      <c r="ADD88" s="22">
        <v>0</v>
      </c>
      <c r="ADE88" s="22">
        <v>0</v>
      </c>
      <c r="ADF88" s="22">
        <v>0</v>
      </c>
      <c r="ADG88" s="22">
        <v>0</v>
      </c>
      <c r="ADH88" s="22">
        <v>0</v>
      </c>
      <c r="ADI88" s="22">
        <v>0</v>
      </c>
      <c r="ADJ88" s="22">
        <v>0</v>
      </c>
      <c r="ADK88" s="22">
        <v>0</v>
      </c>
      <c r="ADL88" s="22">
        <v>0</v>
      </c>
      <c r="ADM88" s="22">
        <v>0</v>
      </c>
      <c r="ADN88" s="22">
        <v>0</v>
      </c>
      <c r="ADO88" s="22">
        <v>0</v>
      </c>
      <c r="ADP88" s="22">
        <v>0</v>
      </c>
      <c r="ADQ88" s="22">
        <v>0</v>
      </c>
      <c r="ADR88" s="22">
        <v>0</v>
      </c>
      <c r="ADS88" s="22">
        <v>0</v>
      </c>
      <c r="ADT88" s="22">
        <v>0</v>
      </c>
      <c r="ADU88" s="22">
        <v>0</v>
      </c>
      <c r="ADV88" s="22">
        <v>0</v>
      </c>
      <c r="ADW88" s="22">
        <v>0</v>
      </c>
      <c r="ADX88" s="22">
        <v>0</v>
      </c>
      <c r="ADY88" s="22">
        <v>0</v>
      </c>
      <c r="ADZ88" s="22">
        <v>0</v>
      </c>
      <c r="AEA88" s="22">
        <v>0</v>
      </c>
      <c r="AEB88" s="22">
        <v>0</v>
      </c>
      <c r="AEC88" s="22">
        <v>0</v>
      </c>
      <c r="AED88" s="22">
        <v>0</v>
      </c>
      <c r="AEE88" s="22">
        <v>0</v>
      </c>
      <c r="AEF88" s="22">
        <v>0</v>
      </c>
      <c r="AEG88" s="22">
        <v>0</v>
      </c>
      <c r="AEH88" s="22">
        <v>0</v>
      </c>
      <c r="AEI88" s="22">
        <v>0</v>
      </c>
      <c r="AEJ88" s="22">
        <v>0</v>
      </c>
      <c r="AEK88" s="22">
        <v>0</v>
      </c>
      <c r="AEL88" s="22">
        <v>0</v>
      </c>
      <c r="AEM88" s="22">
        <v>0</v>
      </c>
      <c r="AEN88" s="22">
        <v>0</v>
      </c>
      <c r="AEO88" s="22">
        <v>0</v>
      </c>
      <c r="AEP88" s="22">
        <v>0</v>
      </c>
      <c r="AEQ88" s="22">
        <v>0</v>
      </c>
      <c r="AER88" s="22">
        <v>0</v>
      </c>
      <c r="AES88" s="22">
        <v>0</v>
      </c>
      <c r="AET88" s="22">
        <v>0</v>
      </c>
      <c r="AEU88" s="22">
        <v>0</v>
      </c>
      <c r="AEV88" s="22">
        <v>0</v>
      </c>
      <c r="AEW88" s="22">
        <v>0</v>
      </c>
      <c r="AEX88" s="22">
        <v>0</v>
      </c>
      <c r="AEY88" s="22">
        <v>0</v>
      </c>
      <c r="AEZ88" s="22">
        <v>0</v>
      </c>
      <c r="AFA88" s="22">
        <v>0</v>
      </c>
      <c r="AFB88" s="22">
        <v>0</v>
      </c>
      <c r="AFC88" s="22">
        <v>0</v>
      </c>
      <c r="AFD88" s="22">
        <v>0</v>
      </c>
      <c r="AFE88" s="22">
        <v>0</v>
      </c>
      <c r="AFF88" s="22">
        <v>0</v>
      </c>
      <c r="AFG88" s="22">
        <v>0</v>
      </c>
      <c r="AFH88" s="22">
        <v>0</v>
      </c>
      <c r="AFI88" s="22">
        <v>0</v>
      </c>
      <c r="AFJ88" s="22">
        <v>0</v>
      </c>
      <c r="AFK88" s="22">
        <v>0</v>
      </c>
      <c r="AFL88" s="22">
        <v>0</v>
      </c>
      <c r="AFM88" s="22">
        <v>0</v>
      </c>
      <c r="AFN88" s="22">
        <v>0</v>
      </c>
      <c r="AFO88" s="22">
        <v>0</v>
      </c>
      <c r="AFP88" s="22">
        <v>0</v>
      </c>
      <c r="AFQ88" s="22">
        <v>0</v>
      </c>
      <c r="AFR88" s="22">
        <v>0</v>
      </c>
      <c r="AFS88" s="22">
        <v>0</v>
      </c>
      <c r="AFT88" s="22">
        <v>0</v>
      </c>
      <c r="AFU88" s="22">
        <v>0</v>
      </c>
      <c r="AFV88" s="22">
        <v>0</v>
      </c>
      <c r="AFW88" s="22">
        <v>0</v>
      </c>
      <c r="AFX88" s="22">
        <v>0</v>
      </c>
      <c r="AFY88" s="22">
        <v>0</v>
      </c>
      <c r="AFZ88" s="22">
        <v>0</v>
      </c>
      <c r="AGA88" s="22">
        <v>0</v>
      </c>
      <c r="AGB88" s="22">
        <v>0</v>
      </c>
      <c r="AGC88" s="22">
        <v>0</v>
      </c>
      <c r="AGD88" s="22">
        <v>0</v>
      </c>
      <c r="AGE88" s="22">
        <v>0</v>
      </c>
      <c r="AGF88" s="22">
        <v>0</v>
      </c>
      <c r="AGG88" s="22">
        <v>0</v>
      </c>
      <c r="AGH88" s="22">
        <v>0</v>
      </c>
      <c r="AGI88" s="22">
        <v>0</v>
      </c>
      <c r="AGJ88" s="22">
        <v>0</v>
      </c>
      <c r="AGK88" s="22">
        <v>0</v>
      </c>
      <c r="AGL88" s="22">
        <v>0</v>
      </c>
      <c r="AGM88" s="22">
        <v>0</v>
      </c>
      <c r="AGN88" s="22">
        <v>0</v>
      </c>
      <c r="AGO88" s="22">
        <v>0</v>
      </c>
      <c r="AGP88" s="22">
        <v>0</v>
      </c>
      <c r="AGQ88" s="22">
        <v>0</v>
      </c>
      <c r="AGR88" s="22">
        <v>0</v>
      </c>
      <c r="AGS88" s="22">
        <v>0</v>
      </c>
      <c r="AGT88" s="22">
        <v>0</v>
      </c>
      <c r="AGU88" s="22">
        <v>0</v>
      </c>
      <c r="AGV88" s="22">
        <v>0</v>
      </c>
      <c r="AGW88" s="22">
        <v>0</v>
      </c>
      <c r="AGX88" s="22">
        <v>0</v>
      </c>
      <c r="AGY88" s="22">
        <v>0</v>
      </c>
      <c r="AGZ88" s="22">
        <v>0</v>
      </c>
      <c r="AHA88" s="22">
        <v>0</v>
      </c>
      <c r="AHB88" s="22">
        <v>0</v>
      </c>
      <c r="AHC88" s="22">
        <v>0</v>
      </c>
      <c r="AHD88" s="22">
        <v>0</v>
      </c>
      <c r="AHE88" s="22">
        <v>0</v>
      </c>
      <c r="AHF88" s="22">
        <v>0</v>
      </c>
      <c r="AHG88" s="22">
        <v>0</v>
      </c>
      <c r="AHH88" s="22">
        <v>0</v>
      </c>
      <c r="AHI88" s="22">
        <v>0</v>
      </c>
      <c r="AHJ88" s="22">
        <v>0</v>
      </c>
      <c r="AHK88" s="22">
        <v>0</v>
      </c>
      <c r="AHL88" s="22">
        <v>0</v>
      </c>
      <c r="AHM88" s="22">
        <v>0</v>
      </c>
      <c r="AHN88" s="22">
        <v>0</v>
      </c>
      <c r="AHO88" s="22">
        <v>0</v>
      </c>
      <c r="AHP88" s="22">
        <v>0</v>
      </c>
      <c r="AHQ88" s="22">
        <v>0</v>
      </c>
      <c r="AHR88" s="22">
        <v>0</v>
      </c>
      <c r="AHS88" s="22">
        <v>0</v>
      </c>
      <c r="AHT88" s="22">
        <v>0</v>
      </c>
      <c r="AHU88" s="22">
        <v>0</v>
      </c>
      <c r="AHV88" s="22">
        <v>0</v>
      </c>
      <c r="AHW88" s="22">
        <v>0</v>
      </c>
      <c r="AHX88" s="22">
        <v>0</v>
      </c>
      <c r="AHY88" s="22">
        <v>0</v>
      </c>
      <c r="AHZ88" s="22">
        <v>0</v>
      </c>
      <c r="AIA88" s="22">
        <v>0</v>
      </c>
      <c r="AIB88" s="22">
        <v>0</v>
      </c>
      <c r="AIC88" s="22">
        <v>0</v>
      </c>
      <c r="AID88" s="22">
        <v>0</v>
      </c>
      <c r="AIE88" s="22">
        <v>0</v>
      </c>
      <c r="AIF88" s="22">
        <v>0</v>
      </c>
      <c r="AIG88" s="22">
        <v>0</v>
      </c>
      <c r="AIH88" s="22">
        <v>0</v>
      </c>
      <c r="AII88" s="22">
        <v>0</v>
      </c>
      <c r="AIJ88" s="22">
        <v>0</v>
      </c>
      <c r="AIK88" s="22">
        <v>0</v>
      </c>
      <c r="AIL88" s="22">
        <v>0</v>
      </c>
      <c r="AIM88" s="22">
        <v>0</v>
      </c>
      <c r="AIN88" s="22">
        <v>0</v>
      </c>
      <c r="AIO88" s="22">
        <v>0</v>
      </c>
      <c r="AIP88" s="22">
        <v>0</v>
      </c>
      <c r="AIQ88" s="22">
        <v>0</v>
      </c>
      <c r="AIR88" s="22">
        <v>0</v>
      </c>
      <c r="AIS88" s="22">
        <v>0</v>
      </c>
      <c r="AIT88" s="22">
        <v>0</v>
      </c>
      <c r="AIU88" s="22">
        <v>0</v>
      </c>
      <c r="AIV88" s="22">
        <v>0</v>
      </c>
      <c r="AIW88" s="22">
        <v>0</v>
      </c>
      <c r="AIX88" s="22">
        <v>0</v>
      </c>
      <c r="AIY88" s="22">
        <v>0</v>
      </c>
      <c r="AIZ88" s="22">
        <v>0</v>
      </c>
      <c r="AJA88" s="22">
        <v>0</v>
      </c>
      <c r="AJB88" s="22">
        <v>0</v>
      </c>
      <c r="AJC88" s="22">
        <v>0</v>
      </c>
      <c r="AJD88" s="22">
        <v>0</v>
      </c>
      <c r="AJE88" s="22">
        <v>0</v>
      </c>
      <c r="AJF88" s="22">
        <v>0</v>
      </c>
      <c r="AJG88" s="22">
        <v>0</v>
      </c>
      <c r="AJH88" s="22">
        <v>0</v>
      </c>
      <c r="AJI88" s="22">
        <v>0</v>
      </c>
      <c r="AJJ88" s="22">
        <v>0</v>
      </c>
      <c r="AJK88" s="22">
        <v>0</v>
      </c>
      <c r="AJL88" s="22">
        <v>0</v>
      </c>
      <c r="AJM88" s="22">
        <v>0</v>
      </c>
      <c r="AJN88" s="22">
        <v>0</v>
      </c>
      <c r="AJO88" s="22">
        <v>0</v>
      </c>
      <c r="AJP88" s="22">
        <v>0</v>
      </c>
      <c r="AJQ88" s="22">
        <v>0</v>
      </c>
      <c r="AJR88" s="22">
        <v>0</v>
      </c>
      <c r="AJS88" s="22">
        <v>0</v>
      </c>
      <c r="AJT88" s="22">
        <v>0</v>
      </c>
      <c r="AJU88" s="22">
        <v>0</v>
      </c>
      <c r="AJV88" s="22">
        <v>0</v>
      </c>
      <c r="AJW88" s="22">
        <v>0</v>
      </c>
      <c r="AJX88" s="22">
        <v>0</v>
      </c>
      <c r="AJY88" s="22">
        <v>0</v>
      </c>
      <c r="AJZ88" s="22">
        <v>0</v>
      </c>
      <c r="AKA88" s="22">
        <v>0</v>
      </c>
      <c r="AKB88" s="22">
        <v>0</v>
      </c>
      <c r="AKC88" s="22">
        <v>0</v>
      </c>
      <c r="AKD88" s="22">
        <v>0</v>
      </c>
      <c r="AKE88" s="22">
        <v>0</v>
      </c>
      <c r="AKF88" s="22">
        <v>0</v>
      </c>
      <c r="AKG88" s="22">
        <v>0</v>
      </c>
      <c r="AKH88" s="22">
        <v>0</v>
      </c>
      <c r="AKI88" s="22">
        <v>0</v>
      </c>
      <c r="AKJ88" s="22">
        <v>0</v>
      </c>
      <c r="AKK88" s="22">
        <v>0</v>
      </c>
      <c r="AKL88" s="22">
        <v>0</v>
      </c>
      <c r="AKM88" s="22">
        <v>0</v>
      </c>
      <c r="AKN88" s="22">
        <v>0</v>
      </c>
      <c r="AKO88" s="22">
        <v>0</v>
      </c>
      <c r="AKP88" s="22">
        <v>0</v>
      </c>
      <c r="AKQ88" s="22">
        <v>0</v>
      </c>
      <c r="AKR88" s="22">
        <v>0</v>
      </c>
      <c r="AKS88" s="22">
        <v>0</v>
      </c>
      <c r="AKT88" s="22">
        <v>0</v>
      </c>
      <c r="AKU88" s="22">
        <v>0</v>
      </c>
      <c r="AKV88" s="22">
        <v>0</v>
      </c>
      <c r="AKW88" s="22">
        <v>0</v>
      </c>
      <c r="AKX88" s="22">
        <v>0</v>
      </c>
      <c r="AKY88" s="22">
        <v>0</v>
      </c>
      <c r="AKZ88" s="22">
        <v>0</v>
      </c>
      <c r="ALA88" s="22">
        <v>0</v>
      </c>
      <c r="ALB88" s="22">
        <v>0</v>
      </c>
      <c r="ALC88" s="22">
        <v>0</v>
      </c>
      <c r="ALD88" s="22">
        <v>0</v>
      </c>
      <c r="ALE88" s="22">
        <v>0</v>
      </c>
      <c r="ALF88" s="22">
        <v>0</v>
      </c>
      <c r="ALG88" s="22">
        <v>0</v>
      </c>
      <c r="ALH88" s="22">
        <v>0</v>
      </c>
      <c r="ALI88" s="22">
        <v>0</v>
      </c>
      <c r="ALJ88" s="22">
        <v>0</v>
      </c>
      <c r="ALK88" s="22">
        <v>0</v>
      </c>
      <c r="ALL88" s="22">
        <v>0</v>
      </c>
      <c r="ALM88" s="22">
        <v>0</v>
      </c>
      <c r="ALN88" s="22">
        <v>0</v>
      </c>
      <c r="ALO88" s="22">
        <v>0</v>
      </c>
      <c r="ALP88" s="22">
        <v>0</v>
      </c>
      <c r="ALQ88" s="22">
        <v>0</v>
      </c>
      <c r="ALR88" s="22">
        <v>0</v>
      </c>
      <c r="ALS88" s="22">
        <v>0</v>
      </c>
      <c r="ALT88" s="22">
        <v>0</v>
      </c>
      <c r="ALU88" s="22">
        <v>0</v>
      </c>
      <c r="ALV88" s="22">
        <v>0</v>
      </c>
      <c r="ALW88" s="22">
        <v>0</v>
      </c>
      <c r="ALX88" s="22">
        <v>0</v>
      </c>
      <c r="ALY88" s="22">
        <v>0</v>
      </c>
      <c r="ALZ88" s="22">
        <v>0</v>
      </c>
      <c r="AMA88" s="22">
        <v>0</v>
      </c>
      <c r="AMB88" s="116">
        <v>0</v>
      </c>
    </row>
    <row r="89" spans="1:1016" x14ac:dyDescent="0.3">
      <c r="A89" s="107">
        <v>23</v>
      </c>
      <c r="B89" s="111">
        <v>51.128582340897992</v>
      </c>
      <c r="C89" s="112" t="str">
        <v>1.a -&gt; 2.b -&gt; 3.a -&gt; 4.b -&gt; 6.a -&gt; 8.b -&gt; 9.a</v>
      </c>
      <c r="D89" s="105">
        <v>0</v>
      </c>
      <c r="E89" s="106">
        <v>0</v>
      </c>
      <c r="M89" s="131">
        <f t="shared" si="37"/>
        <v>0</v>
      </c>
      <c r="N89" s="132"/>
      <c r="O89" s="30"/>
      <c r="P89" s="30">
        <f t="shared" si="38"/>
        <v>0</v>
      </c>
      <c r="Q89" s="22">
        <v>0</v>
      </c>
      <c r="R89" s="22">
        <v>0</v>
      </c>
      <c r="S89" s="22">
        <v>0</v>
      </c>
      <c r="T89" s="22">
        <v>0</v>
      </c>
      <c r="U89" s="22">
        <v>0</v>
      </c>
      <c r="V89" s="22">
        <v>0</v>
      </c>
      <c r="W89" s="22">
        <v>0</v>
      </c>
      <c r="X89" s="22">
        <v>0</v>
      </c>
      <c r="Y89" s="22">
        <v>0</v>
      </c>
      <c r="Z89" s="22">
        <v>0</v>
      </c>
      <c r="AA89" s="22">
        <v>0</v>
      </c>
      <c r="AB89" s="22">
        <v>0</v>
      </c>
      <c r="AC89" s="22">
        <v>0</v>
      </c>
      <c r="AD89" s="22">
        <v>0</v>
      </c>
      <c r="AE89" s="22">
        <v>0</v>
      </c>
      <c r="AF89" s="22">
        <v>0</v>
      </c>
      <c r="AG89" s="22">
        <v>0</v>
      </c>
      <c r="AH89" s="22">
        <v>0</v>
      </c>
      <c r="AI89" s="22">
        <v>0</v>
      </c>
      <c r="AJ89" s="22">
        <v>0</v>
      </c>
      <c r="AK89" s="22">
        <v>0</v>
      </c>
      <c r="AL89" s="22">
        <v>0</v>
      </c>
      <c r="AM89" s="22">
        <v>0</v>
      </c>
      <c r="AN89" s="22">
        <v>0</v>
      </c>
      <c r="AO89" s="22">
        <v>0</v>
      </c>
      <c r="AP89" s="22">
        <v>0</v>
      </c>
      <c r="AQ89" s="22">
        <v>0</v>
      </c>
      <c r="AR89" s="22">
        <v>0</v>
      </c>
      <c r="AS89" s="22">
        <v>0</v>
      </c>
      <c r="AT89" s="22">
        <v>0</v>
      </c>
      <c r="AU89" s="22">
        <v>0</v>
      </c>
      <c r="AV89" s="22">
        <v>0</v>
      </c>
      <c r="AW89" s="22">
        <v>0</v>
      </c>
      <c r="AX89" s="22">
        <v>0</v>
      </c>
      <c r="AY89" s="22">
        <v>0</v>
      </c>
      <c r="AZ89" s="22">
        <v>0</v>
      </c>
      <c r="BA89" s="22">
        <v>0</v>
      </c>
      <c r="BB89" s="22">
        <v>0</v>
      </c>
      <c r="BC89" s="22">
        <v>0</v>
      </c>
      <c r="BD89" s="22">
        <v>0</v>
      </c>
      <c r="BE89" s="22">
        <v>0</v>
      </c>
      <c r="BF89" s="22">
        <v>0</v>
      </c>
      <c r="BG89" s="22">
        <v>0</v>
      </c>
      <c r="BH89" s="22">
        <v>0</v>
      </c>
      <c r="BI89" s="22">
        <v>0</v>
      </c>
      <c r="BJ89" s="22">
        <v>0</v>
      </c>
      <c r="BK89" s="22">
        <v>0</v>
      </c>
      <c r="BL89" s="22">
        <v>0</v>
      </c>
      <c r="BM89" s="22">
        <v>0</v>
      </c>
      <c r="BN89" s="22">
        <v>0</v>
      </c>
      <c r="BO89" s="22">
        <v>0</v>
      </c>
      <c r="BP89" s="22">
        <v>0</v>
      </c>
      <c r="BQ89" s="22">
        <v>0</v>
      </c>
      <c r="BR89" s="22">
        <v>0</v>
      </c>
      <c r="BS89" s="22">
        <v>0</v>
      </c>
      <c r="BT89" s="22">
        <v>0</v>
      </c>
      <c r="BU89" s="22">
        <v>0</v>
      </c>
      <c r="BV89" s="22">
        <v>0</v>
      </c>
      <c r="BW89" s="22">
        <v>0</v>
      </c>
      <c r="BX89" s="22">
        <v>0</v>
      </c>
      <c r="BY89" s="22">
        <v>0</v>
      </c>
      <c r="BZ89" s="22">
        <v>0</v>
      </c>
      <c r="CA89" s="22">
        <v>0</v>
      </c>
      <c r="CB89" s="22">
        <v>0</v>
      </c>
      <c r="CC89" s="22">
        <v>0</v>
      </c>
      <c r="CD89" s="22">
        <v>0</v>
      </c>
      <c r="CE89" s="22">
        <v>0</v>
      </c>
      <c r="CF89" s="22">
        <v>0</v>
      </c>
      <c r="CG89" s="22">
        <v>0</v>
      </c>
      <c r="CH89" s="22">
        <v>0</v>
      </c>
      <c r="CI89" s="22">
        <v>0</v>
      </c>
      <c r="CJ89" s="22">
        <v>0</v>
      </c>
      <c r="CK89" s="22">
        <v>0</v>
      </c>
      <c r="CL89" s="22">
        <v>0</v>
      </c>
      <c r="CM89" s="22">
        <v>0</v>
      </c>
      <c r="CN89" s="22">
        <v>0</v>
      </c>
      <c r="CO89" s="22">
        <v>0</v>
      </c>
      <c r="CP89" s="22">
        <v>0</v>
      </c>
      <c r="CQ89" s="22">
        <v>0</v>
      </c>
      <c r="CR89" s="22">
        <v>0</v>
      </c>
      <c r="CS89" s="22">
        <v>0</v>
      </c>
      <c r="CT89" s="22">
        <v>0</v>
      </c>
      <c r="CU89" s="22">
        <v>0</v>
      </c>
      <c r="CV89" s="22">
        <v>0</v>
      </c>
      <c r="CW89" s="22">
        <v>0</v>
      </c>
      <c r="CX89" s="22">
        <v>0</v>
      </c>
      <c r="CY89" s="22">
        <v>0</v>
      </c>
      <c r="CZ89" s="22">
        <v>0</v>
      </c>
      <c r="DA89" s="22">
        <v>0</v>
      </c>
      <c r="DB89" s="22">
        <v>0</v>
      </c>
      <c r="DC89" s="22">
        <v>0</v>
      </c>
      <c r="DD89" s="22">
        <v>0</v>
      </c>
      <c r="DE89" s="22">
        <v>0</v>
      </c>
      <c r="DF89" s="22">
        <v>0</v>
      </c>
      <c r="DG89" s="22">
        <v>0</v>
      </c>
      <c r="DH89" s="22">
        <v>0</v>
      </c>
      <c r="DI89" s="22">
        <v>0</v>
      </c>
      <c r="DJ89" s="22">
        <v>0</v>
      </c>
      <c r="DK89" s="22">
        <v>0</v>
      </c>
      <c r="DL89" s="22">
        <v>0</v>
      </c>
      <c r="DM89" s="22">
        <v>0</v>
      </c>
      <c r="DN89" s="22">
        <v>0</v>
      </c>
      <c r="DO89" s="22">
        <v>0</v>
      </c>
      <c r="DP89" s="22">
        <v>0</v>
      </c>
      <c r="DQ89" s="22">
        <v>0</v>
      </c>
      <c r="DR89" s="22">
        <v>0</v>
      </c>
      <c r="DS89" s="22">
        <v>0</v>
      </c>
      <c r="DT89" s="22">
        <v>0</v>
      </c>
      <c r="DU89" s="22">
        <v>0</v>
      </c>
      <c r="DV89" s="22">
        <v>0</v>
      </c>
      <c r="DW89" s="22">
        <v>0</v>
      </c>
      <c r="DX89" s="22">
        <v>0</v>
      </c>
      <c r="DY89" s="22">
        <v>0</v>
      </c>
      <c r="DZ89" s="22">
        <v>0</v>
      </c>
      <c r="EA89" s="22">
        <v>0</v>
      </c>
      <c r="EB89" s="22">
        <v>0</v>
      </c>
      <c r="EC89" s="22">
        <v>0</v>
      </c>
      <c r="ED89" s="22">
        <v>0</v>
      </c>
      <c r="EE89" s="22">
        <v>0</v>
      </c>
      <c r="EF89" s="22">
        <v>0</v>
      </c>
      <c r="EG89" s="22">
        <v>0</v>
      </c>
      <c r="EH89" s="22">
        <v>0</v>
      </c>
      <c r="EI89" s="22">
        <v>0</v>
      </c>
      <c r="EJ89" s="22">
        <v>0</v>
      </c>
      <c r="EK89" s="22">
        <v>0</v>
      </c>
      <c r="EL89" s="22">
        <v>0</v>
      </c>
      <c r="EM89" s="22">
        <v>0</v>
      </c>
      <c r="EN89" s="22">
        <v>0</v>
      </c>
      <c r="EO89" s="22">
        <v>0</v>
      </c>
      <c r="EP89" s="22">
        <v>0</v>
      </c>
      <c r="EQ89" s="22">
        <v>0</v>
      </c>
      <c r="ER89" s="22">
        <v>0</v>
      </c>
      <c r="ES89" s="22">
        <v>0</v>
      </c>
      <c r="ET89" s="22">
        <v>0</v>
      </c>
      <c r="EU89" s="22">
        <v>0</v>
      </c>
      <c r="EV89" s="22">
        <v>0</v>
      </c>
      <c r="EW89" s="22">
        <v>0</v>
      </c>
      <c r="EX89" s="22">
        <v>0</v>
      </c>
      <c r="EY89" s="22">
        <v>0</v>
      </c>
      <c r="EZ89" s="22">
        <v>0</v>
      </c>
      <c r="FA89" s="22">
        <v>0</v>
      </c>
      <c r="FB89" s="22">
        <v>0</v>
      </c>
      <c r="FC89" s="22">
        <v>0</v>
      </c>
      <c r="FD89" s="22">
        <v>0</v>
      </c>
      <c r="FE89" s="22">
        <v>0</v>
      </c>
      <c r="FF89" s="22">
        <v>0</v>
      </c>
      <c r="FG89" s="22">
        <v>0</v>
      </c>
      <c r="FH89" s="22">
        <v>0</v>
      </c>
      <c r="FI89" s="22">
        <v>0</v>
      </c>
      <c r="FJ89" s="22">
        <v>0</v>
      </c>
      <c r="FK89" s="22">
        <v>0</v>
      </c>
      <c r="FL89" s="22">
        <v>0</v>
      </c>
      <c r="FM89" s="22">
        <v>0</v>
      </c>
      <c r="FN89" s="22">
        <v>0</v>
      </c>
      <c r="FO89" s="22">
        <v>0</v>
      </c>
      <c r="FP89" s="22">
        <v>0</v>
      </c>
      <c r="FQ89" s="22">
        <v>0</v>
      </c>
      <c r="FR89" s="22">
        <v>0</v>
      </c>
      <c r="FS89" s="22">
        <v>0</v>
      </c>
      <c r="FT89" s="22">
        <v>0</v>
      </c>
      <c r="FU89" s="22">
        <v>0</v>
      </c>
      <c r="FV89" s="22">
        <v>0</v>
      </c>
      <c r="FW89" s="22">
        <v>0</v>
      </c>
      <c r="FX89" s="22">
        <v>0</v>
      </c>
      <c r="FY89" s="22">
        <v>0</v>
      </c>
      <c r="FZ89" s="22">
        <v>0</v>
      </c>
      <c r="GA89" s="22">
        <v>0</v>
      </c>
      <c r="GB89" s="22">
        <v>0</v>
      </c>
      <c r="GC89" s="22">
        <v>0</v>
      </c>
      <c r="GD89" s="22">
        <v>0</v>
      </c>
      <c r="GE89" s="22">
        <v>0</v>
      </c>
      <c r="GF89" s="22">
        <v>0</v>
      </c>
      <c r="GG89" s="22">
        <v>0</v>
      </c>
      <c r="GH89" s="22">
        <v>0</v>
      </c>
      <c r="GI89" s="22">
        <v>0</v>
      </c>
      <c r="GJ89" s="22">
        <v>0</v>
      </c>
      <c r="GK89" s="22">
        <v>0</v>
      </c>
      <c r="GL89" s="22">
        <v>0</v>
      </c>
      <c r="GM89" s="22">
        <v>0</v>
      </c>
      <c r="GN89" s="22">
        <v>0</v>
      </c>
      <c r="GO89" s="22">
        <v>0</v>
      </c>
      <c r="GP89" s="22">
        <v>0</v>
      </c>
      <c r="GQ89" s="22">
        <v>0</v>
      </c>
      <c r="GR89" s="22">
        <v>0</v>
      </c>
      <c r="GS89" s="22">
        <v>0</v>
      </c>
      <c r="GT89" s="22">
        <v>0</v>
      </c>
      <c r="GU89" s="22">
        <v>0</v>
      </c>
      <c r="GV89" s="22">
        <v>0</v>
      </c>
      <c r="GW89" s="22">
        <v>0</v>
      </c>
      <c r="GX89" s="22">
        <v>0</v>
      </c>
      <c r="GY89" s="22">
        <v>0</v>
      </c>
      <c r="GZ89" s="22">
        <v>0</v>
      </c>
      <c r="HA89" s="22">
        <v>0</v>
      </c>
      <c r="HB89" s="22">
        <v>0</v>
      </c>
      <c r="HC89" s="22">
        <v>0</v>
      </c>
      <c r="HD89" s="22">
        <v>0</v>
      </c>
      <c r="HE89" s="22">
        <v>0</v>
      </c>
      <c r="HF89" s="22">
        <v>0</v>
      </c>
      <c r="HG89" s="22">
        <v>0</v>
      </c>
      <c r="HH89" s="22">
        <v>0</v>
      </c>
      <c r="HI89" s="22">
        <v>0</v>
      </c>
      <c r="HJ89" s="22">
        <v>0</v>
      </c>
      <c r="HK89" s="22">
        <v>0</v>
      </c>
      <c r="HL89" s="22">
        <v>0</v>
      </c>
      <c r="HM89" s="22">
        <v>0</v>
      </c>
      <c r="HN89" s="22">
        <v>0</v>
      </c>
      <c r="HO89" s="22">
        <v>0</v>
      </c>
      <c r="HP89" s="22">
        <v>0</v>
      </c>
      <c r="HQ89" s="22">
        <v>0</v>
      </c>
      <c r="HR89" s="22">
        <v>0</v>
      </c>
      <c r="HS89" s="22">
        <v>0</v>
      </c>
      <c r="HT89" s="22">
        <v>0</v>
      </c>
      <c r="HU89" s="22">
        <v>0</v>
      </c>
      <c r="HV89" s="22">
        <v>0</v>
      </c>
      <c r="HW89" s="22">
        <v>0</v>
      </c>
      <c r="HX89" s="22">
        <v>0</v>
      </c>
      <c r="HY89" s="22">
        <v>0</v>
      </c>
      <c r="HZ89" s="22">
        <v>0</v>
      </c>
      <c r="IA89" s="22">
        <v>0</v>
      </c>
      <c r="IB89" s="22">
        <v>0</v>
      </c>
      <c r="IC89" s="22">
        <v>0</v>
      </c>
      <c r="ID89" s="22">
        <v>0</v>
      </c>
      <c r="IE89" s="22">
        <v>0</v>
      </c>
      <c r="IF89" s="22">
        <v>0</v>
      </c>
      <c r="IG89" s="22">
        <v>0</v>
      </c>
      <c r="IH89" s="22">
        <v>0</v>
      </c>
      <c r="II89" s="22">
        <v>0</v>
      </c>
      <c r="IJ89" s="22">
        <v>0</v>
      </c>
      <c r="IK89" s="22">
        <v>0</v>
      </c>
      <c r="IL89" s="22">
        <v>0</v>
      </c>
      <c r="IM89" s="22">
        <v>0</v>
      </c>
      <c r="IN89" s="22">
        <v>0</v>
      </c>
      <c r="IO89" s="22">
        <v>0</v>
      </c>
      <c r="IP89" s="22">
        <v>0</v>
      </c>
      <c r="IQ89" s="22">
        <v>0</v>
      </c>
      <c r="IR89" s="22">
        <v>0</v>
      </c>
      <c r="IS89" s="22">
        <v>0</v>
      </c>
      <c r="IT89" s="22">
        <v>0</v>
      </c>
      <c r="IU89" s="22">
        <v>0</v>
      </c>
      <c r="IV89" s="22">
        <v>0</v>
      </c>
      <c r="IW89" s="22">
        <v>0</v>
      </c>
      <c r="IX89" s="22">
        <v>0</v>
      </c>
      <c r="IY89" s="22">
        <v>0</v>
      </c>
      <c r="IZ89" s="22">
        <v>0</v>
      </c>
      <c r="JA89" s="22">
        <v>0</v>
      </c>
      <c r="JB89" s="22">
        <v>0</v>
      </c>
      <c r="JC89" s="22">
        <v>0</v>
      </c>
      <c r="JD89" s="22">
        <v>0</v>
      </c>
      <c r="JE89" s="22">
        <v>0</v>
      </c>
      <c r="JF89" s="22">
        <v>0</v>
      </c>
      <c r="JG89" s="22">
        <v>0</v>
      </c>
      <c r="JH89" s="22">
        <v>0</v>
      </c>
      <c r="JI89" s="22">
        <v>0</v>
      </c>
      <c r="JJ89" s="22">
        <v>0</v>
      </c>
      <c r="JK89" s="22">
        <v>0</v>
      </c>
      <c r="JL89" s="22">
        <v>0</v>
      </c>
      <c r="JM89" s="22">
        <v>0</v>
      </c>
      <c r="JN89" s="22">
        <v>0</v>
      </c>
      <c r="JO89" s="22">
        <v>0</v>
      </c>
      <c r="JP89" s="22">
        <v>0</v>
      </c>
      <c r="JQ89" s="22">
        <v>0</v>
      </c>
      <c r="JR89" s="22">
        <v>0</v>
      </c>
      <c r="JS89" s="22">
        <v>0</v>
      </c>
      <c r="JT89" s="22">
        <v>0</v>
      </c>
      <c r="JU89" s="22">
        <v>0</v>
      </c>
      <c r="JV89" s="22">
        <v>0</v>
      </c>
      <c r="JW89" s="22">
        <v>0</v>
      </c>
      <c r="JX89" s="22">
        <v>0</v>
      </c>
      <c r="JY89" s="22">
        <v>0</v>
      </c>
      <c r="JZ89" s="22">
        <v>0</v>
      </c>
      <c r="KA89" s="22">
        <v>0</v>
      </c>
      <c r="KB89" s="22">
        <v>0</v>
      </c>
      <c r="KC89" s="22">
        <v>0</v>
      </c>
      <c r="KD89" s="22">
        <v>0</v>
      </c>
      <c r="KE89" s="22">
        <v>0</v>
      </c>
      <c r="KF89" s="22">
        <v>0</v>
      </c>
      <c r="KG89" s="22">
        <v>0</v>
      </c>
      <c r="KH89" s="22">
        <v>0</v>
      </c>
      <c r="KI89" s="22">
        <v>0</v>
      </c>
      <c r="KJ89" s="22">
        <v>0</v>
      </c>
      <c r="KK89" s="22">
        <v>0</v>
      </c>
      <c r="KL89" s="22">
        <v>0</v>
      </c>
      <c r="KM89" s="22">
        <v>0</v>
      </c>
      <c r="KN89" s="22">
        <v>0</v>
      </c>
      <c r="KO89" s="22">
        <v>0</v>
      </c>
      <c r="KP89" s="22">
        <v>0</v>
      </c>
      <c r="KQ89" s="22">
        <v>0</v>
      </c>
      <c r="KR89" s="22">
        <v>0</v>
      </c>
      <c r="KS89" s="22">
        <v>0</v>
      </c>
      <c r="KT89" s="22">
        <v>0</v>
      </c>
      <c r="KU89" s="22">
        <v>0</v>
      </c>
      <c r="KV89" s="22">
        <v>0</v>
      </c>
      <c r="KW89" s="22">
        <v>0</v>
      </c>
      <c r="KX89" s="22">
        <v>0</v>
      </c>
      <c r="KY89" s="22">
        <v>0</v>
      </c>
      <c r="KZ89" s="22">
        <v>0</v>
      </c>
      <c r="LA89" s="22">
        <v>0</v>
      </c>
      <c r="LB89" s="22">
        <v>0</v>
      </c>
      <c r="LC89" s="22">
        <v>0</v>
      </c>
      <c r="LD89" s="22">
        <v>0</v>
      </c>
      <c r="LE89" s="22">
        <v>0</v>
      </c>
      <c r="LF89" s="22">
        <v>0</v>
      </c>
      <c r="LG89" s="22">
        <v>0</v>
      </c>
      <c r="LH89" s="22">
        <v>0</v>
      </c>
      <c r="LI89" s="22">
        <v>0</v>
      </c>
      <c r="LJ89" s="22">
        <v>0</v>
      </c>
      <c r="LK89" s="22">
        <v>0</v>
      </c>
      <c r="LL89" s="22">
        <v>0</v>
      </c>
      <c r="LM89" s="22">
        <v>0</v>
      </c>
      <c r="LN89" s="22">
        <v>0</v>
      </c>
      <c r="LO89" s="22">
        <v>0</v>
      </c>
      <c r="LP89" s="22">
        <v>0</v>
      </c>
      <c r="LQ89" s="22">
        <v>0</v>
      </c>
      <c r="LR89" s="22">
        <v>0</v>
      </c>
      <c r="LS89" s="22">
        <v>0</v>
      </c>
      <c r="LT89" s="22">
        <v>0</v>
      </c>
      <c r="LU89" s="22">
        <v>0</v>
      </c>
      <c r="LV89" s="22">
        <v>0</v>
      </c>
      <c r="LW89" s="22">
        <v>0</v>
      </c>
      <c r="LX89" s="22">
        <v>0</v>
      </c>
      <c r="LY89" s="22">
        <v>0</v>
      </c>
      <c r="LZ89" s="22">
        <v>0</v>
      </c>
      <c r="MA89" s="22">
        <v>0</v>
      </c>
      <c r="MB89" s="22">
        <v>0</v>
      </c>
      <c r="MC89" s="22">
        <v>0</v>
      </c>
      <c r="MD89" s="22">
        <v>0</v>
      </c>
      <c r="ME89" s="22">
        <v>0</v>
      </c>
      <c r="MF89" s="22">
        <v>0</v>
      </c>
      <c r="MG89" s="22">
        <v>0</v>
      </c>
      <c r="MH89" s="22">
        <v>0</v>
      </c>
      <c r="MI89" s="22">
        <v>0</v>
      </c>
      <c r="MJ89" s="22">
        <v>0</v>
      </c>
      <c r="MK89" s="22">
        <v>0</v>
      </c>
      <c r="ML89" s="22">
        <v>0</v>
      </c>
      <c r="MM89" s="22">
        <v>0</v>
      </c>
      <c r="MN89" s="22">
        <v>0</v>
      </c>
      <c r="MO89" s="22">
        <v>0</v>
      </c>
      <c r="MP89" s="22">
        <v>0</v>
      </c>
      <c r="MQ89" s="22">
        <v>0</v>
      </c>
      <c r="MR89" s="22">
        <v>0</v>
      </c>
      <c r="MS89" s="22">
        <v>0</v>
      </c>
      <c r="MT89" s="22">
        <v>0</v>
      </c>
      <c r="MU89" s="22">
        <v>0</v>
      </c>
      <c r="MV89" s="22">
        <v>0</v>
      </c>
      <c r="MW89" s="22">
        <v>0</v>
      </c>
      <c r="MX89" s="22">
        <v>0</v>
      </c>
      <c r="MY89" s="22">
        <v>0</v>
      </c>
      <c r="MZ89" s="22">
        <v>0</v>
      </c>
      <c r="NA89" s="22">
        <v>0</v>
      </c>
      <c r="NB89" s="22">
        <v>0</v>
      </c>
      <c r="NC89" s="22">
        <v>0</v>
      </c>
      <c r="ND89" s="22">
        <v>0</v>
      </c>
      <c r="NE89" s="22">
        <v>0</v>
      </c>
      <c r="NF89" s="22">
        <v>0</v>
      </c>
      <c r="NG89" s="22">
        <v>0</v>
      </c>
      <c r="NH89" s="22">
        <v>0</v>
      </c>
      <c r="NI89" s="22">
        <v>0</v>
      </c>
      <c r="NJ89" s="22">
        <v>0</v>
      </c>
      <c r="NK89" s="22">
        <v>0</v>
      </c>
      <c r="NL89" s="22">
        <v>0</v>
      </c>
      <c r="NM89" s="22">
        <v>0</v>
      </c>
      <c r="NN89" s="22">
        <v>0</v>
      </c>
      <c r="NO89" s="22">
        <v>0</v>
      </c>
      <c r="NP89" s="22">
        <v>0</v>
      </c>
      <c r="NQ89" s="22">
        <v>0</v>
      </c>
      <c r="NR89" s="22">
        <v>0</v>
      </c>
      <c r="NS89" s="22">
        <v>0</v>
      </c>
      <c r="NT89" s="22">
        <v>0</v>
      </c>
      <c r="NU89" s="22">
        <v>0</v>
      </c>
      <c r="NV89" s="22">
        <v>0</v>
      </c>
      <c r="NW89" s="22">
        <v>0</v>
      </c>
      <c r="NX89" s="22">
        <v>0</v>
      </c>
      <c r="NY89" s="22">
        <v>0</v>
      </c>
      <c r="NZ89" s="22">
        <v>0</v>
      </c>
      <c r="OA89" s="22">
        <v>0</v>
      </c>
      <c r="OB89" s="22">
        <v>0</v>
      </c>
      <c r="OC89" s="22">
        <v>0</v>
      </c>
      <c r="OD89" s="22">
        <v>0</v>
      </c>
      <c r="OE89" s="22">
        <v>0</v>
      </c>
      <c r="OF89" s="22">
        <v>0</v>
      </c>
      <c r="OG89" s="22">
        <v>0</v>
      </c>
      <c r="OH89" s="22">
        <v>0</v>
      </c>
      <c r="OI89" s="22">
        <v>0</v>
      </c>
      <c r="OJ89" s="22">
        <v>0</v>
      </c>
      <c r="OK89" s="22">
        <v>0</v>
      </c>
      <c r="OL89" s="22">
        <v>0</v>
      </c>
      <c r="OM89" s="22">
        <v>0</v>
      </c>
      <c r="ON89" s="22">
        <v>0</v>
      </c>
      <c r="OO89" s="22">
        <v>0</v>
      </c>
      <c r="OP89" s="22">
        <v>0</v>
      </c>
      <c r="OQ89" s="22">
        <v>0</v>
      </c>
      <c r="OR89" s="22">
        <v>0</v>
      </c>
      <c r="OS89" s="22">
        <v>0</v>
      </c>
      <c r="OT89" s="22">
        <v>0</v>
      </c>
      <c r="OU89" s="22">
        <v>0</v>
      </c>
      <c r="OV89" s="22">
        <v>0</v>
      </c>
      <c r="OW89" s="22">
        <v>0</v>
      </c>
      <c r="OX89" s="22">
        <v>0</v>
      </c>
      <c r="OY89" s="22">
        <v>0</v>
      </c>
      <c r="OZ89" s="22">
        <v>0</v>
      </c>
      <c r="PA89" s="22">
        <v>0</v>
      </c>
      <c r="PB89" s="22">
        <v>0</v>
      </c>
      <c r="PC89" s="22">
        <v>0</v>
      </c>
      <c r="PD89" s="22">
        <v>0</v>
      </c>
      <c r="PE89" s="22">
        <v>0</v>
      </c>
      <c r="PF89" s="22">
        <v>0</v>
      </c>
      <c r="PG89" s="22">
        <v>0</v>
      </c>
      <c r="PH89" s="22">
        <v>0</v>
      </c>
      <c r="PI89" s="22">
        <v>0</v>
      </c>
      <c r="PJ89" s="22">
        <v>0</v>
      </c>
      <c r="PK89" s="22">
        <v>0</v>
      </c>
      <c r="PL89" s="22">
        <v>0</v>
      </c>
      <c r="PM89" s="22">
        <v>0</v>
      </c>
      <c r="PN89" s="22">
        <v>0</v>
      </c>
      <c r="PO89" s="22">
        <v>0</v>
      </c>
      <c r="PP89" s="22">
        <v>0</v>
      </c>
      <c r="PQ89" s="22">
        <v>0</v>
      </c>
      <c r="PR89" s="22">
        <v>0</v>
      </c>
      <c r="PS89" s="22">
        <v>0</v>
      </c>
      <c r="PT89" s="22">
        <v>0</v>
      </c>
      <c r="PU89" s="22">
        <v>0</v>
      </c>
      <c r="PV89" s="22">
        <v>0</v>
      </c>
      <c r="PW89" s="22">
        <v>0</v>
      </c>
      <c r="PX89" s="22">
        <v>0</v>
      </c>
      <c r="PY89" s="22">
        <v>0</v>
      </c>
      <c r="PZ89" s="22">
        <v>0</v>
      </c>
      <c r="QA89" s="22">
        <v>0</v>
      </c>
      <c r="QB89" s="22">
        <v>0</v>
      </c>
      <c r="QC89" s="22">
        <v>0</v>
      </c>
      <c r="QD89" s="22">
        <v>0</v>
      </c>
      <c r="QE89" s="22">
        <v>0</v>
      </c>
      <c r="QF89" s="22">
        <v>0</v>
      </c>
      <c r="QG89" s="22">
        <v>0</v>
      </c>
      <c r="QH89" s="22">
        <v>0</v>
      </c>
      <c r="QI89" s="22">
        <v>0</v>
      </c>
      <c r="QJ89" s="22">
        <v>0</v>
      </c>
      <c r="QK89" s="22">
        <v>0</v>
      </c>
      <c r="QL89" s="22">
        <v>0</v>
      </c>
      <c r="QM89" s="22">
        <v>0</v>
      </c>
      <c r="QN89" s="22">
        <v>0</v>
      </c>
      <c r="QO89" s="22">
        <v>0</v>
      </c>
      <c r="QP89" s="22">
        <v>0</v>
      </c>
      <c r="QQ89" s="22">
        <v>0</v>
      </c>
      <c r="QR89" s="22">
        <v>0</v>
      </c>
      <c r="QS89" s="22">
        <v>0</v>
      </c>
      <c r="QT89" s="22">
        <v>0</v>
      </c>
      <c r="QU89" s="22">
        <v>0</v>
      </c>
      <c r="QV89" s="22">
        <v>0</v>
      </c>
      <c r="QW89" s="22">
        <v>0</v>
      </c>
      <c r="QX89" s="22">
        <v>0</v>
      </c>
      <c r="QY89" s="22">
        <v>0</v>
      </c>
      <c r="QZ89" s="22">
        <v>0</v>
      </c>
      <c r="RA89" s="22">
        <v>0</v>
      </c>
      <c r="RB89" s="22">
        <v>0</v>
      </c>
      <c r="RC89" s="22">
        <v>0</v>
      </c>
      <c r="RD89" s="22">
        <v>0</v>
      </c>
      <c r="RE89" s="22">
        <v>0</v>
      </c>
      <c r="RF89" s="22">
        <v>0</v>
      </c>
      <c r="RG89" s="22">
        <v>0</v>
      </c>
      <c r="RH89" s="22">
        <v>0</v>
      </c>
      <c r="RI89" s="22">
        <v>0</v>
      </c>
      <c r="RJ89" s="22">
        <v>0</v>
      </c>
      <c r="RK89" s="22">
        <v>0</v>
      </c>
      <c r="RL89" s="22">
        <v>0</v>
      </c>
      <c r="RM89" s="22">
        <v>0</v>
      </c>
      <c r="RN89" s="22">
        <v>0</v>
      </c>
      <c r="RO89" s="22">
        <v>0</v>
      </c>
      <c r="RP89" s="22">
        <v>0</v>
      </c>
      <c r="RQ89" s="22">
        <v>0</v>
      </c>
      <c r="RR89" s="22">
        <v>0</v>
      </c>
      <c r="RS89" s="22">
        <v>0</v>
      </c>
      <c r="RT89" s="22">
        <v>0</v>
      </c>
      <c r="RU89" s="22">
        <v>0</v>
      </c>
      <c r="RV89" s="22">
        <v>0</v>
      </c>
      <c r="RW89" s="22">
        <v>0</v>
      </c>
      <c r="RX89" s="22">
        <v>0</v>
      </c>
      <c r="RY89" s="22">
        <v>0</v>
      </c>
      <c r="RZ89" s="22">
        <v>0</v>
      </c>
      <c r="SA89" s="22">
        <v>0</v>
      </c>
      <c r="SB89" s="22">
        <v>0</v>
      </c>
      <c r="SC89" s="22">
        <v>0</v>
      </c>
      <c r="SD89" s="22">
        <v>0</v>
      </c>
      <c r="SE89" s="22">
        <v>0</v>
      </c>
      <c r="SF89" s="22">
        <v>0</v>
      </c>
      <c r="SG89" s="22">
        <v>0</v>
      </c>
      <c r="SH89" s="22">
        <v>0</v>
      </c>
      <c r="SI89" s="22">
        <v>0</v>
      </c>
      <c r="SJ89" s="22">
        <v>0</v>
      </c>
      <c r="SK89" s="22">
        <v>0</v>
      </c>
      <c r="SL89" s="22">
        <v>0</v>
      </c>
      <c r="SM89" s="22">
        <v>0</v>
      </c>
      <c r="SN89" s="22">
        <v>0</v>
      </c>
      <c r="SO89" s="22">
        <v>0</v>
      </c>
      <c r="SP89" s="22">
        <v>0</v>
      </c>
      <c r="SQ89" s="22">
        <v>0</v>
      </c>
      <c r="SR89" s="22">
        <v>0</v>
      </c>
      <c r="SS89" s="22">
        <v>0</v>
      </c>
      <c r="ST89" s="22">
        <v>0</v>
      </c>
      <c r="SU89" s="22">
        <v>0</v>
      </c>
      <c r="SV89" s="22">
        <v>0</v>
      </c>
      <c r="SW89" s="22">
        <v>0</v>
      </c>
      <c r="SX89" s="22">
        <v>0</v>
      </c>
      <c r="SY89" s="22">
        <v>0</v>
      </c>
      <c r="SZ89" s="22">
        <v>0</v>
      </c>
      <c r="TA89" s="22">
        <v>0</v>
      </c>
      <c r="TB89" s="22">
        <v>0</v>
      </c>
      <c r="TC89" s="22">
        <v>0</v>
      </c>
      <c r="TD89" s="22">
        <v>0</v>
      </c>
      <c r="TE89" s="22">
        <v>0</v>
      </c>
      <c r="TF89" s="22">
        <v>0</v>
      </c>
      <c r="TG89" s="22">
        <v>0</v>
      </c>
      <c r="TH89" s="22">
        <v>0</v>
      </c>
      <c r="TI89" s="22">
        <v>0</v>
      </c>
      <c r="TJ89" s="22">
        <v>0</v>
      </c>
      <c r="TK89" s="22">
        <v>0</v>
      </c>
      <c r="TL89" s="22">
        <v>0</v>
      </c>
      <c r="TM89" s="22">
        <v>0</v>
      </c>
      <c r="TN89" s="22">
        <v>0</v>
      </c>
      <c r="TO89" s="22">
        <v>0</v>
      </c>
      <c r="TP89" s="22">
        <v>0</v>
      </c>
      <c r="TQ89" s="22">
        <v>0</v>
      </c>
      <c r="TR89" s="22">
        <v>0</v>
      </c>
      <c r="TS89" s="22">
        <v>0</v>
      </c>
      <c r="TT89" s="22">
        <v>0</v>
      </c>
      <c r="TU89" s="22">
        <v>0</v>
      </c>
      <c r="TV89" s="22">
        <v>0</v>
      </c>
      <c r="TW89" s="22">
        <v>0</v>
      </c>
      <c r="TX89" s="22">
        <v>0</v>
      </c>
      <c r="TY89" s="22">
        <v>0</v>
      </c>
      <c r="TZ89" s="22">
        <v>0</v>
      </c>
      <c r="UA89" s="22">
        <v>0</v>
      </c>
      <c r="UB89" s="22">
        <v>0</v>
      </c>
      <c r="UC89" s="22">
        <v>0</v>
      </c>
      <c r="UD89" s="22">
        <v>0</v>
      </c>
      <c r="UE89" s="22">
        <v>0</v>
      </c>
      <c r="UF89" s="22">
        <v>0</v>
      </c>
      <c r="UG89" s="22">
        <v>0</v>
      </c>
      <c r="UH89" s="22">
        <v>0</v>
      </c>
      <c r="UI89" s="22">
        <v>0</v>
      </c>
      <c r="UJ89" s="22">
        <v>0</v>
      </c>
      <c r="UK89" s="22">
        <v>0</v>
      </c>
      <c r="UL89" s="22">
        <v>0</v>
      </c>
      <c r="UM89" s="22">
        <v>0</v>
      </c>
      <c r="UN89" s="22">
        <v>0</v>
      </c>
      <c r="UO89" s="22">
        <v>0</v>
      </c>
      <c r="UP89" s="22">
        <v>0</v>
      </c>
      <c r="UQ89" s="22">
        <v>0</v>
      </c>
      <c r="UR89" s="22">
        <v>0</v>
      </c>
      <c r="US89" s="22">
        <v>0</v>
      </c>
      <c r="UT89" s="22">
        <v>0</v>
      </c>
      <c r="UU89" s="22">
        <v>0</v>
      </c>
      <c r="UV89" s="22">
        <v>0</v>
      </c>
      <c r="UW89" s="22">
        <v>0</v>
      </c>
      <c r="UX89" s="22">
        <v>0</v>
      </c>
      <c r="UY89" s="22">
        <v>0</v>
      </c>
      <c r="UZ89" s="22">
        <v>0</v>
      </c>
      <c r="VA89" s="22">
        <v>0</v>
      </c>
      <c r="VB89" s="22">
        <v>0</v>
      </c>
      <c r="VC89" s="22">
        <v>0</v>
      </c>
      <c r="VD89" s="22">
        <v>0</v>
      </c>
      <c r="VE89" s="22">
        <v>0</v>
      </c>
      <c r="VF89" s="22">
        <v>0</v>
      </c>
      <c r="VG89" s="22">
        <v>0</v>
      </c>
      <c r="VH89" s="22">
        <v>0</v>
      </c>
      <c r="VI89" s="22">
        <v>0</v>
      </c>
      <c r="VJ89" s="22">
        <v>0</v>
      </c>
      <c r="VK89" s="22">
        <v>0</v>
      </c>
      <c r="VL89" s="22">
        <v>0</v>
      </c>
      <c r="VM89" s="22">
        <v>0</v>
      </c>
      <c r="VN89" s="22">
        <v>0</v>
      </c>
      <c r="VO89" s="22">
        <v>0</v>
      </c>
      <c r="VP89" s="22">
        <v>0</v>
      </c>
      <c r="VQ89" s="22">
        <v>0</v>
      </c>
      <c r="VR89" s="22">
        <v>0</v>
      </c>
      <c r="VS89" s="22">
        <v>0</v>
      </c>
      <c r="VT89" s="22">
        <v>0</v>
      </c>
      <c r="VU89" s="22">
        <v>0</v>
      </c>
      <c r="VV89" s="22">
        <v>0</v>
      </c>
      <c r="VW89" s="22">
        <v>0</v>
      </c>
      <c r="VX89" s="22">
        <v>0</v>
      </c>
      <c r="VY89" s="22">
        <v>0</v>
      </c>
      <c r="VZ89" s="22">
        <v>0</v>
      </c>
      <c r="WA89" s="22">
        <v>0</v>
      </c>
      <c r="WB89" s="22">
        <v>0</v>
      </c>
      <c r="WC89" s="22">
        <v>0</v>
      </c>
      <c r="WD89" s="22">
        <v>0</v>
      </c>
      <c r="WE89" s="22">
        <v>0</v>
      </c>
      <c r="WF89" s="22">
        <v>0</v>
      </c>
      <c r="WG89" s="22">
        <v>0</v>
      </c>
      <c r="WH89" s="22">
        <v>0</v>
      </c>
      <c r="WI89" s="22">
        <v>0</v>
      </c>
      <c r="WJ89" s="22">
        <v>0</v>
      </c>
      <c r="WK89" s="22">
        <v>0</v>
      </c>
      <c r="WL89" s="22">
        <v>0</v>
      </c>
      <c r="WM89" s="22">
        <v>0</v>
      </c>
      <c r="WN89" s="22">
        <v>0</v>
      </c>
      <c r="WO89" s="22">
        <v>0</v>
      </c>
      <c r="WP89" s="22">
        <v>0</v>
      </c>
      <c r="WQ89" s="22">
        <v>0</v>
      </c>
      <c r="WR89" s="22">
        <v>0</v>
      </c>
      <c r="WS89" s="22">
        <v>0</v>
      </c>
      <c r="WT89" s="22">
        <v>0</v>
      </c>
      <c r="WU89" s="22">
        <v>0</v>
      </c>
      <c r="WV89" s="22">
        <v>0</v>
      </c>
      <c r="WW89" s="22">
        <v>0</v>
      </c>
      <c r="WX89" s="22">
        <v>0</v>
      </c>
      <c r="WY89" s="22">
        <v>0</v>
      </c>
      <c r="WZ89" s="22">
        <v>0</v>
      </c>
      <c r="XA89" s="22">
        <v>0</v>
      </c>
      <c r="XB89" s="22">
        <v>0</v>
      </c>
      <c r="XC89" s="22">
        <v>0</v>
      </c>
      <c r="XD89" s="22">
        <v>0</v>
      </c>
      <c r="XE89" s="22">
        <v>0</v>
      </c>
      <c r="XF89" s="22">
        <v>0</v>
      </c>
      <c r="XG89" s="22">
        <v>0</v>
      </c>
      <c r="XH89" s="22">
        <v>0</v>
      </c>
      <c r="XI89" s="22">
        <v>0</v>
      </c>
      <c r="XJ89" s="22">
        <v>0</v>
      </c>
      <c r="XK89" s="22">
        <v>0</v>
      </c>
      <c r="XL89" s="22">
        <v>0</v>
      </c>
      <c r="XM89" s="22">
        <v>0</v>
      </c>
      <c r="XN89" s="22">
        <v>0</v>
      </c>
      <c r="XO89" s="22">
        <v>0</v>
      </c>
      <c r="XP89" s="22">
        <v>0</v>
      </c>
      <c r="XQ89" s="22">
        <v>0</v>
      </c>
      <c r="XR89" s="22">
        <v>0</v>
      </c>
      <c r="XS89" s="22">
        <v>0</v>
      </c>
      <c r="XT89" s="22">
        <v>0</v>
      </c>
      <c r="XU89" s="22">
        <v>0</v>
      </c>
      <c r="XV89" s="22">
        <v>0</v>
      </c>
      <c r="XW89" s="22">
        <v>0</v>
      </c>
      <c r="XX89" s="22">
        <v>0</v>
      </c>
      <c r="XY89" s="22">
        <v>0</v>
      </c>
      <c r="XZ89" s="22">
        <v>0</v>
      </c>
      <c r="YA89" s="22">
        <v>0</v>
      </c>
      <c r="YB89" s="22">
        <v>0</v>
      </c>
      <c r="YC89" s="22">
        <v>0</v>
      </c>
      <c r="YD89" s="22">
        <v>0</v>
      </c>
      <c r="YE89" s="22">
        <v>0</v>
      </c>
      <c r="YF89" s="22">
        <v>0</v>
      </c>
      <c r="YG89" s="22">
        <v>0</v>
      </c>
      <c r="YH89" s="22">
        <v>0</v>
      </c>
      <c r="YI89" s="22">
        <v>0</v>
      </c>
      <c r="YJ89" s="22">
        <v>0</v>
      </c>
      <c r="YK89" s="22">
        <v>0</v>
      </c>
      <c r="YL89" s="22">
        <v>0</v>
      </c>
      <c r="YM89" s="22">
        <v>0</v>
      </c>
      <c r="YN89" s="22">
        <v>0</v>
      </c>
      <c r="YO89" s="22">
        <v>0</v>
      </c>
      <c r="YP89" s="22">
        <v>0</v>
      </c>
      <c r="YQ89" s="22">
        <v>0</v>
      </c>
      <c r="YR89" s="22">
        <v>0</v>
      </c>
      <c r="YS89" s="22">
        <v>0</v>
      </c>
      <c r="YT89" s="22">
        <v>0</v>
      </c>
      <c r="YU89" s="22">
        <v>0</v>
      </c>
      <c r="YV89" s="22">
        <v>0</v>
      </c>
      <c r="YW89" s="22">
        <v>0</v>
      </c>
      <c r="YX89" s="22">
        <v>0</v>
      </c>
      <c r="YY89" s="22">
        <v>0</v>
      </c>
      <c r="YZ89" s="22">
        <v>0</v>
      </c>
      <c r="ZA89" s="22">
        <v>0</v>
      </c>
      <c r="ZB89" s="22">
        <v>0</v>
      </c>
      <c r="ZC89" s="22">
        <v>0</v>
      </c>
      <c r="ZD89" s="22">
        <v>0</v>
      </c>
      <c r="ZE89" s="22">
        <v>0</v>
      </c>
      <c r="ZF89" s="22">
        <v>0</v>
      </c>
      <c r="ZG89" s="22">
        <v>0</v>
      </c>
      <c r="ZH89" s="22">
        <v>0</v>
      </c>
      <c r="ZI89" s="22">
        <v>0</v>
      </c>
      <c r="ZJ89" s="22">
        <v>0</v>
      </c>
      <c r="ZK89" s="22">
        <v>0</v>
      </c>
      <c r="ZL89" s="22">
        <v>0</v>
      </c>
      <c r="ZM89" s="22">
        <v>0</v>
      </c>
      <c r="ZN89" s="22">
        <v>0</v>
      </c>
      <c r="ZO89" s="22">
        <v>0</v>
      </c>
      <c r="ZP89" s="22">
        <v>0</v>
      </c>
      <c r="ZQ89" s="22">
        <v>0</v>
      </c>
      <c r="ZR89" s="22">
        <v>0</v>
      </c>
      <c r="ZS89" s="22">
        <v>0</v>
      </c>
      <c r="ZT89" s="22">
        <v>0</v>
      </c>
      <c r="ZU89" s="22">
        <v>0</v>
      </c>
      <c r="ZV89" s="22">
        <v>0</v>
      </c>
      <c r="ZW89" s="22">
        <v>0</v>
      </c>
      <c r="ZX89" s="22">
        <v>0</v>
      </c>
      <c r="ZY89" s="22">
        <v>0</v>
      </c>
      <c r="ZZ89" s="22">
        <v>0</v>
      </c>
      <c r="AAA89" s="22">
        <v>0</v>
      </c>
      <c r="AAB89" s="22">
        <v>0</v>
      </c>
      <c r="AAC89" s="22">
        <v>0</v>
      </c>
      <c r="AAD89" s="22">
        <v>0</v>
      </c>
      <c r="AAE89" s="22">
        <v>0</v>
      </c>
      <c r="AAF89" s="22">
        <v>0</v>
      </c>
      <c r="AAG89" s="22">
        <v>0</v>
      </c>
      <c r="AAH89" s="22">
        <v>0</v>
      </c>
      <c r="AAI89" s="22">
        <v>0</v>
      </c>
      <c r="AAJ89" s="22">
        <v>0</v>
      </c>
      <c r="AAK89" s="22">
        <v>0</v>
      </c>
      <c r="AAL89" s="22">
        <v>0</v>
      </c>
      <c r="AAM89" s="22">
        <v>0</v>
      </c>
      <c r="AAN89" s="22">
        <v>0</v>
      </c>
      <c r="AAO89" s="22">
        <v>0</v>
      </c>
      <c r="AAP89" s="22">
        <v>0</v>
      </c>
      <c r="AAQ89" s="22">
        <v>0</v>
      </c>
      <c r="AAR89" s="22">
        <v>0</v>
      </c>
      <c r="AAS89" s="22">
        <v>0</v>
      </c>
      <c r="AAT89" s="22">
        <v>0</v>
      </c>
      <c r="AAU89" s="22">
        <v>0</v>
      </c>
      <c r="AAV89" s="22">
        <v>0</v>
      </c>
      <c r="AAW89" s="22">
        <v>0</v>
      </c>
      <c r="AAX89" s="22">
        <v>0</v>
      </c>
      <c r="AAY89" s="22">
        <v>0</v>
      </c>
      <c r="AAZ89" s="22">
        <v>0</v>
      </c>
      <c r="ABA89" s="22">
        <v>0</v>
      </c>
      <c r="ABB89" s="22">
        <v>0</v>
      </c>
      <c r="ABC89" s="22">
        <v>0</v>
      </c>
      <c r="ABD89" s="22">
        <v>0</v>
      </c>
      <c r="ABE89" s="22">
        <v>0</v>
      </c>
      <c r="ABF89" s="22">
        <v>0</v>
      </c>
      <c r="ABG89" s="22">
        <v>0</v>
      </c>
      <c r="ABH89" s="22">
        <v>0</v>
      </c>
      <c r="ABI89" s="22">
        <v>0</v>
      </c>
      <c r="ABJ89" s="22">
        <v>0</v>
      </c>
      <c r="ABK89" s="22">
        <v>0</v>
      </c>
      <c r="ABL89" s="22">
        <v>0</v>
      </c>
      <c r="ABM89" s="22">
        <v>0</v>
      </c>
      <c r="ABN89" s="22">
        <v>0</v>
      </c>
      <c r="ABO89" s="22">
        <v>0</v>
      </c>
      <c r="ABP89" s="22">
        <v>0</v>
      </c>
      <c r="ABQ89" s="22">
        <v>0</v>
      </c>
      <c r="ABR89" s="22">
        <v>0</v>
      </c>
      <c r="ABS89" s="22">
        <v>0</v>
      </c>
      <c r="ABT89" s="22">
        <v>0</v>
      </c>
      <c r="ABU89" s="22">
        <v>0</v>
      </c>
      <c r="ABV89" s="22">
        <v>0</v>
      </c>
      <c r="ABW89" s="22">
        <v>0</v>
      </c>
      <c r="ABX89" s="22">
        <v>0</v>
      </c>
      <c r="ABY89" s="22">
        <v>0</v>
      </c>
      <c r="ABZ89" s="22">
        <v>0</v>
      </c>
      <c r="ACA89" s="22">
        <v>0</v>
      </c>
      <c r="ACB89" s="22">
        <v>0</v>
      </c>
      <c r="ACC89" s="22">
        <v>0</v>
      </c>
      <c r="ACD89" s="22">
        <v>0</v>
      </c>
      <c r="ACE89" s="22">
        <v>0</v>
      </c>
      <c r="ACF89" s="22">
        <v>0</v>
      </c>
      <c r="ACG89" s="22">
        <v>0</v>
      </c>
      <c r="ACH89" s="22">
        <v>0</v>
      </c>
      <c r="ACI89" s="22">
        <v>0</v>
      </c>
      <c r="ACJ89" s="22">
        <v>0</v>
      </c>
      <c r="ACK89" s="22">
        <v>0</v>
      </c>
      <c r="ACL89" s="22">
        <v>0</v>
      </c>
      <c r="ACM89" s="22">
        <v>0</v>
      </c>
      <c r="ACN89" s="22">
        <v>0</v>
      </c>
      <c r="ACO89" s="22">
        <v>0</v>
      </c>
      <c r="ACP89" s="22">
        <v>0</v>
      </c>
      <c r="ACQ89" s="22">
        <v>0</v>
      </c>
      <c r="ACR89" s="22">
        <v>0</v>
      </c>
      <c r="ACS89" s="22">
        <v>0</v>
      </c>
      <c r="ACT89" s="22">
        <v>0</v>
      </c>
      <c r="ACU89" s="22">
        <v>0</v>
      </c>
      <c r="ACV89" s="22">
        <v>0</v>
      </c>
      <c r="ACW89" s="22">
        <v>0</v>
      </c>
      <c r="ACX89" s="22">
        <v>0</v>
      </c>
      <c r="ACY89" s="22">
        <v>0</v>
      </c>
      <c r="ACZ89" s="22">
        <v>0</v>
      </c>
      <c r="ADA89" s="22">
        <v>0</v>
      </c>
      <c r="ADB89" s="22">
        <v>0</v>
      </c>
      <c r="ADC89" s="22">
        <v>0</v>
      </c>
      <c r="ADD89" s="22">
        <v>0</v>
      </c>
      <c r="ADE89" s="22">
        <v>0</v>
      </c>
      <c r="ADF89" s="22">
        <v>0</v>
      </c>
      <c r="ADG89" s="22">
        <v>0</v>
      </c>
      <c r="ADH89" s="22">
        <v>0</v>
      </c>
      <c r="ADI89" s="22">
        <v>0</v>
      </c>
      <c r="ADJ89" s="22">
        <v>0</v>
      </c>
      <c r="ADK89" s="22">
        <v>0</v>
      </c>
      <c r="ADL89" s="22">
        <v>0</v>
      </c>
      <c r="ADM89" s="22">
        <v>0</v>
      </c>
      <c r="ADN89" s="22">
        <v>0</v>
      </c>
      <c r="ADO89" s="22">
        <v>0</v>
      </c>
      <c r="ADP89" s="22">
        <v>0</v>
      </c>
      <c r="ADQ89" s="22">
        <v>0</v>
      </c>
      <c r="ADR89" s="22">
        <v>0</v>
      </c>
      <c r="ADS89" s="22">
        <v>0</v>
      </c>
      <c r="ADT89" s="22">
        <v>0</v>
      </c>
      <c r="ADU89" s="22">
        <v>0</v>
      </c>
      <c r="ADV89" s="22">
        <v>0</v>
      </c>
      <c r="ADW89" s="22">
        <v>0</v>
      </c>
      <c r="ADX89" s="22">
        <v>0</v>
      </c>
      <c r="ADY89" s="22">
        <v>0</v>
      </c>
      <c r="ADZ89" s="22">
        <v>0</v>
      </c>
      <c r="AEA89" s="22">
        <v>0</v>
      </c>
      <c r="AEB89" s="22">
        <v>0</v>
      </c>
      <c r="AEC89" s="22">
        <v>0</v>
      </c>
      <c r="AED89" s="22">
        <v>0</v>
      </c>
      <c r="AEE89" s="22">
        <v>0</v>
      </c>
      <c r="AEF89" s="22">
        <v>0</v>
      </c>
      <c r="AEG89" s="22">
        <v>0</v>
      </c>
      <c r="AEH89" s="22">
        <v>0</v>
      </c>
      <c r="AEI89" s="22">
        <v>0</v>
      </c>
      <c r="AEJ89" s="22">
        <v>0</v>
      </c>
      <c r="AEK89" s="22">
        <v>0</v>
      </c>
      <c r="AEL89" s="22">
        <v>0</v>
      </c>
      <c r="AEM89" s="22">
        <v>0</v>
      </c>
      <c r="AEN89" s="22">
        <v>0</v>
      </c>
      <c r="AEO89" s="22">
        <v>0</v>
      </c>
      <c r="AEP89" s="22">
        <v>0</v>
      </c>
      <c r="AEQ89" s="22">
        <v>0</v>
      </c>
      <c r="AER89" s="22">
        <v>0</v>
      </c>
      <c r="AES89" s="22">
        <v>0</v>
      </c>
      <c r="AET89" s="22">
        <v>0</v>
      </c>
      <c r="AEU89" s="22">
        <v>0</v>
      </c>
      <c r="AEV89" s="22">
        <v>0</v>
      </c>
      <c r="AEW89" s="22">
        <v>0</v>
      </c>
      <c r="AEX89" s="22">
        <v>0</v>
      </c>
      <c r="AEY89" s="22">
        <v>0</v>
      </c>
      <c r="AEZ89" s="22">
        <v>0</v>
      </c>
      <c r="AFA89" s="22">
        <v>0</v>
      </c>
      <c r="AFB89" s="22">
        <v>0</v>
      </c>
      <c r="AFC89" s="22">
        <v>0</v>
      </c>
      <c r="AFD89" s="22">
        <v>0</v>
      </c>
      <c r="AFE89" s="22">
        <v>0</v>
      </c>
      <c r="AFF89" s="22">
        <v>0</v>
      </c>
      <c r="AFG89" s="22">
        <v>0</v>
      </c>
      <c r="AFH89" s="22">
        <v>0</v>
      </c>
      <c r="AFI89" s="22">
        <v>0</v>
      </c>
      <c r="AFJ89" s="22">
        <v>0</v>
      </c>
      <c r="AFK89" s="22">
        <v>0</v>
      </c>
      <c r="AFL89" s="22">
        <v>0</v>
      </c>
      <c r="AFM89" s="22">
        <v>0</v>
      </c>
      <c r="AFN89" s="22">
        <v>0</v>
      </c>
      <c r="AFO89" s="22">
        <v>0</v>
      </c>
      <c r="AFP89" s="22">
        <v>0</v>
      </c>
      <c r="AFQ89" s="22">
        <v>0</v>
      </c>
      <c r="AFR89" s="22">
        <v>0</v>
      </c>
      <c r="AFS89" s="22">
        <v>0</v>
      </c>
      <c r="AFT89" s="22">
        <v>0</v>
      </c>
      <c r="AFU89" s="22">
        <v>0</v>
      </c>
      <c r="AFV89" s="22">
        <v>0</v>
      </c>
      <c r="AFW89" s="22">
        <v>0</v>
      </c>
      <c r="AFX89" s="22">
        <v>0</v>
      </c>
      <c r="AFY89" s="22">
        <v>0</v>
      </c>
      <c r="AFZ89" s="22">
        <v>0</v>
      </c>
      <c r="AGA89" s="22">
        <v>0</v>
      </c>
      <c r="AGB89" s="22">
        <v>0</v>
      </c>
      <c r="AGC89" s="22">
        <v>0</v>
      </c>
      <c r="AGD89" s="22">
        <v>0</v>
      </c>
      <c r="AGE89" s="22">
        <v>0</v>
      </c>
      <c r="AGF89" s="22">
        <v>0</v>
      </c>
      <c r="AGG89" s="22">
        <v>0</v>
      </c>
      <c r="AGH89" s="22">
        <v>0</v>
      </c>
      <c r="AGI89" s="22">
        <v>0</v>
      </c>
      <c r="AGJ89" s="22">
        <v>0</v>
      </c>
      <c r="AGK89" s="22">
        <v>0</v>
      </c>
      <c r="AGL89" s="22">
        <v>0</v>
      </c>
      <c r="AGM89" s="22">
        <v>0</v>
      </c>
      <c r="AGN89" s="22">
        <v>0</v>
      </c>
      <c r="AGO89" s="22">
        <v>0</v>
      </c>
      <c r="AGP89" s="22">
        <v>0</v>
      </c>
      <c r="AGQ89" s="22">
        <v>0</v>
      </c>
      <c r="AGR89" s="22">
        <v>0</v>
      </c>
      <c r="AGS89" s="22">
        <v>0</v>
      </c>
      <c r="AGT89" s="22">
        <v>0</v>
      </c>
      <c r="AGU89" s="22">
        <v>0</v>
      </c>
      <c r="AGV89" s="22">
        <v>0</v>
      </c>
      <c r="AGW89" s="22">
        <v>0</v>
      </c>
      <c r="AGX89" s="22">
        <v>0</v>
      </c>
      <c r="AGY89" s="22">
        <v>0</v>
      </c>
      <c r="AGZ89" s="22">
        <v>0</v>
      </c>
      <c r="AHA89" s="22">
        <v>0</v>
      </c>
      <c r="AHB89" s="22">
        <v>0</v>
      </c>
      <c r="AHC89" s="22">
        <v>0</v>
      </c>
      <c r="AHD89" s="22">
        <v>0</v>
      </c>
      <c r="AHE89" s="22">
        <v>0</v>
      </c>
      <c r="AHF89" s="22">
        <v>0</v>
      </c>
      <c r="AHG89" s="22">
        <v>0</v>
      </c>
      <c r="AHH89" s="22">
        <v>0</v>
      </c>
      <c r="AHI89" s="22">
        <v>0</v>
      </c>
      <c r="AHJ89" s="22">
        <v>0</v>
      </c>
      <c r="AHK89" s="22">
        <v>0</v>
      </c>
      <c r="AHL89" s="22">
        <v>0</v>
      </c>
      <c r="AHM89" s="22">
        <v>0</v>
      </c>
      <c r="AHN89" s="22">
        <v>0</v>
      </c>
      <c r="AHO89" s="22">
        <v>0</v>
      </c>
      <c r="AHP89" s="22">
        <v>0</v>
      </c>
      <c r="AHQ89" s="22">
        <v>0</v>
      </c>
      <c r="AHR89" s="22">
        <v>0</v>
      </c>
      <c r="AHS89" s="22">
        <v>0</v>
      </c>
      <c r="AHT89" s="22">
        <v>0</v>
      </c>
      <c r="AHU89" s="22">
        <v>0</v>
      </c>
      <c r="AHV89" s="22">
        <v>0</v>
      </c>
      <c r="AHW89" s="22">
        <v>0</v>
      </c>
      <c r="AHX89" s="22">
        <v>0</v>
      </c>
      <c r="AHY89" s="22">
        <v>0</v>
      </c>
      <c r="AHZ89" s="22">
        <v>0</v>
      </c>
      <c r="AIA89" s="22">
        <v>0</v>
      </c>
      <c r="AIB89" s="22">
        <v>0</v>
      </c>
      <c r="AIC89" s="22">
        <v>0</v>
      </c>
      <c r="AID89" s="22">
        <v>0</v>
      </c>
      <c r="AIE89" s="22">
        <v>0</v>
      </c>
      <c r="AIF89" s="22">
        <v>0</v>
      </c>
      <c r="AIG89" s="22">
        <v>0</v>
      </c>
      <c r="AIH89" s="22">
        <v>0</v>
      </c>
      <c r="AII89" s="22">
        <v>0</v>
      </c>
      <c r="AIJ89" s="22">
        <v>0</v>
      </c>
      <c r="AIK89" s="22">
        <v>0</v>
      </c>
      <c r="AIL89" s="22">
        <v>0</v>
      </c>
      <c r="AIM89" s="22">
        <v>0</v>
      </c>
      <c r="AIN89" s="22">
        <v>0</v>
      </c>
      <c r="AIO89" s="22">
        <v>0</v>
      </c>
      <c r="AIP89" s="22">
        <v>0</v>
      </c>
      <c r="AIQ89" s="22">
        <v>0</v>
      </c>
      <c r="AIR89" s="22">
        <v>0</v>
      </c>
      <c r="AIS89" s="22">
        <v>0</v>
      </c>
      <c r="AIT89" s="22">
        <v>0</v>
      </c>
      <c r="AIU89" s="22">
        <v>0</v>
      </c>
      <c r="AIV89" s="22">
        <v>0</v>
      </c>
      <c r="AIW89" s="22">
        <v>0</v>
      </c>
      <c r="AIX89" s="22">
        <v>0</v>
      </c>
      <c r="AIY89" s="22">
        <v>0</v>
      </c>
      <c r="AIZ89" s="22">
        <v>0</v>
      </c>
      <c r="AJA89" s="22">
        <v>0</v>
      </c>
      <c r="AJB89" s="22">
        <v>0</v>
      </c>
      <c r="AJC89" s="22">
        <v>0</v>
      </c>
      <c r="AJD89" s="22">
        <v>0</v>
      </c>
      <c r="AJE89" s="22">
        <v>0</v>
      </c>
      <c r="AJF89" s="22">
        <v>0</v>
      </c>
      <c r="AJG89" s="22">
        <v>0</v>
      </c>
      <c r="AJH89" s="22">
        <v>0</v>
      </c>
      <c r="AJI89" s="22">
        <v>0</v>
      </c>
      <c r="AJJ89" s="22">
        <v>0</v>
      </c>
      <c r="AJK89" s="22">
        <v>0</v>
      </c>
      <c r="AJL89" s="22">
        <v>0</v>
      </c>
      <c r="AJM89" s="22">
        <v>0</v>
      </c>
      <c r="AJN89" s="22">
        <v>0</v>
      </c>
      <c r="AJO89" s="22">
        <v>0</v>
      </c>
      <c r="AJP89" s="22">
        <v>0</v>
      </c>
      <c r="AJQ89" s="22">
        <v>0</v>
      </c>
      <c r="AJR89" s="22">
        <v>0</v>
      </c>
      <c r="AJS89" s="22">
        <v>0</v>
      </c>
      <c r="AJT89" s="22">
        <v>0</v>
      </c>
      <c r="AJU89" s="22">
        <v>0</v>
      </c>
      <c r="AJV89" s="22">
        <v>0</v>
      </c>
      <c r="AJW89" s="22">
        <v>0</v>
      </c>
      <c r="AJX89" s="22">
        <v>0</v>
      </c>
      <c r="AJY89" s="22">
        <v>0</v>
      </c>
      <c r="AJZ89" s="22">
        <v>0</v>
      </c>
      <c r="AKA89" s="22">
        <v>0</v>
      </c>
      <c r="AKB89" s="22">
        <v>0</v>
      </c>
      <c r="AKC89" s="22">
        <v>0</v>
      </c>
      <c r="AKD89" s="22">
        <v>0</v>
      </c>
      <c r="AKE89" s="22">
        <v>0</v>
      </c>
      <c r="AKF89" s="22">
        <v>0</v>
      </c>
      <c r="AKG89" s="22">
        <v>0</v>
      </c>
      <c r="AKH89" s="22">
        <v>0</v>
      </c>
      <c r="AKI89" s="22">
        <v>0</v>
      </c>
      <c r="AKJ89" s="22">
        <v>0</v>
      </c>
      <c r="AKK89" s="22">
        <v>0</v>
      </c>
      <c r="AKL89" s="22">
        <v>0</v>
      </c>
      <c r="AKM89" s="22">
        <v>0</v>
      </c>
      <c r="AKN89" s="22">
        <v>0</v>
      </c>
      <c r="AKO89" s="22">
        <v>0</v>
      </c>
      <c r="AKP89" s="22">
        <v>0</v>
      </c>
      <c r="AKQ89" s="22">
        <v>0</v>
      </c>
      <c r="AKR89" s="22">
        <v>0</v>
      </c>
      <c r="AKS89" s="22">
        <v>0</v>
      </c>
      <c r="AKT89" s="22">
        <v>0</v>
      </c>
      <c r="AKU89" s="22">
        <v>0</v>
      </c>
      <c r="AKV89" s="22">
        <v>0</v>
      </c>
      <c r="AKW89" s="22">
        <v>0</v>
      </c>
      <c r="AKX89" s="22">
        <v>0</v>
      </c>
      <c r="AKY89" s="22">
        <v>0</v>
      </c>
      <c r="AKZ89" s="22">
        <v>0</v>
      </c>
      <c r="ALA89" s="22">
        <v>0</v>
      </c>
      <c r="ALB89" s="22">
        <v>0</v>
      </c>
      <c r="ALC89" s="22">
        <v>0</v>
      </c>
      <c r="ALD89" s="22">
        <v>0</v>
      </c>
      <c r="ALE89" s="22">
        <v>0</v>
      </c>
      <c r="ALF89" s="22">
        <v>0</v>
      </c>
      <c r="ALG89" s="22">
        <v>0</v>
      </c>
      <c r="ALH89" s="22">
        <v>0</v>
      </c>
      <c r="ALI89" s="22">
        <v>0</v>
      </c>
      <c r="ALJ89" s="22">
        <v>0</v>
      </c>
      <c r="ALK89" s="22">
        <v>0</v>
      </c>
      <c r="ALL89" s="22">
        <v>0</v>
      </c>
      <c r="ALM89" s="22">
        <v>0</v>
      </c>
      <c r="ALN89" s="22">
        <v>0</v>
      </c>
      <c r="ALO89" s="22">
        <v>0</v>
      </c>
      <c r="ALP89" s="22">
        <v>0</v>
      </c>
      <c r="ALQ89" s="22">
        <v>0</v>
      </c>
      <c r="ALR89" s="22">
        <v>0</v>
      </c>
      <c r="ALS89" s="22">
        <v>0</v>
      </c>
      <c r="ALT89" s="22">
        <v>0</v>
      </c>
      <c r="ALU89" s="22">
        <v>0</v>
      </c>
      <c r="ALV89" s="22">
        <v>0</v>
      </c>
      <c r="ALW89" s="22">
        <v>0</v>
      </c>
      <c r="ALX89" s="22">
        <v>0</v>
      </c>
      <c r="ALY89" s="22">
        <v>0</v>
      </c>
      <c r="ALZ89" s="22">
        <v>0</v>
      </c>
      <c r="AMA89" s="22">
        <v>0</v>
      </c>
      <c r="AMB89" s="116">
        <v>0</v>
      </c>
    </row>
    <row r="90" spans="1:1016" x14ac:dyDescent="0.3">
      <c r="A90" s="107">
        <v>24</v>
      </c>
      <c r="B90" s="111">
        <v>53.748644308537813</v>
      </c>
      <c r="C90" s="112" t="str">
        <v>1.a -&gt; 2.b -&gt; 5.a -&gt; 7.a -&gt; 8.a -&gt; 9.a</v>
      </c>
      <c r="D90" s="105">
        <v>4425561.4312955113</v>
      </c>
      <c r="E90" s="106">
        <v>154365.91977716851</v>
      </c>
      <c r="M90" s="131">
        <f t="shared" si="37"/>
        <v>0</v>
      </c>
      <c r="N90" s="132"/>
      <c r="O90" s="30"/>
      <c r="P90" s="30">
        <f t="shared" si="38"/>
        <v>0</v>
      </c>
      <c r="Q90" s="22">
        <v>0</v>
      </c>
      <c r="R90" s="22">
        <v>0</v>
      </c>
      <c r="S90" s="22">
        <v>0</v>
      </c>
      <c r="T90" s="22">
        <v>0</v>
      </c>
      <c r="U90" s="22">
        <v>0</v>
      </c>
      <c r="V90" s="22">
        <v>0</v>
      </c>
      <c r="W90" s="22">
        <v>0</v>
      </c>
      <c r="X90" s="22">
        <v>0</v>
      </c>
      <c r="Y90" s="22">
        <v>0</v>
      </c>
      <c r="Z90" s="22">
        <v>0</v>
      </c>
      <c r="AA90" s="22">
        <v>0</v>
      </c>
      <c r="AB90" s="22">
        <v>0</v>
      </c>
      <c r="AC90" s="22">
        <v>0</v>
      </c>
      <c r="AD90" s="22">
        <v>0</v>
      </c>
      <c r="AE90" s="22">
        <v>0</v>
      </c>
      <c r="AF90" s="22">
        <v>0</v>
      </c>
      <c r="AG90" s="22">
        <v>0</v>
      </c>
      <c r="AH90" s="22">
        <v>0</v>
      </c>
      <c r="AI90" s="22">
        <v>0</v>
      </c>
      <c r="AJ90" s="22">
        <v>0</v>
      </c>
      <c r="AK90" s="22">
        <v>0</v>
      </c>
      <c r="AL90" s="22">
        <v>0</v>
      </c>
      <c r="AM90" s="22">
        <v>0</v>
      </c>
      <c r="AN90" s="22">
        <v>0</v>
      </c>
      <c r="AO90" s="22">
        <v>0</v>
      </c>
      <c r="AP90" s="22">
        <v>0</v>
      </c>
      <c r="AQ90" s="22">
        <v>0</v>
      </c>
      <c r="AR90" s="22">
        <v>0</v>
      </c>
      <c r="AS90" s="22">
        <v>0</v>
      </c>
      <c r="AT90" s="22">
        <v>0</v>
      </c>
      <c r="AU90" s="22">
        <v>0</v>
      </c>
      <c r="AV90" s="22">
        <v>0</v>
      </c>
      <c r="AW90" s="22">
        <v>0</v>
      </c>
      <c r="AX90" s="22">
        <v>0</v>
      </c>
      <c r="AY90" s="22">
        <v>0</v>
      </c>
      <c r="AZ90" s="22">
        <v>0</v>
      </c>
      <c r="BA90" s="22">
        <v>0</v>
      </c>
      <c r="BB90" s="22">
        <v>0</v>
      </c>
      <c r="BC90" s="22">
        <v>0</v>
      </c>
      <c r="BD90" s="22">
        <v>0</v>
      </c>
      <c r="BE90" s="22">
        <v>0</v>
      </c>
      <c r="BF90" s="22">
        <v>0</v>
      </c>
      <c r="BG90" s="22">
        <v>0</v>
      </c>
      <c r="BH90" s="22">
        <v>0</v>
      </c>
      <c r="BI90" s="22">
        <v>0</v>
      </c>
      <c r="BJ90" s="22">
        <v>0</v>
      </c>
      <c r="BK90" s="22">
        <v>0</v>
      </c>
      <c r="BL90" s="22">
        <v>0</v>
      </c>
      <c r="BM90" s="22">
        <v>0</v>
      </c>
      <c r="BN90" s="22">
        <v>0</v>
      </c>
      <c r="BO90" s="22">
        <v>0</v>
      </c>
      <c r="BP90" s="22">
        <v>0</v>
      </c>
      <c r="BQ90" s="22">
        <v>0</v>
      </c>
      <c r="BR90" s="22">
        <v>0</v>
      </c>
      <c r="BS90" s="22">
        <v>0</v>
      </c>
      <c r="BT90" s="22">
        <v>0</v>
      </c>
      <c r="BU90" s="22">
        <v>0</v>
      </c>
      <c r="BV90" s="22">
        <v>0</v>
      </c>
      <c r="BW90" s="22">
        <v>0</v>
      </c>
      <c r="BX90" s="22">
        <v>0</v>
      </c>
      <c r="BY90" s="22">
        <v>0</v>
      </c>
      <c r="BZ90" s="22">
        <v>0</v>
      </c>
      <c r="CA90" s="22">
        <v>0</v>
      </c>
      <c r="CB90" s="22">
        <v>0</v>
      </c>
      <c r="CC90" s="22">
        <v>0</v>
      </c>
      <c r="CD90" s="22">
        <v>0</v>
      </c>
      <c r="CE90" s="22">
        <v>0</v>
      </c>
      <c r="CF90" s="22">
        <v>0</v>
      </c>
      <c r="CG90" s="22">
        <v>0</v>
      </c>
      <c r="CH90" s="22">
        <v>0</v>
      </c>
      <c r="CI90" s="22">
        <v>0</v>
      </c>
      <c r="CJ90" s="22">
        <v>0</v>
      </c>
      <c r="CK90" s="22">
        <v>0</v>
      </c>
      <c r="CL90" s="22">
        <v>0</v>
      </c>
      <c r="CM90" s="22">
        <v>0</v>
      </c>
      <c r="CN90" s="22">
        <v>0</v>
      </c>
      <c r="CO90" s="22">
        <v>0</v>
      </c>
      <c r="CP90" s="22">
        <v>0</v>
      </c>
      <c r="CQ90" s="22">
        <v>0</v>
      </c>
      <c r="CR90" s="22">
        <v>0</v>
      </c>
      <c r="CS90" s="22">
        <v>0</v>
      </c>
      <c r="CT90" s="22">
        <v>0</v>
      </c>
      <c r="CU90" s="22">
        <v>0</v>
      </c>
      <c r="CV90" s="22">
        <v>0</v>
      </c>
      <c r="CW90" s="22">
        <v>0</v>
      </c>
      <c r="CX90" s="22">
        <v>0</v>
      </c>
      <c r="CY90" s="22">
        <v>0</v>
      </c>
      <c r="CZ90" s="22">
        <v>0</v>
      </c>
      <c r="DA90" s="22">
        <v>0</v>
      </c>
      <c r="DB90" s="22">
        <v>0</v>
      </c>
      <c r="DC90" s="22">
        <v>0</v>
      </c>
      <c r="DD90" s="22">
        <v>0</v>
      </c>
      <c r="DE90" s="22">
        <v>0</v>
      </c>
      <c r="DF90" s="22">
        <v>0</v>
      </c>
      <c r="DG90" s="22">
        <v>0</v>
      </c>
      <c r="DH90" s="22">
        <v>0</v>
      </c>
      <c r="DI90" s="22">
        <v>0</v>
      </c>
      <c r="DJ90" s="22">
        <v>0</v>
      </c>
      <c r="DK90" s="22">
        <v>0</v>
      </c>
      <c r="DL90" s="22">
        <v>0</v>
      </c>
      <c r="DM90" s="22">
        <v>0</v>
      </c>
      <c r="DN90" s="22">
        <v>0</v>
      </c>
      <c r="DO90" s="22">
        <v>0</v>
      </c>
      <c r="DP90" s="22">
        <v>0</v>
      </c>
      <c r="DQ90" s="22">
        <v>0</v>
      </c>
      <c r="DR90" s="22">
        <v>0</v>
      </c>
      <c r="DS90" s="22">
        <v>0</v>
      </c>
      <c r="DT90" s="22">
        <v>0</v>
      </c>
      <c r="DU90" s="22">
        <v>0</v>
      </c>
      <c r="DV90" s="22">
        <v>0</v>
      </c>
      <c r="DW90" s="22">
        <v>0</v>
      </c>
      <c r="DX90" s="22">
        <v>0</v>
      </c>
      <c r="DY90" s="22">
        <v>0</v>
      </c>
      <c r="DZ90" s="22">
        <v>0</v>
      </c>
      <c r="EA90" s="22">
        <v>0</v>
      </c>
      <c r="EB90" s="22">
        <v>0</v>
      </c>
      <c r="EC90" s="22">
        <v>0</v>
      </c>
      <c r="ED90" s="22">
        <v>0</v>
      </c>
      <c r="EE90" s="22">
        <v>0</v>
      </c>
      <c r="EF90" s="22">
        <v>0</v>
      </c>
      <c r="EG90" s="22">
        <v>0</v>
      </c>
      <c r="EH90" s="22">
        <v>0</v>
      </c>
      <c r="EI90" s="22">
        <v>0</v>
      </c>
      <c r="EJ90" s="22">
        <v>0</v>
      </c>
      <c r="EK90" s="22">
        <v>0</v>
      </c>
      <c r="EL90" s="22">
        <v>0</v>
      </c>
      <c r="EM90" s="22">
        <v>0</v>
      </c>
      <c r="EN90" s="22">
        <v>0</v>
      </c>
      <c r="EO90" s="22">
        <v>0</v>
      </c>
      <c r="EP90" s="22">
        <v>0</v>
      </c>
      <c r="EQ90" s="22">
        <v>0</v>
      </c>
      <c r="ER90" s="22">
        <v>0</v>
      </c>
      <c r="ES90" s="22">
        <v>0</v>
      </c>
      <c r="ET90" s="22">
        <v>0</v>
      </c>
      <c r="EU90" s="22">
        <v>0</v>
      </c>
      <c r="EV90" s="22">
        <v>0</v>
      </c>
      <c r="EW90" s="22">
        <v>0</v>
      </c>
      <c r="EX90" s="22">
        <v>0</v>
      </c>
      <c r="EY90" s="22">
        <v>0</v>
      </c>
      <c r="EZ90" s="22">
        <v>0</v>
      </c>
      <c r="FA90" s="22">
        <v>0</v>
      </c>
      <c r="FB90" s="22">
        <v>0</v>
      </c>
      <c r="FC90" s="22">
        <v>0</v>
      </c>
      <c r="FD90" s="22">
        <v>0</v>
      </c>
      <c r="FE90" s="22">
        <v>0</v>
      </c>
      <c r="FF90" s="22">
        <v>0</v>
      </c>
      <c r="FG90" s="22">
        <v>0</v>
      </c>
      <c r="FH90" s="22">
        <v>0</v>
      </c>
      <c r="FI90" s="22">
        <v>0</v>
      </c>
      <c r="FJ90" s="22">
        <v>0</v>
      </c>
      <c r="FK90" s="22">
        <v>0</v>
      </c>
      <c r="FL90" s="22">
        <v>0</v>
      </c>
      <c r="FM90" s="22">
        <v>0</v>
      </c>
      <c r="FN90" s="22">
        <v>0</v>
      </c>
      <c r="FO90" s="22">
        <v>0</v>
      </c>
      <c r="FP90" s="22">
        <v>0</v>
      </c>
      <c r="FQ90" s="22">
        <v>0</v>
      </c>
      <c r="FR90" s="22">
        <v>0</v>
      </c>
      <c r="FS90" s="22">
        <v>0</v>
      </c>
      <c r="FT90" s="22">
        <v>0</v>
      </c>
      <c r="FU90" s="22">
        <v>0</v>
      </c>
      <c r="FV90" s="22">
        <v>0</v>
      </c>
      <c r="FW90" s="22">
        <v>0</v>
      </c>
      <c r="FX90" s="22">
        <v>0</v>
      </c>
      <c r="FY90" s="22">
        <v>0</v>
      </c>
      <c r="FZ90" s="22">
        <v>0</v>
      </c>
      <c r="GA90" s="22">
        <v>0</v>
      </c>
      <c r="GB90" s="22">
        <v>0</v>
      </c>
      <c r="GC90" s="22">
        <v>0</v>
      </c>
      <c r="GD90" s="22">
        <v>0</v>
      </c>
      <c r="GE90" s="22">
        <v>0</v>
      </c>
      <c r="GF90" s="22">
        <v>0</v>
      </c>
      <c r="GG90" s="22">
        <v>0</v>
      </c>
      <c r="GH90" s="22">
        <v>0</v>
      </c>
      <c r="GI90" s="22">
        <v>0</v>
      </c>
      <c r="GJ90" s="22">
        <v>0</v>
      </c>
      <c r="GK90" s="22">
        <v>0</v>
      </c>
      <c r="GL90" s="22">
        <v>0</v>
      </c>
      <c r="GM90" s="22">
        <v>0</v>
      </c>
      <c r="GN90" s="22">
        <v>0</v>
      </c>
      <c r="GO90" s="22">
        <v>0</v>
      </c>
      <c r="GP90" s="22">
        <v>0</v>
      </c>
      <c r="GQ90" s="22">
        <v>0</v>
      </c>
      <c r="GR90" s="22">
        <v>0</v>
      </c>
      <c r="GS90" s="22">
        <v>0</v>
      </c>
      <c r="GT90" s="22">
        <v>0</v>
      </c>
      <c r="GU90" s="22">
        <v>0</v>
      </c>
      <c r="GV90" s="22">
        <v>0</v>
      </c>
      <c r="GW90" s="22">
        <v>0</v>
      </c>
      <c r="GX90" s="22">
        <v>0</v>
      </c>
      <c r="GY90" s="22">
        <v>0</v>
      </c>
      <c r="GZ90" s="22">
        <v>0</v>
      </c>
      <c r="HA90" s="22">
        <v>0</v>
      </c>
      <c r="HB90" s="22">
        <v>0</v>
      </c>
      <c r="HC90" s="22">
        <v>0</v>
      </c>
      <c r="HD90" s="22">
        <v>0</v>
      </c>
      <c r="HE90" s="22">
        <v>0</v>
      </c>
      <c r="HF90" s="22">
        <v>0</v>
      </c>
      <c r="HG90" s="22">
        <v>0</v>
      </c>
      <c r="HH90" s="22">
        <v>0</v>
      </c>
      <c r="HI90" s="22">
        <v>0</v>
      </c>
      <c r="HJ90" s="22">
        <v>0</v>
      </c>
      <c r="HK90" s="22">
        <v>0</v>
      </c>
      <c r="HL90" s="22">
        <v>0</v>
      </c>
      <c r="HM90" s="22">
        <v>0</v>
      </c>
      <c r="HN90" s="22">
        <v>0</v>
      </c>
      <c r="HO90" s="22">
        <v>0</v>
      </c>
      <c r="HP90" s="22">
        <v>0</v>
      </c>
      <c r="HQ90" s="22">
        <v>0</v>
      </c>
      <c r="HR90" s="22">
        <v>0</v>
      </c>
      <c r="HS90" s="22">
        <v>0</v>
      </c>
      <c r="HT90" s="22">
        <v>0</v>
      </c>
      <c r="HU90" s="22">
        <v>0</v>
      </c>
      <c r="HV90" s="22">
        <v>0</v>
      </c>
      <c r="HW90" s="22">
        <v>0</v>
      </c>
      <c r="HX90" s="22">
        <v>0</v>
      </c>
      <c r="HY90" s="22">
        <v>0</v>
      </c>
      <c r="HZ90" s="22">
        <v>0</v>
      </c>
      <c r="IA90" s="22">
        <v>0</v>
      </c>
      <c r="IB90" s="22">
        <v>0</v>
      </c>
      <c r="IC90" s="22">
        <v>0</v>
      </c>
      <c r="ID90" s="22">
        <v>0</v>
      </c>
      <c r="IE90" s="22">
        <v>0</v>
      </c>
      <c r="IF90" s="22">
        <v>0</v>
      </c>
      <c r="IG90" s="22">
        <v>0</v>
      </c>
      <c r="IH90" s="22">
        <v>0</v>
      </c>
      <c r="II90" s="22">
        <v>0</v>
      </c>
      <c r="IJ90" s="22">
        <v>0</v>
      </c>
      <c r="IK90" s="22">
        <v>0</v>
      </c>
      <c r="IL90" s="22">
        <v>0</v>
      </c>
      <c r="IM90" s="22">
        <v>0</v>
      </c>
      <c r="IN90" s="22">
        <v>0</v>
      </c>
      <c r="IO90" s="22">
        <v>0</v>
      </c>
      <c r="IP90" s="22">
        <v>0</v>
      </c>
      <c r="IQ90" s="22">
        <v>0</v>
      </c>
      <c r="IR90" s="22">
        <v>0</v>
      </c>
      <c r="IS90" s="22">
        <v>0</v>
      </c>
      <c r="IT90" s="22">
        <v>0</v>
      </c>
      <c r="IU90" s="22">
        <v>0</v>
      </c>
      <c r="IV90" s="22">
        <v>0</v>
      </c>
      <c r="IW90" s="22">
        <v>0</v>
      </c>
      <c r="IX90" s="22">
        <v>0</v>
      </c>
      <c r="IY90" s="22">
        <v>0</v>
      </c>
      <c r="IZ90" s="22">
        <v>0</v>
      </c>
      <c r="JA90" s="22">
        <v>0</v>
      </c>
      <c r="JB90" s="22">
        <v>0</v>
      </c>
      <c r="JC90" s="22">
        <v>0</v>
      </c>
      <c r="JD90" s="22">
        <v>0</v>
      </c>
      <c r="JE90" s="22">
        <v>0</v>
      </c>
      <c r="JF90" s="22">
        <v>0</v>
      </c>
      <c r="JG90" s="22">
        <v>0</v>
      </c>
      <c r="JH90" s="22">
        <v>0</v>
      </c>
      <c r="JI90" s="22">
        <v>0</v>
      </c>
      <c r="JJ90" s="22">
        <v>0</v>
      </c>
      <c r="JK90" s="22">
        <v>0</v>
      </c>
      <c r="JL90" s="22">
        <v>0</v>
      </c>
      <c r="JM90" s="22">
        <v>0</v>
      </c>
      <c r="JN90" s="22">
        <v>0</v>
      </c>
      <c r="JO90" s="22">
        <v>0</v>
      </c>
      <c r="JP90" s="22">
        <v>0</v>
      </c>
      <c r="JQ90" s="22">
        <v>0</v>
      </c>
      <c r="JR90" s="22">
        <v>0</v>
      </c>
      <c r="JS90" s="22">
        <v>0</v>
      </c>
      <c r="JT90" s="22">
        <v>0</v>
      </c>
      <c r="JU90" s="22">
        <v>0</v>
      </c>
      <c r="JV90" s="22">
        <v>0</v>
      </c>
      <c r="JW90" s="22">
        <v>0</v>
      </c>
      <c r="JX90" s="22">
        <v>0</v>
      </c>
      <c r="JY90" s="22">
        <v>0</v>
      </c>
      <c r="JZ90" s="22">
        <v>0</v>
      </c>
      <c r="KA90" s="22">
        <v>0</v>
      </c>
      <c r="KB90" s="22">
        <v>0</v>
      </c>
      <c r="KC90" s="22">
        <v>0</v>
      </c>
      <c r="KD90" s="22">
        <v>0</v>
      </c>
      <c r="KE90" s="22">
        <v>0</v>
      </c>
      <c r="KF90" s="22">
        <v>0</v>
      </c>
      <c r="KG90" s="22">
        <v>0</v>
      </c>
      <c r="KH90" s="22">
        <v>0</v>
      </c>
      <c r="KI90" s="22">
        <v>0</v>
      </c>
      <c r="KJ90" s="22">
        <v>0</v>
      </c>
      <c r="KK90" s="22">
        <v>0</v>
      </c>
      <c r="KL90" s="22">
        <v>0</v>
      </c>
      <c r="KM90" s="22">
        <v>0</v>
      </c>
      <c r="KN90" s="22">
        <v>0</v>
      </c>
      <c r="KO90" s="22">
        <v>0</v>
      </c>
      <c r="KP90" s="22">
        <v>0</v>
      </c>
      <c r="KQ90" s="22">
        <v>0</v>
      </c>
      <c r="KR90" s="22">
        <v>0</v>
      </c>
      <c r="KS90" s="22">
        <v>0</v>
      </c>
      <c r="KT90" s="22">
        <v>0</v>
      </c>
      <c r="KU90" s="22">
        <v>0</v>
      </c>
      <c r="KV90" s="22">
        <v>0</v>
      </c>
      <c r="KW90" s="22">
        <v>0</v>
      </c>
      <c r="KX90" s="22">
        <v>0</v>
      </c>
      <c r="KY90" s="22">
        <v>0</v>
      </c>
      <c r="KZ90" s="22">
        <v>0</v>
      </c>
      <c r="LA90" s="22">
        <v>0</v>
      </c>
      <c r="LB90" s="22">
        <v>0</v>
      </c>
      <c r="LC90" s="22">
        <v>0</v>
      </c>
      <c r="LD90" s="22">
        <v>0</v>
      </c>
      <c r="LE90" s="22">
        <v>0</v>
      </c>
      <c r="LF90" s="22">
        <v>0</v>
      </c>
      <c r="LG90" s="22">
        <v>0</v>
      </c>
      <c r="LH90" s="22">
        <v>0</v>
      </c>
      <c r="LI90" s="22">
        <v>0</v>
      </c>
      <c r="LJ90" s="22">
        <v>0</v>
      </c>
      <c r="LK90" s="22">
        <v>0</v>
      </c>
      <c r="LL90" s="22">
        <v>0</v>
      </c>
      <c r="LM90" s="22">
        <v>0</v>
      </c>
      <c r="LN90" s="22">
        <v>0</v>
      </c>
      <c r="LO90" s="22">
        <v>0</v>
      </c>
      <c r="LP90" s="22">
        <v>0</v>
      </c>
      <c r="LQ90" s="22">
        <v>0</v>
      </c>
      <c r="LR90" s="22">
        <v>0</v>
      </c>
      <c r="LS90" s="22">
        <v>0</v>
      </c>
      <c r="LT90" s="22">
        <v>0</v>
      </c>
      <c r="LU90" s="22">
        <v>0</v>
      </c>
      <c r="LV90" s="22">
        <v>0</v>
      </c>
      <c r="LW90" s="22">
        <v>0</v>
      </c>
      <c r="LX90" s="22">
        <v>0</v>
      </c>
      <c r="LY90" s="22">
        <v>0</v>
      </c>
      <c r="LZ90" s="22">
        <v>0</v>
      </c>
      <c r="MA90" s="22">
        <v>0</v>
      </c>
      <c r="MB90" s="22">
        <v>0</v>
      </c>
      <c r="MC90" s="22">
        <v>0</v>
      </c>
      <c r="MD90" s="22">
        <v>0</v>
      </c>
      <c r="ME90" s="22">
        <v>0</v>
      </c>
      <c r="MF90" s="22">
        <v>0</v>
      </c>
      <c r="MG90" s="22">
        <v>0</v>
      </c>
      <c r="MH90" s="22">
        <v>0</v>
      </c>
      <c r="MI90" s="22">
        <v>0</v>
      </c>
      <c r="MJ90" s="22">
        <v>0</v>
      </c>
      <c r="MK90" s="22">
        <v>0</v>
      </c>
      <c r="ML90" s="22">
        <v>0</v>
      </c>
      <c r="MM90" s="22">
        <v>0</v>
      </c>
      <c r="MN90" s="22">
        <v>0</v>
      </c>
      <c r="MO90" s="22">
        <v>0</v>
      </c>
      <c r="MP90" s="22">
        <v>0</v>
      </c>
      <c r="MQ90" s="22">
        <v>0</v>
      </c>
      <c r="MR90" s="22">
        <v>0</v>
      </c>
      <c r="MS90" s="22">
        <v>0</v>
      </c>
      <c r="MT90" s="22">
        <v>0</v>
      </c>
      <c r="MU90" s="22">
        <v>0</v>
      </c>
      <c r="MV90" s="22">
        <v>0</v>
      </c>
      <c r="MW90" s="22">
        <v>0</v>
      </c>
      <c r="MX90" s="22">
        <v>0</v>
      </c>
      <c r="MY90" s="22">
        <v>0</v>
      </c>
      <c r="MZ90" s="22">
        <v>0</v>
      </c>
      <c r="NA90" s="22">
        <v>0</v>
      </c>
      <c r="NB90" s="22">
        <v>0</v>
      </c>
      <c r="NC90" s="22">
        <v>0</v>
      </c>
      <c r="ND90" s="22">
        <v>0</v>
      </c>
      <c r="NE90" s="22">
        <v>0</v>
      </c>
      <c r="NF90" s="22">
        <v>0</v>
      </c>
      <c r="NG90" s="22">
        <v>0</v>
      </c>
      <c r="NH90" s="22">
        <v>0</v>
      </c>
      <c r="NI90" s="22">
        <v>0</v>
      </c>
      <c r="NJ90" s="22">
        <v>0</v>
      </c>
      <c r="NK90" s="22">
        <v>0</v>
      </c>
      <c r="NL90" s="22">
        <v>0</v>
      </c>
      <c r="NM90" s="22">
        <v>0</v>
      </c>
      <c r="NN90" s="22">
        <v>0</v>
      </c>
      <c r="NO90" s="22">
        <v>0</v>
      </c>
      <c r="NP90" s="22">
        <v>0</v>
      </c>
      <c r="NQ90" s="22">
        <v>0</v>
      </c>
      <c r="NR90" s="22">
        <v>0</v>
      </c>
      <c r="NS90" s="22">
        <v>0</v>
      </c>
      <c r="NT90" s="22">
        <v>0</v>
      </c>
      <c r="NU90" s="22">
        <v>0</v>
      </c>
      <c r="NV90" s="22">
        <v>0</v>
      </c>
      <c r="NW90" s="22">
        <v>0</v>
      </c>
      <c r="NX90" s="22">
        <v>0</v>
      </c>
      <c r="NY90" s="22">
        <v>0</v>
      </c>
      <c r="NZ90" s="22">
        <v>0</v>
      </c>
      <c r="OA90" s="22">
        <v>0</v>
      </c>
      <c r="OB90" s="22">
        <v>0</v>
      </c>
      <c r="OC90" s="22">
        <v>0</v>
      </c>
      <c r="OD90" s="22">
        <v>0</v>
      </c>
      <c r="OE90" s="22">
        <v>0</v>
      </c>
      <c r="OF90" s="22">
        <v>0</v>
      </c>
      <c r="OG90" s="22">
        <v>0</v>
      </c>
      <c r="OH90" s="22">
        <v>0</v>
      </c>
      <c r="OI90" s="22">
        <v>0</v>
      </c>
      <c r="OJ90" s="22">
        <v>0</v>
      </c>
      <c r="OK90" s="22">
        <v>0</v>
      </c>
      <c r="OL90" s="22">
        <v>0</v>
      </c>
      <c r="OM90" s="22">
        <v>0</v>
      </c>
      <c r="ON90" s="22">
        <v>0</v>
      </c>
      <c r="OO90" s="22">
        <v>0</v>
      </c>
      <c r="OP90" s="22">
        <v>0</v>
      </c>
      <c r="OQ90" s="22">
        <v>0</v>
      </c>
      <c r="OR90" s="22">
        <v>0</v>
      </c>
      <c r="OS90" s="22">
        <v>0</v>
      </c>
      <c r="OT90" s="22">
        <v>0</v>
      </c>
      <c r="OU90" s="22">
        <v>0</v>
      </c>
      <c r="OV90" s="22">
        <v>0</v>
      </c>
      <c r="OW90" s="22">
        <v>0</v>
      </c>
      <c r="OX90" s="22">
        <v>0</v>
      </c>
      <c r="OY90" s="22">
        <v>0</v>
      </c>
      <c r="OZ90" s="22">
        <v>0</v>
      </c>
      <c r="PA90" s="22">
        <v>0</v>
      </c>
      <c r="PB90" s="22">
        <v>0</v>
      </c>
      <c r="PC90" s="22">
        <v>0</v>
      </c>
      <c r="PD90" s="22">
        <v>0</v>
      </c>
      <c r="PE90" s="22">
        <v>0</v>
      </c>
      <c r="PF90" s="22">
        <v>0</v>
      </c>
      <c r="PG90" s="22">
        <v>0</v>
      </c>
      <c r="PH90" s="22">
        <v>0</v>
      </c>
      <c r="PI90" s="22">
        <v>0</v>
      </c>
      <c r="PJ90" s="22">
        <v>0</v>
      </c>
      <c r="PK90" s="22">
        <v>0</v>
      </c>
      <c r="PL90" s="22">
        <v>0</v>
      </c>
      <c r="PM90" s="22">
        <v>0</v>
      </c>
      <c r="PN90" s="22">
        <v>0</v>
      </c>
      <c r="PO90" s="22">
        <v>0</v>
      </c>
      <c r="PP90" s="22">
        <v>0</v>
      </c>
      <c r="PQ90" s="22">
        <v>0</v>
      </c>
      <c r="PR90" s="22">
        <v>0</v>
      </c>
      <c r="PS90" s="22">
        <v>0</v>
      </c>
      <c r="PT90" s="22">
        <v>0</v>
      </c>
      <c r="PU90" s="22">
        <v>0</v>
      </c>
      <c r="PV90" s="22">
        <v>0</v>
      </c>
      <c r="PW90" s="22">
        <v>0</v>
      </c>
      <c r="PX90" s="22">
        <v>0</v>
      </c>
      <c r="PY90" s="22">
        <v>0</v>
      </c>
      <c r="PZ90" s="22">
        <v>0</v>
      </c>
      <c r="QA90" s="22">
        <v>0</v>
      </c>
      <c r="QB90" s="22">
        <v>0</v>
      </c>
      <c r="QC90" s="22">
        <v>0</v>
      </c>
      <c r="QD90" s="22">
        <v>0</v>
      </c>
      <c r="QE90" s="22">
        <v>0</v>
      </c>
      <c r="QF90" s="22">
        <v>0</v>
      </c>
      <c r="QG90" s="22">
        <v>0</v>
      </c>
      <c r="QH90" s="22">
        <v>0</v>
      </c>
      <c r="QI90" s="22">
        <v>0</v>
      </c>
      <c r="QJ90" s="22">
        <v>0</v>
      </c>
      <c r="QK90" s="22">
        <v>0</v>
      </c>
      <c r="QL90" s="22">
        <v>0</v>
      </c>
      <c r="QM90" s="22">
        <v>0</v>
      </c>
      <c r="QN90" s="22">
        <v>0</v>
      </c>
      <c r="QO90" s="22">
        <v>0</v>
      </c>
      <c r="QP90" s="22">
        <v>0</v>
      </c>
      <c r="QQ90" s="22">
        <v>0</v>
      </c>
      <c r="QR90" s="22">
        <v>0</v>
      </c>
      <c r="QS90" s="22">
        <v>0</v>
      </c>
      <c r="QT90" s="22">
        <v>0</v>
      </c>
      <c r="QU90" s="22">
        <v>0</v>
      </c>
      <c r="QV90" s="22">
        <v>0</v>
      </c>
      <c r="QW90" s="22">
        <v>0</v>
      </c>
      <c r="QX90" s="22">
        <v>0</v>
      </c>
      <c r="QY90" s="22">
        <v>0</v>
      </c>
      <c r="QZ90" s="22">
        <v>0</v>
      </c>
      <c r="RA90" s="22">
        <v>0</v>
      </c>
      <c r="RB90" s="22">
        <v>0</v>
      </c>
      <c r="RC90" s="22">
        <v>0</v>
      </c>
      <c r="RD90" s="22">
        <v>0</v>
      </c>
      <c r="RE90" s="22">
        <v>0</v>
      </c>
      <c r="RF90" s="22">
        <v>0</v>
      </c>
      <c r="RG90" s="22">
        <v>0</v>
      </c>
      <c r="RH90" s="22">
        <v>0</v>
      </c>
      <c r="RI90" s="22">
        <v>0</v>
      </c>
      <c r="RJ90" s="22">
        <v>0</v>
      </c>
      <c r="RK90" s="22">
        <v>0</v>
      </c>
      <c r="RL90" s="22">
        <v>0</v>
      </c>
      <c r="RM90" s="22">
        <v>0</v>
      </c>
      <c r="RN90" s="22">
        <v>0</v>
      </c>
      <c r="RO90" s="22">
        <v>0</v>
      </c>
      <c r="RP90" s="22">
        <v>0</v>
      </c>
      <c r="RQ90" s="22">
        <v>0</v>
      </c>
      <c r="RR90" s="22">
        <v>0</v>
      </c>
      <c r="RS90" s="22">
        <v>0</v>
      </c>
      <c r="RT90" s="22">
        <v>0</v>
      </c>
      <c r="RU90" s="22">
        <v>0</v>
      </c>
      <c r="RV90" s="22">
        <v>0</v>
      </c>
      <c r="RW90" s="22">
        <v>0</v>
      </c>
      <c r="RX90" s="22">
        <v>0</v>
      </c>
      <c r="RY90" s="22">
        <v>0</v>
      </c>
      <c r="RZ90" s="22">
        <v>0</v>
      </c>
      <c r="SA90" s="22">
        <v>0</v>
      </c>
      <c r="SB90" s="22">
        <v>0</v>
      </c>
      <c r="SC90" s="22">
        <v>0</v>
      </c>
      <c r="SD90" s="22">
        <v>0</v>
      </c>
      <c r="SE90" s="22">
        <v>0</v>
      </c>
      <c r="SF90" s="22">
        <v>0</v>
      </c>
      <c r="SG90" s="22">
        <v>0</v>
      </c>
      <c r="SH90" s="22">
        <v>0</v>
      </c>
      <c r="SI90" s="22">
        <v>0</v>
      </c>
      <c r="SJ90" s="22">
        <v>0</v>
      </c>
      <c r="SK90" s="22">
        <v>0</v>
      </c>
      <c r="SL90" s="22">
        <v>0</v>
      </c>
      <c r="SM90" s="22">
        <v>0</v>
      </c>
      <c r="SN90" s="22">
        <v>0</v>
      </c>
      <c r="SO90" s="22">
        <v>0</v>
      </c>
      <c r="SP90" s="22">
        <v>0</v>
      </c>
      <c r="SQ90" s="22">
        <v>0</v>
      </c>
      <c r="SR90" s="22">
        <v>0</v>
      </c>
      <c r="SS90" s="22">
        <v>0</v>
      </c>
      <c r="ST90" s="22">
        <v>0</v>
      </c>
      <c r="SU90" s="22">
        <v>0</v>
      </c>
      <c r="SV90" s="22">
        <v>0</v>
      </c>
      <c r="SW90" s="22">
        <v>0</v>
      </c>
      <c r="SX90" s="22">
        <v>0</v>
      </c>
      <c r="SY90" s="22">
        <v>0</v>
      </c>
      <c r="SZ90" s="22">
        <v>0</v>
      </c>
      <c r="TA90" s="22">
        <v>0</v>
      </c>
      <c r="TB90" s="22">
        <v>0</v>
      </c>
      <c r="TC90" s="22">
        <v>0</v>
      </c>
      <c r="TD90" s="22">
        <v>0</v>
      </c>
      <c r="TE90" s="22">
        <v>0</v>
      </c>
      <c r="TF90" s="22">
        <v>0</v>
      </c>
      <c r="TG90" s="22">
        <v>0</v>
      </c>
      <c r="TH90" s="22">
        <v>0</v>
      </c>
      <c r="TI90" s="22">
        <v>0</v>
      </c>
      <c r="TJ90" s="22">
        <v>0</v>
      </c>
      <c r="TK90" s="22">
        <v>0</v>
      </c>
      <c r="TL90" s="22">
        <v>0</v>
      </c>
      <c r="TM90" s="22">
        <v>0</v>
      </c>
      <c r="TN90" s="22">
        <v>0</v>
      </c>
      <c r="TO90" s="22">
        <v>0</v>
      </c>
      <c r="TP90" s="22">
        <v>0</v>
      </c>
      <c r="TQ90" s="22">
        <v>0</v>
      </c>
      <c r="TR90" s="22">
        <v>0</v>
      </c>
      <c r="TS90" s="22">
        <v>0</v>
      </c>
      <c r="TT90" s="22">
        <v>0</v>
      </c>
      <c r="TU90" s="22">
        <v>0</v>
      </c>
      <c r="TV90" s="22">
        <v>0</v>
      </c>
      <c r="TW90" s="22">
        <v>0</v>
      </c>
      <c r="TX90" s="22">
        <v>0</v>
      </c>
      <c r="TY90" s="22">
        <v>0</v>
      </c>
      <c r="TZ90" s="22">
        <v>0</v>
      </c>
      <c r="UA90" s="22">
        <v>0</v>
      </c>
      <c r="UB90" s="22">
        <v>0</v>
      </c>
      <c r="UC90" s="22">
        <v>0</v>
      </c>
      <c r="UD90" s="22">
        <v>0</v>
      </c>
      <c r="UE90" s="22">
        <v>0</v>
      </c>
      <c r="UF90" s="22">
        <v>0</v>
      </c>
      <c r="UG90" s="22">
        <v>0</v>
      </c>
      <c r="UH90" s="22">
        <v>0</v>
      </c>
      <c r="UI90" s="22">
        <v>0</v>
      </c>
      <c r="UJ90" s="22">
        <v>0</v>
      </c>
      <c r="UK90" s="22">
        <v>0</v>
      </c>
      <c r="UL90" s="22">
        <v>0</v>
      </c>
      <c r="UM90" s="22">
        <v>0</v>
      </c>
      <c r="UN90" s="22">
        <v>0</v>
      </c>
      <c r="UO90" s="22">
        <v>0</v>
      </c>
      <c r="UP90" s="22">
        <v>0</v>
      </c>
      <c r="UQ90" s="22">
        <v>0</v>
      </c>
      <c r="UR90" s="22">
        <v>0</v>
      </c>
      <c r="US90" s="22">
        <v>0</v>
      </c>
      <c r="UT90" s="22">
        <v>0</v>
      </c>
      <c r="UU90" s="22">
        <v>0</v>
      </c>
      <c r="UV90" s="22">
        <v>0</v>
      </c>
      <c r="UW90" s="22">
        <v>0</v>
      </c>
      <c r="UX90" s="22">
        <v>0</v>
      </c>
      <c r="UY90" s="22">
        <v>0</v>
      </c>
      <c r="UZ90" s="22">
        <v>0</v>
      </c>
      <c r="VA90" s="22">
        <v>0</v>
      </c>
      <c r="VB90" s="22">
        <v>0</v>
      </c>
      <c r="VC90" s="22">
        <v>0</v>
      </c>
      <c r="VD90" s="22">
        <v>0</v>
      </c>
      <c r="VE90" s="22">
        <v>0</v>
      </c>
      <c r="VF90" s="22">
        <v>0</v>
      </c>
      <c r="VG90" s="22">
        <v>0</v>
      </c>
      <c r="VH90" s="22">
        <v>0</v>
      </c>
      <c r="VI90" s="22">
        <v>0</v>
      </c>
      <c r="VJ90" s="22">
        <v>0</v>
      </c>
      <c r="VK90" s="22">
        <v>0</v>
      </c>
      <c r="VL90" s="22">
        <v>0</v>
      </c>
      <c r="VM90" s="22">
        <v>0</v>
      </c>
      <c r="VN90" s="22">
        <v>0</v>
      </c>
      <c r="VO90" s="22">
        <v>0</v>
      </c>
      <c r="VP90" s="22">
        <v>0</v>
      </c>
      <c r="VQ90" s="22">
        <v>0</v>
      </c>
      <c r="VR90" s="22">
        <v>0</v>
      </c>
      <c r="VS90" s="22">
        <v>0</v>
      </c>
      <c r="VT90" s="22">
        <v>0</v>
      </c>
      <c r="VU90" s="22">
        <v>0</v>
      </c>
      <c r="VV90" s="22">
        <v>0</v>
      </c>
      <c r="VW90" s="22">
        <v>0</v>
      </c>
      <c r="VX90" s="22">
        <v>0</v>
      </c>
      <c r="VY90" s="22">
        <v>0</v>
      </c>
      <c r="VZ90" s="22">
        <v>0</v>
      </c>
      <c r="WA90" s="22">
        <v>0</v>
      </c>
      <c r="WB90" s="22">
        <v>0</v>
      </c>
      <c r="WC90" s="22">
        <v>0</v>
      </c>
      <c r="WD90" s="22">
        <v>0</v>
      </c>
      <c r="WE90" s="22">
        <v>0</v>
      </c>
      <c r="WF90" s="22">
        <v>0</v>
      </c>
      <c r="WG90" s="22">
        <v>0</v>
      </c>
      <c r="WH90" s="22">
        <v>0</v>
      </c>
      <c r="WI90" s="22">
        <v>0</v>
      </c>
      <c r="WJ90" s="22">
        <v>0</v>
      </c>
      <c r="WK90" s="22">
        <v>0</v>
      </c>
      <c r="WL90" s="22">
        <v>0</v>
      </c>
      <c r="WM90" s="22">
        <v>0</v>
      </c>
      <c r="WN90" s="22">
        <v>0</v>
      </c>
      <c r="WO90" s="22">
        <v>0</v>
      </c>
      <c r="WP90" s="22">
        <v>0</v>
      </c>
      <c r="WQ90" s="22">
        <v>0</v>
      </c>
      <c r="WR90" s="22">
        <v>0</v>
      </c>
      <c r="WS90" s="22">
        <v>0</v>
      </c>
      <c r="WT90" s="22">
        <v>0</v>
      </c>
      <c r="WU90" s="22">
        <v>0</v>
      </c>
      <c r="WV90" s="22">
        <v>0</v>
      </c>
      <c r="WW90" s="22">
        <v>0</v>
      </c>
      <c r="WX90" s="22">
        <v>0</v>
      </c>
      <c r="WY90" s="22">
        <v>0</v>
      </c>
      <c r="WZ90" s="22">
        <v>0</v>
      </c>
      <c r="XA90" s="22">
        <v>0</v>
      </c>
      <c r="XB90" s="22">
        <v>0</v>
      </c>
      <c r="XC90" s="22">
        <v>0</v>
      </c>
      <c r="XD90" s="22">
        <v>0</v>
      </c>
      <c r="XE90" s="22">
        <v>0</v>
      </c>
      <c r="XF90" s="22">
        <v>0</v>
      </c>
      <c r="XG90" s="22">
        <v>0</v>
      </c>
      <c r="XH90" s="22">
        <v>0</v>
      </c>
      <c r="XI90" s="22">
        <v>0</v>
      </c>
      <c r="XJ90" s="22">
        <v>0</v>
      </c>
      <c r="XK90" s="22">
        <v>0</v>
      </c>
      <c r="XL90" s="22">
        <v>0</v>
      </c>
      <c r="XM90" s="22">
        <v>0</v>
      </c>
      <c r="XN90" s="22">
        <v>0</v>
      </c>
      <c r="XO90" s="22">
        <v>0</v>
      </c>
      <c r="XP90" s="22">
        <v>0</v>
      </c>
      <c r="XQ90" s="22">
        <v>0</v>
      </c>
      <c r="XR90" s="22">
        <v>0</v>
      </c>
      <c r="XS90" s="22">
        <v>0</v>
      </c>
      <c r="XT90" s="22">
        <v>0</v>
      </c>
      <c r="XU90" s="22">
        <v>0</v>
      </c>
      <c r="XV90" s="22">
        <v>0</v>
      </c>
      <c r="XW90" s="22">
        <v>0</v>
      </c>
      <c r="XX90" s="22">
        <v>0</v>
      </c>
      <c r="XY90" s="22">
        <v>0</v>
      </c>
      <c r="XZ90" s="22">
        <v>0</v>
      </c>
      <c r="YA90" s="22">
        <v>0</v>
      </c>
      <c r="YB90" s="22">
        <v>0</v>
      </c>
      <c r="YC90" s="22">
        <v>0</v>
      </c>
      <c r="YD90" s="22">
        <v>0</v>
      </c>
      <c r="YE90" s="22">
        <v>0</v>
      </c>
      <c r="YF90" s="22">
        <v>0</v>
      </c>
      <c r="YG90" s="22">
        <v>0</v>
      </c>
      <c r="YH90" s="22">
        <v>0</v>
      </c>
      <c r="YI90" s="22">
        <v>0</v>
      </c>
      <c r="YJ90" s="22">
        <v>0</v>
      </c>
      <c r="YK90" s="22">
        <v>0</v>
      </c>
      <c r="YL90" s="22">
        <v>0</v>
      </c>
      <c r="YM90" s="22">
        <v>0</v>
      </c>
      <c r="YN90" s="22">
        <v>0</v>
      </c>
      <c r="YO90" s="22">
        <v>0</v>
      </c>
      <c r="YP90" s="22">
        <v>0</v>
      </c>
      <c r="YQ90" s="22">
        <v>0</v>
      </c>
      <c r="YR90" s="22">
        <v>0</v>
      </c>
      <c r="YS90" s="22">
        <v>0</v>
      </c>
      <c r="YT90" s="22">
        <v>0</v>
      </c>
      <c r="YU90" s="22">
        <v>0</v>
      </c>
      <c r="YV90" s="22">
        <v>0</v>
      </c>
      <c r="YW90" s="22">
        <v>0</v>
      </c>
      <c r="YX90" s="22">
        <v>0</v>
      </c>
      <c r="YY90" s="22">
        <v>0</v>
      </c>
      <c r="YZ90" s="22">
        <v>0</v>
      </c>
      <c r="ZA90" s="22">
        <v>0</v>
      </c>
      <c r="ZB90" s="22">
        <v>0</v>
      </c>
      <c r="ZC90" s="22">
        <v>0</v>
      </c>
      <c r="ZD90" s="22">
        <v>0</v>
      </c>
      <c r="ZE90" s="22">
        <v>0</v>
      </c>
      <c r="ZF90" s="22">
        <v>0</v>
      </c>
      <c r="ZG90" s="22">
        <v>0</v>
      </c>
      <c r="ZH90" s="22">
        <v>0</v>
      </c>
      <c r="ZI90" s="22">
        <v>0</v>
      </c>
      <c r="ZJ90" s="22">
        <v>0</v>
      </c>
      <c r="ZK90" s="22">
        <v>0</v>
      </c>
      <c r="ZL90" s="22">
        <v>0</v>
      </c>
      <c r="ZM90" s="22">
        <v>0</v>
      </c>
      <c r="ZN90" s="22">
        <v>0</v>
      </c>
      <c r="ZO90" s="22">
        <v>0</v>
      </c>
      <c r="ZP90" s="22">
        <v>0</v>
      </c>
      <c r="ZQ90" s="22">
        <v>0</v>
      </c>
      <c r="ZR90" s="22">
        <v>0</v>
      </c>
      <c r="ZS90" s="22">
        <v>0</v>
      </c>
      <c r="ZT90" s="22">
        <v>0</v>
      </c>
      <c r="ZU90" s="22">
        <v>0</v>
      </c>
      <c r="ZV90" s="22">
        <v>0</v>
      </c>
      <c r="ZW90" s="22">
        <v>0</v>
      </c>
      <c r="ZX90" s="22">
        <v>0</v>
      </c>
      <c r="ZY90" s="22">
        <v>0</v>
      </c>
      <c r="ZZ90" s="22">
        <v>0</v>
      </c>
      <c r="AAA90" s="22">
        <v>0</v>
      </c>
      <c r="AAB90" s="22">
        <v>0</v>
      </c>
      <c r="AAC90" s="22">
        <v>0</v>
      </c>
      <c r="AAD90" s="22">
        <v>0</v>
      </c>
      <c r="AAE90" s="22">
        <v>0</v>
      </c>
      <c r="AAF90" s="22">
        <v>0</v>
      </c>
      <c r="AAG90" s="22">
        <v>0</v>
      </c>
      <c r="AAH90" s="22">
        <v>0</v>
      </c>
      <c r="AAI90" s="22">
        <v>0</v>
      </c>
      <c r="AAJ90" s="22">
        <v>0</v>
      </c>
      <c r="AAK90" s="22">
        <v>0</v>
      </c>
      <c r="AAL90" s="22">
        <v>0</v>
      </c>
      <c r="AAM90" s="22">
        <v>0</v>
      </c>
      <c r="AAN90" s="22">
        <v>0</v>
      </c>
      <c r="AAO90" s="22">
        <v>0</v>
      </c>
      <c r="AAP90" s="22">
        <v>0</v>
      </c>
      <c r="AAQ90" s="22">
        <v>0</v>
      </c>
      <c r="AAR90" s="22">
        <v>0</v>
      </c>
      <c r="AAS90" s="22">
        <v>0</v>
      </c>
      <c r="AAT90" s="22">
        <v>0</v>
      </c>
      <c r="AAU90" s="22">
        <v>0</v>
      </c>
      <c r="AAV90" s="22">
        <v>0</v>
      </c>
      <c r="AAW90" s="22">
        <v>0</v>
      </c>
      <c r="AAX90" s="22">
        <v>0</v>
      </c>
      <c r="AAY90" s="22">
        <v>0</v>
      </c>
      <c r="AAZ90" s="22">
        <v>0</v>
      </c>
      <c r="ABA90" s="22">
        <v>0</v>
      </c>
      <c r="ABB90" s="22">
        <v>0</v>
      </c>
      <c r="ABC90" s="22">
        <v>0</v>
      </c>
      <c r="ABD90" s="22">
        <v>0</v>
      </c>
      <c r="ABE90" s="22">
        <v>0</v>
      </c>
      <c r="ABF90" s="22">
        <v>0</v>
      </c>
      <c r="ABG90" s="22">
        <v>0</v>
      </c>
      <c r="ABH90" s="22">
        <v>0</v>
      </c>
      <c r="ABI90" s="22">
        <v>0</v>
      </c>
      <c r="ABJ90" s="22">
        <v>0</v>
      </c>
      <c r="ABK90" s="22">
        <v>0</v>
      </c>
      <c r="ABL90" s="22">
        <v>0</v>
      </c>
      <c r="ABM90" s="22">
        <v>0</v>
      </c>
      <c r="ABN90" s="22">
        <v>0</v>
      </c>
      <c r="ABO90" s="22">
        <v>0</v>
      </c>
      <c r="ABP90" s="22">
        <v>0</v>
      </c>
      <c r="ABQ90" s="22">
        <v>0</v>
      </c>
      <c r="ABR90" s="22">
        <v>0</v>
      </c>
      <c r="ABS90" s="22">
        <v>0</v>
      </c>
      <c r="ABT90" s="22">
        <v>0</v>
      </c>
      <c r="ABU90" s="22">
        <v>0</v>
      </c>
      <c r="ABV90" s="22">
        <v>0</v>
      </c>
      <c r="ABW90" s="22">
        <v>0</v>
      </c>
      <c r="ABX90" s="22">
        <v>0</v>
      </c>
      <c r="ABY90" s="22">
        <v>0</v>
      </c>
      <c r="ABZ90" s="22">
        <v>0</v>
      </c>
      <c r="ACA90" s="22">
        <v>0</v>
      </c>
      <c r="ACB90" s="22">
        <v>0</v>
      </c>
      <c r="ACC90" s="22">
        <v>0</v>
      </c>
      <c r="ACD90" s="22">
        <v>0</v>
      </c>
      <c r="ACE90" s="22">
        <v>0</v>
      </c>
      <c r="ACF90" s="22">
        <v>0</v>
      </c>
      <c r="ACG90" s="22">
        <v>0</v>
      </c>
      <c r="ACH90" s="22">
        <v>0</v>
      </c>
      <c r="ACI90" s="22">
        <v>0</v>
      </c>
      <c r="ACJ90" s="22">
        <v>0</v>
      </c>
      <c r="ACK90" s="22">
        <v>0</v>
      </c>
      <c r="ACL90" s="22">
        <v>0</v>
      </c>
      <c r="ACM90" s="22">
        <v>0</v>
      </c>
      <c r="ACN90" s="22">
        <v>0</v>
      </c>
      <c r="ACO90" s="22">
        <v>0</v>
      </c>
      <c r="ACP90" s="22">
        <v>0</v>
      </c>
      <c r="ACQ90" s="22">
        <v>0</v>
      </c>
      <c r="ACR90" s="22">
        <v>0</v>
      </c>
      <c r="ACS90" s="22">
        <v>0</v>
      </c>
      <c r="ACT90" s="22">
        <v>0</v>
      </c>
      <c r="ACU90" s="22">
        <v>0</v>
      </c>
      <c r="ACV90" s="22">
        <v>0</v>
      </c>
      <c r="ACW90" s="22">
        <v>0</v>
      </c>
      <c r="ACX90" s="22">
        <v>0</v>
      </c>
      <c r="ACY90" s="22">
        <v>0</v>
      </c>
      <c r="ACZ90" s="22">
        <v>0</v>
      </c>
      <c r="ADA90" s="22">
        <v>0</v>
      </c>
      <c r="ADB90" s="22">
        <v>0</v>
      </c>
      <c r="ADC90" s="22">
        <v>0</v>
      </c>
      <c r="ADD90" s="22">
        <v>0</v>
      </c>
      <c r="ADE90" s="22">
        <v>0</v>
      </c>
      <c r="ADF90" s="22">
        <v>0</v>
      </c>
      <c r="ADG90" s="22">
        <v>0</v>
      </c>
      <c r="ADH90" s="22">
        <v>0</v>
      </c>
      <c r="ADI90" s="22">
        <v>0</v>
      </c>
      <c r="ADJ90" s="22">
        <v>0</v>
      </c>
      <c r="ADK90" s="22">
        <v>0</v>
      </c>
      <c r="ADL90" s="22">
        <v>0</v>
      </c>
      <c r="ADM90" s="22">
        <v>0</v>
      </c>
      <c r="ADN90" s="22">
        <v>0</v>
      </c>
      <c r="ADO90" s="22">
        <v>0</v>
      </c>
      <c r="ADP90" s="22">
        <v>0</v>
      </c>
      <c r="ADQ90" s="22">
        <v>0</v>
      </c>
      <c r="ADR90" s="22">
        <v>0</v>
      </c>
      <c r="ADS90" s="22">
        <v>0</v>
      </c>
      <c r="ADT90" s="22">
        <v>0</v>
      </c>
      <c r="ADU90" s="22">
        <v>0</v>
      </c>
      <c r="ADV90" s="22">
        <v>0</v>
      </c>
      <c r="ADW90" s="22">
        <v>0</v>
      </c>
      <c r="ADX90" s="22">
        <v>0</v>
      </c>
      <c r="ADY90" s="22">
        <v>0</v>
      </c>
      <c r="ADZ90" s="22">
        <v>0</v>
      </c>
      <c r="AEA90" s="22">
        <v>0</v>
      </c>
      <c r="AEB90" s="22">
        <v>0</v>
      </c>
      <c r="AEC90" s="22">
        <v>0</v>
      </c>
      <c r="AED90" s="22">
        <v>0</v>
      </c>
      <c r="AEE90" s="22">
        <v>0</v>
      </c>
      <c r="AEF90" s="22">
        <v>0</v>
      </c>
      <c r="AEG90" s="22">
        <v>0</v>
      </c>
      <c r="AEH90" s="22">
        <v>0</v>
      </c>
      <c r="AEI90" s="22">
        <v>0</v>
      </c>
      <c r="AEJ90" s="22">
        <v>0</v>
      </c>
      <c r="AEK90" s="22">
        <v>0</v>
      </c>
      <c r="AEL90" s="22">
        <v>0</v>
      </c>
      <c r="AEM90" s="22">
        <v>0</v>
      </c>
      <c r="AEN90" s="22">
        <v>0</v>
      </c>
      <c r="AEO90" s="22">
        <v>0</v>
      </c>
      <c r="AEP90" s="22">
        <v>0</v>
      </c>
      <c r="AEQ90" s="22">
        <v>0</v>
      </c>
      <c r="AER90" s="22">
        <v>0</v>
      </c>
      <c r="AES90" s="22">
        <v>0</v>
      </c>
      <c r="AET90" s="22">
        <v>0</v>
      </c>
      <c r="AEU90" s="22">
        <v>0</v>
      </c>
      <c r="AEV90" s="22">
        <v>0</v>
      </c>
      <c r="AEW90" s="22">
        <v>0</v>
      </c>
      <c r="AEX90" s="22">
        <v>0</v>
      </c>
      <c r="AEY90" s="22">
        <v>0</v>
      </c>
      <c r="AEZ90" s="22">
        <v>0</v>
      </c>
      <c r="AFA90" s="22">
        <v>0</v>
      </c>
      <c r="AFB90" s="22">
        <v>0</v>
      </c>
      <c r="AFC90" s="22">
        <v>0</v>
      </c>
      <c r="AFD90" s="22">
        <v>0</v>
      </c>
      <c r="AFE90" s="22">
        <v>0</v>
      </c>
      <c r="AFF90" s="22">
        <v>0</v>
      </c>
      <c r="AFG90" s="22">
        <v>0</v>
      </c>
      <c r="AFH90" s="22">
        <v>0</v>
      </c>
      <c r="AFI90" s="22">
        <v>0</v>
      </c>
      <c r="AFJ90" s="22">
        <v>0</v>
      </c>
      <c r="AFK90" s="22">
        <v>0</v>
      </c>
      <c r="AFL90" s="22">
        <v>0</v>
      </c>
      <c r="AFM90" s="22">
        <v>0</v>
      </c>
      <c r="AFN90" s="22">
        <v>0</v>
      </c>
      <c r="AFO90" s="22">
        <v>0</v>
      </c>
      <c r="AFP90" s="22">
        <v>0</v>
      </c>
      <c r="AFQ90" s="22">
        <v>0</v>
      </c>
      <c r="AFR90" s="22">
        <v>0</v>
      </c>
      <c r="AFS90" s="22">
        <v>0</v>
      </c>
      <c r="AFT90" s="22">
        <v>0</v>
      </c>
      <c r="AFU90" s="22">
        <v>0</v>
      </c>
      <c r="AFV90" s="22">
        <v>0</v>
      </c>
      <c r="AFW90" s="22">
        <v>0</v>
      </c>
      <c r="AFX90" s="22">
        <v>0</v>
      </c>
      <c r="AFY90" s="22">
        <v>0</v>
      </c>
      <c r="AFZ90" s="22">
        <v>0</v>
      </c>
      <c r="AGA90" s="22">
        <v>0</v>
      </c>
      <c r="AGB90" s="22">
        <v>0</v>
      </c>
      <c r="AGC90" s="22">
        <v>0</v>
      </c>
      <c r="AGD90" s="22">
        <v>0</v>
      </c>
      <c r="AGE90" s="22">
        <v>0</v>
      </c>
      <c r="AGF90" s="22">
        <v>0</v>
      </c>
      <c r="AGG90" s="22">
        <v>0</v>
      </c>
      <c r="AGH90" s="22">
        <v>0</v>
      </c>
      <c r="AGI90" s="22">
        <v>0</v>
      </c>
      <c r="AGJ90" s="22">
        <v>0</v>
      </c>
      <c r="AGK90" s="22">
        <v>0</v>
      </c>
      <c r="AGL90" s="22">
        <v>0</v>
      </c>
      <c r="AGM90" s="22">
        <v>0</v>
      </c>
      <c r="AGN90" s="22">
        <v>0</v>
      </c>
      <c r="AGO90" s="22">
        <v>0</v>
      </c>
      <c r="AGP90" s="22">
        <v>0</v>
      </c>
      <c r="AGQ90" s="22">
        <v>0</v>
      </c>
      <c r="AGR90" s="22">
        <v>0</v>
      </c>
      <c r="AGS90" s="22">
        <v>0</v>
      </c>
      <c r="AGT90" s="22">
        <v>0</v>
      </c>
      <c r="AGU90" s="22">
        <v>0</v>
      </c>
      <c r="AGV90" s="22">
        <v>0</v>
      </c>
      <c r="AGW90" s="22">
        <v>0</v>
      </c>
      <c r="AGX90" s="22">
        <v>0</v>
      </c>
      <c r="AGY90" s="22">
        <v>0</v>
      </c>
      <c r="AGZ90" s="22">
        <v>0</v>
      </c>
      <c r="AHA90" s="22">
        <v>0</v>
      </c>
      <c r="AHB90" s="22">
        <v>0</v>
      </c>
      <c r="AHC90" s="22">
        <v>0</v>
      </c>
      <c r="AHD90" s="22">
        <v>0</v>
      </c>
      <c r="AHE90" s="22">
        <v>0</v>
      </c>
      <c r="AHF90" s="22">
        <v>0</v>
      </c>
      <c r="AHG90" s="22">
        <v>0</v>
      </c>
      <c r="AHH90" s="22">
        <v>0</v>
      </c>
      <c r="AHI90" s="22">
        <v>0</v>
      </c>
      <c r="AHJ90" s="22">
        <v>0</v>
      </c>
      <c r="AHK90" s="22">
        <v>0</v>
      </c>
      <c r="AHL90" s="22">
        <v>0</v>
      </c>
      <c r="AHM90" s="22">
        <v>0</v>
      </c>
      <c r="AHN90" s="22">
        <v>0</v>
      </c>
      <c r="AHO90" s="22">
        <v>0</v>
      </c>
      <c r="AHP90" s="22">
        <v>0</v>
      </c>
      <c r="AHQ90" s="22">
        <v>0</v>
      </c>
      <c r="AHR90" s="22">
        <v>0</v>
      </c>
      <c r="AHS90" s="22">
        <v>0</v>
      </c>
      <c r="AHT90" s="22">
        <v>0</v>
      </c>
      <c r="AHU90" s="22">
        <v>0</v>
      </c>
      <c r="AHV90" s="22">
        <v>0</v>
      </c>
      <c r="AHW90" s="22">
        <v>0</v>
      </c>
      <c r="AHX90" s="22">
        <v>0</v>
      </c>
      <c r="AHY90" s="22">
        <v>0</v>
      </c>
      <c r="AHZ90" s="22">
        <v>0</v>
      </c>
      <c r="AIA90" s="22">
        <v>0</v>
      </c>
      <c r="AIB90" s="22">
        <v>0</v>
      </c>
      <c r="AIC90" s="22">
        <v>0</v>
      </c>
      <c r="AID90" s="22">
        <v>0</v>
      </c>
      <c r="AIE90" s="22">
        <v>0</v>
      </c>
      <c r="AIF90" s="22">
        <v>0</v>
      </c>
      <c r="AIG90" s="22">
        <v>0</v>
      </c>
      <c r="AIH90" s="22">
        <v>0</v>
      </c>
      <c r="AII90" s="22">
        <v>0</v>
      </c>
      <c r="AIJ90" s="22">
        <v>0</v>
      </c>
      <c r="AIK90" s="22">
        <v>0</v>
      </c>
      <c r="AIL90" s="22">
        <v>0</v>
      </c>
      <c r="AIM90" s="22">
        <v>0</v>
      </c>
      <c r="AIN90" s="22">
        <v>0</v>
      </c>
      <c r="AIO90" s="22">
        <v>0</v>
      </c>
      <c r="AIP90" s="22">
        <v>0</v>
      </c>
      <c r="AIQ90" s="22">
        <v>0</v>
      </c>
      <c r="AIR90" s="22">
        <v>0</v>
      </c>
      <c r="AIS90" s="22">
        <v>0</v>
      </c>
      <c r="AIT90" s="22">
        <v>0</v>
      </c>
      <c r="AIU90" s="22">
        <v>0</v>
      </c>
      <c r="AIV90" s="22">
        <v>0</v>
      </c>
      <c r="AIW90" s="22">
        <v>0</v>
      </c>
      <c r="AIX90" s="22">
        <v>0</v>
      </c>
      <c r="AIY90" s="22">
        <v>0</v>
      </c>
      <c r="AIZ90" s="22">
        <v>0</v>
      </c>
      <c r="AJA90" s="22">
        <v>0</v>
      </c>
      <c r="AJB90" s="22">
        <v>0</v>
      </c>
      <c r="AJC90" s="22">
        <v>0</v>
      </c>
      <c r="AJD90" s="22">
        <v>0</v>
      </c>
      <c r="AJE90" s="22">
        <v>0</v>
      </c>
      <c r="AJF90" s="22">
        <v>0</v>
      </c>
      <c r="AJG90" s="22">
        <v>0</v>
      </c>
      <c r="AJH90" s="22">
        <v>0</v>
      </c>
      <c r="AJI90" s="22">
        <v>0</v>
      </c>
      <c r="AJJ90" s="22">
        <v>0</v>
      </c>
      <c r="AJK90" s="22">
        <v>0</v>
      </c>
      <c r="AJL90" s="22">
        <v>0</v>
      </c>
      <c r="AJM90" s="22">
        <v>0</v>
      </c>
      <c r="AJN90" s="22">
        <v>0</v>
      </c>
      <c r="AJO90" s="22">
        <v>0</v>
      </c>
      <c r="AJP90" s="22">
        <v>0</v>
      </c>
      <c r="AJQ90" s="22">
        <v>0</v>
      </c>
      <c r="AJR90" s="22">
        <v>0</v>
      </c>
      <c r="AJS90" s="22">
        <v>0</v>
      </c>
      <c r="AJT90" s="22">
        <v>0</v>
      </c>
      <c r="AJU90" s="22">
        <v>0</v>
      </c>
      <c r="AJV90" s="22">
        <v>0</v>
      </c>
      <c r="AJW90" s="22">
        <v>0</v>
      </c>
      <c r="AJX90" s="22">
        <v>0</v>
      </c>
      <c r="AJY90" s="22">
        <v>0</v>
      </c>
      <c r="AJZ90" s="22">
        <v>0</v>
      </c>
      <c r="AKA90" s="22">
        <v>0</v>
      </c>
      <c r="AKB90" s="22">
        <v>0</v>
      </c>
      <c r="AKC90" s="22">
        <v>0</v>
      </c>
      <c r="AKD90" s="22">
        <v>0</v>
      </c>
      <c r="AKE90" s="22">
        <v>0</v>
      </c>
      <c r="AKF90" s="22">
        <v>0</v>
      </c>
      <c r="AKG90" s="22">
        <v>0</v>
      </c>
      <c r="AKH90" s="22">
        <v>0</v>
      </c>
      <c r="AKI90" s="22">
        <v>0</v>
      </c>
      <c r="AKJ90" s="22">
        <v>0</v>
      </c>
      <c r="AKK90" s="22">
        <v>0</v>
      </c>
      <c r="AKL90" s="22">
        <v>0</v>
      </c>
      <c r="AKM90" s="22">
        <v>0</v>
      </c>
      <c r="AKN90" s="22">
        <v>0</v>
      </c>
      <c r="AKO90" s="22">
        <v>0</v>
      </c>
      <c r="AKP90" s="22">
        <v>0</v>
      </c>
      <c r="AKQ90" s="22">
        <v>0</v>
      </c>
      <c r="AKR90" s="22">
        <v>0</v>
      </c>
      <c r="AKS90" s="22">
        <v>0</v>
      </c>
      <c r="AKT90" s="22">
        <v>0</v>
      </c>
      <c r="AKU90" s="22">
        <v>0</v>
      </c>
      <c r="AKV90" s="22">
        <v>0</v>
      </c>
      <c r="AKW90" s="22">
        <v>0</v>
      </c>
      <c r="AKX90" s="22">
        <v>0</v>
      </c>
      <c r="AKY90" s="22">
        <v>0</v>
      </c>
      <c r="AKZ90" s="22">
        <v>0</v>
      </c>
      <c r="ALA90" s="22">
        <v>0</v>
      </c>
      <c r="ALB90" s="22">
        <v>0</v>
      </c>
      <c r="ALC90" s="22">
        <v>0</v>
      </c>
      <c r="ALD90" s="22">
        <v>0</v>
      </c>
      <c r="ALE90" s="22">
        <v>0</v>
      </c>
      <c r="ALF90" s="22">
        <v>0</v>
      </c>
      <c r="ALG90" s="22">
        <v>0</v>
      </c>
      <c r="ALH90" s="22">
        <v>0</v>
      </c>
      <c r="ALI90" s="22">
        <v>0</v>
      </c>
      <c r="ALJ90" s="22">
        <v>0</v>
      </c>
      <c r="ALK90" s="22">
        <v>0</v>
      </c>
      <c r="ALL90" s="22">
        <v>0</v>
      </c>
      <c r="ALM90" s="22">
        <v>0</v>
      </c>
      <c r="ALN90" s="22">
        <v>0</v>
      </c>
      <c r="ALO90" s="22">
        <v>0</v>
      </c>
      <c r="ALP90" s="22">
        <v>0</v>
      </c>
      <c r="ALQ90" s="22">
        <v>0</v>
      </c>
      <c r="ALR90" s="22">
        <v>0</v>
      </c>
      <c r="ALS90" s="22">
        <v>0</v>
      </c>
      <c r="ALT90" s="22">
        <v>0</v>
      </c>
      <c r="ALU90" s="22">
        <v>0</v>
      </c>
      <c r="ALV90" s="22">
        <v>0</v>
      </c>
      <c r="ALW90" s="22">
        <v>0</v>
      </c>
      <c r="ALX90" s="22">
        <v>0</v>
      </c>
      <c r="ALY90" s="22">
        <v>0</v>
      </c>
      <c r="ALZ90" s="22">
        <v>0</v>
      </c>
      <c r="AMA90" s="22">
        <v>0</v>
      </c>
      <c r="AMB90" s="116">
        <v>0</v>
      </c>
    </row>
    <row r="91" spans="1:1016" x14ac:dyDescent="0.3">
      <c r="A91" s="107">
        <v>25</v>
      </c>
      <c r="B91" s="111">
        <v>57.46855493654499</v>
      </c>
      <c r="C91" s="112" t="str">
        <v>1.a -&gt; 2.b -&gt; 3.a -&gt; 4.b -&gt; 6.a -&gt; 8.b -&gt; 9.a</v>
      </c>
      <c r="D91" s="105">
        <v>5146413.4320779014</v>
      </c>
      <c r="E91" s="106">
        <v>5146413.4320779014</v>
      </c>
      <c r="M91" s="131">
        <f t="shared" si="37"/>
        <v>0</v>
      </c>
      <c r="N91" s="132"/>
      <c r="O91" s="30"/>
      <c r="P91" s="30">
        <f t="shared" si="38"/>
        <v>0</v>
      </c>
      <c r="Q91" s="22">
        <v>0</v>
      </c>
      <c r="R91" s="22">
        <v>0</v>
      </c>
      <c r="S91" s="22">
        <v>0</v>
      </c>
      <c r="T91" s="22">
        <v>0</v>
      </c>
      <c r="U91" s="22">
        <v>0</v>
      </c>
      <c r="V91" s="22">
        <v>0</v>
      </c>
      <c r="W91" s="22">
        <v>0</v>
      </c>
      <c r="X91" s="22">
        <v>0</v>
      </c>
      <c r="Y91" s="22">
        <v>0</v>
      </c>
      <c r="Z91" s="22">
        <v>0</v>
      </c>
      <c r="AA91" s="22">
        <v>0</v>
      </c>
      <c r="AB91" s="22">
        <v>0</v>
      </c>
      <c r="AC91" s="22">
        <v>0</v>
      </c>
      <c r="AD91" s="22">
        <v>0</v>
      </c>
      <c r="AE91" s="22">
        <v>0</v>
      </c>
      <c r="AF91" s="22">
        <v>0</v>
      </c>
      <c r="AG91" s="22">
        <v>0</v>
      </c>
      <c r="AH91" s="22">
        <v>0</v>
      </c>
      <c r="AI91" s="22">
        <v>0</v>
      </c>
      <c r="AJ91" s="22">
        <v>0</v>
      </c>
      <c r="AK91" s="22">
        <v>0</v>
      </c>
      <c r="AL91" s="22">
        <v>0</v>
      </c>
      <c r="AM91" s="22">
        <v>0</v>
      </c>
      <c r="AN91" s="22">
        <v>0</v>
      </c>
      <c r="AO91" s="22">
        <v>0</v>
      </c>
      <c r="AP91" s="22">
        <v>0</v>
      </c>
      <c r="AQ91" s="22">
        <v>0</v>
      </c>
      <c r="AR91" s="22">
        <v>0</v>
      </c>
      <c r="AS91" s="22">
        <v>0</v>
      </c>
      <c r="AT91" s="22">
        <v>0</v>
      </c>
      <c r="AU91" s="22">
        <v>0</v>
      </c>
      <c r="AV91" s="22">
        <v>0</v>
      </c>
      <c r="AW91" s="22">
        <v>0</v>
      </c>
      <c r="AX91" s="22">
        <v>0</v>
      </c>
      <c r="AY91" s="22">
        <v>0</v>
      </c>
      <c r="AZ91" s="22">
        <v>0</v>
      </c>
      <c r="BA91" s="22">
        <v>0</v>
      </c>
      <c r="BB91" s="22">
        <v>0</v>
      </c>
      <c r="BC91" s="22">
        <v>0</v>
      </c>
      <c r="BD91" s="22">
        <v>0</v>
      </c>
      <c r="BE91" s="22">
        <v>0</v>
      </c>
      <c r="BF91" s="22">
        <v>0</v>
      </c>
      <c r="BG91" s="22">
        <v>0</v>
      </c>
      <c r="BH91" s="22">
        <v>0</v>
      </c>
      <c r="BI91" s="22">
        <v>0</v>
      </c>
      <c r="BJ91" s="22">
        <v>0</v>
      </c>
      <c r="BK91" s="22">
        <v>0</v>
      </c>
      <c r="BL91" s="22">
        <v>0</v>
      </c>
      <c r="BM91" s="22">
        <v>0</v>
      </c>
      <c r="BN91" s="22">
        <v>0</v>
      </c>
      <c r="BO91" s="22">
        <v>0</v>
      </c>
      <c r="BP91" s="22">
        <v>0</v>
      </c>
      <c r="BQ91" s="22">
        <v>0</v>
      </c>
      <c r="BR91" s="22">
        <v>0</v>
      </c>
      <c r="BS91" s="22">
        <v>0</v>
      </c>
      <c r="BT91" s="22">
        <v>0</v>
      </c>
      <c r="BU91" s="22">
        <v>0</v>
      </c>
      <c r="BV91" s="22">
        <v>0</v>
      </c>
      <c r="BW91" s="22">
        <v>0</v>
      </c>
      <c r="BX91" s="22">
        <v>0</v>
      </c>
      <c r="BY91" s="22">
        <v>0</v>
      </c>
      <c r="BZ91" s="22">
        <v>0</v>
      </c>
      <c r="CA91" s="22">
        <v>0</v>
      </c>
      <c r="CB91" s="22">
        <v>0</v>
      </c>
      <c r="CC91" s="22">
        <v>0</v>
      </c>
      <c r="CD91" s="22">
        <v>0</v>
      </c>
      <c r="CE91" s="22">
        <v>0</v>
      </c>
      <c r="CF91" s="22">
        <v>0</v>
      </c>
      <c r="CG91" s="22">
        <v>0</v>
      </c>
      <c r="CH91" s="22">
        <v>0</v>
      </c>
      <c r="CI91" s="22">
        <v>0</v>
      </c>
      <c r="CJ91" s="22">
        <v>0</v>
      </c>
      <c r="CK91" s="22">
        <v>0</v>
      </c>
      <c r="CL91" s="22">
        <v>0</v>
      </c>
      <c r="CM91" s="22">
        <v>0</v>
      </c>
      <c r="CN91" s="22">
        <v>0</v>
      </c>
      <c r="CO91" s="22">
        <v>0</v>
      </c>
      <c r="CP91" s="22">
        <v>0</v>
      </c>
      <c r="CQ91" s="22">
        <v>0</v>
      </c>
      <c r="CR91" s="22">
        <v>0</v>
      </c>
      <c r="CS91" s="22">
        <v>0</v>
      </c>
      <c r="CT91" s="22">
        <v>0</v>
      </c>
      <c r="CU91" s="22">
        <v>0</v>
      </c>
      <c r="CV91" s="22">
        <v>0</v>
      </c>
      <c r="CW91" s="22">
        <v>0</v>
      </c>
      <c r="CX91" s="22">
        <v>0</v>
      </c>
      <c r="CY91" s="22">
        <v>0</v>
      </c>
      <c r="CZ91" s="22">
        <v>0</v>
      </c>
      <c r="DA91" s="22">
        <v>0</v>
      </c>
      <c r="DB91" s="22">
        <v>0</v>
      </c>
      <c r="DC91" s="22">
        <v>0</v>
      </c>
      <c r="DD91" s="22">
        <v>0</v>
      </c>
      <c r="DE91" s="22">
        <v>0</v>
      </c>
      <c r="DF91" s="22">
        <v>0</v>
      </c>
      <c r="DG91" s="22">
        <v>0</v>
      </c>
      <c r="DH91" s="22">
        <v>0</v>
      </c>
      <c r="DI91" s="22">
        <v>0</v>
      </c>
      <c r="DJ91" s="22">
        <v>0</v>
      </c>
      <c r="DK91" s="22">
        <v>0</v>
      </c>
      <c r="DL91" s="22">
        <v>0</v>
      </c>
      <c r="DM91" s="22">
        <v>0</v>
      </c>
      <c r="DN91" s="22">
        <v>0</v>
      </c>
      <c r="DO91" s="22">
        <v>0</v>
      </c>
      <c r="DP91" s="22">
        <v>0</v>
      </c>
      <c r="DQ91" s="22">
        <v>0</v>
      </c>
      <c r="DR91" s="22">
        <v>0</v>
      </c>
      <c r="DS91" s="22">
        <v>0</v>
      </c>
      <c r="DT91" s="22">
        <v>0</v>
      </c>
      <c r="DU91" s="22">
        <v>0</v>
      </c>
      <c r="DV91" s="22">
        <v>0</v>
      </c>
      <c r="DW91" s="22">
        <v>0</v>
      </c>
      <c r="DX91" s="22">
        <v>0</v>
      </c>
      <c r="DY91" s="22">
        <v>0</v>
      </c>
      <c r="DZ91" s="22">
        <v>0</v>
      </c>
      <c r="EA91" s="22">
        <v>0</v>
      </c>
      <c r="EB91" s="22">
        <v>0</v>
      </c>
      <c r="EC91" s="22">
        <v>0</v>
      </c>
      <c r="ED91" s="22">
        <v>0</v>
      </c>
      <c r="EE91" s="22">
        <v>0</v>
      </c>
      <c r="EF91" s="22">
        <v>0</v>
      </c>
      <c r="EG91" s="22">
        <v>0</v>
      </c>
      <c r="EH91" s="22">
        <v>0</v>
      </c>
      <c r="EI91" s="22">
        <v>0</v>
      </c>
      <c r="EJ91" s="22">
        <v>0</v>
      </c>
      <c r="EK91" s="22">
        <v>0</v>
      </c>
      <c r="EL91" s="22">
        <v>0</v>
      </c>
      <c r="EM91" s="22">
        <v>0</v>
      </c>
      <c r="EN91" s="22">
        <v>0</v>
      </c>
      <c r="EO91" s="22">
        <v>0</v>
      </c>
      <c r="EP91" s="22">
        <v>0</v>
      </c>
      <c r="EQ91" s="22">
        <v>0</v>
      </c>
      <c r="ER91" s="22">
        <v>0</v>
      </c>
      <c r="ES91" s="22">
        <v>0</v>
      </c>
      <c r="ET91" s="22">
        <v>0</v>
      </c>
      <c r="EU91" s="22">
        <v>0</v>
      </c>
      <c r="EV91" s="22">
        <v>0</v>
      </c>
      <c r="EW91" s="22">
        <v>0</v>
      </c>
      <c r="EX91" s="22">
        <v>0</v>
      </c>
      <c r="EY91" s="22">
        <v>0</v>
      </c>
      <c r="EZ91" s="22">
        <v>0</v>
      </c>
      <c r="FA91" s="22">
        <v>0</v>
      </c>
      <c r="FB91" s="22">
        <v>0</v>
      </c>
      <c r="FC91" s="22">
        <v>0</v>
      </c>
      <c r="FD91" s="22">
        <v>0</v>
      </c>
      <c r="FE91" s="22">
        <v>0</v>
      </c>
      <c r="FF91" s="22">
        <v>0</v>
      </c>
      <c r="FG91" s="22">
        <v>0</v>
      </c>
      <c r="FH91" s="22">
        <v>0</v>
      </c>
      <c r="FI91" s="22">
        <v>0</v>
      </c>
      <c r="FJ91" s="22">
        <v>0</v>
      </c>
      <c r="FK91" s="22">
        <v>0</v>
      </c>
      <c r="FL91" s="22">
        <v>0</v>
      </c>
      <c r="FM91" s="22">
        <v>0</v>
      </c>
      <c r="FN91" s="22">
        <v>0</v>
      </c>
      <c r="FO91" s="22">
        <v>0</v>
      </c>
      <c r="FP91" s="22">
        <v>0</v>
      </c>
      <c r="FQ91" s="22">
        <v>0</v>
      </c>
      <c r="FR91" s="22">
        <v>0</v>
      </c>
      <c r="FS91" s="22">
        <v>0</v>
      </c>
      <c r="FT91" s="22">
        <v>0</v>
      </c>
      <c r="FU91" s="22">
        <v>0</v>
      </c>
      <c r="FV91" s="22">
        <v>0</v>
      </c>
      <c r="FW91" s="22">
        <v>0</v>
      </c>
      <c r="FX91" s="22">
        <v>0</v>
      </c>
      <c r="FY91" s="22">
        <v>0</v>
      </c>
      <c r="FZ91" s="22">
        <v>0</v>
      </c>
      <c r="GA91" s="22">
        <v>0</v>
      </c>
      <c r="GB91" s="22">
        <v>0</v>
      </c>
      <c r="GC91" s="22">
        <v>0</v>
      </c>
      <c r="GD91" s="22">
        <v>0</v>
      </c>
      <c r="GE91" s="22">
        <v>0</v>
      </c>
      <c r="GF91" s="22">
        <v>0</v>
      </c>
      <c r="GG91" s="22">
        <v>0</v>
      </c>
      <c r="GH91" s="22">
        <v>0</v>
      </c>
      <c r="GI91" s="22">
        <v>0</v>
      </c>
      <c r="GJ91" s="22">
        <v>0</v>
      </c>
      <c r="GK91" s="22">
        <v>0</v>
      </c>
      <c r="GL91" s="22">
        <v>0</v>
      </c>
      <c r="GM91" s="22">
        <v>0</v>
      </c>
      <c r="GN91" s="22">
        <v>0</v>
      </c>
      <c r="GO91" s="22">
        <v>0</v>
      </c>
      <c r="GP91" s="22">
        <v>0</v>
      </c>
      <c r="GQ91" s="22">
        <v>0</v>
      </c>
      <c r="GR91" s="22">
        <v>0</v>
      </c>
      <c r="GS91" s="22">
        <v>0</v>
      </c>
      <c r="GT91" s="22">
        <v>0</v>
      </c>
      <c r="GU91" s="22">
        <v>0</v>
      </c>
      <c r="GV91" s="22">
        <v>0</v>
      </c>
      <c r="GW91" s="22">
        <v>0</v>
      </c>
      <c r="GX91" s="22">
        <v>0</v>
      </c>
      <c r="GY91" s="22">
        <v>0</v>
      </c>
      <c r="GZ91" s="22">
        <v>0</v>
      </c>
      <c r="HA91" s="22">
        <v>0</v>
      </c>
      <c r="HB91" s="22">
        <v>0</v>
      </c>
      <c r="HC91" s="22">
        <v>0</v>
      </c>
      <c r="HD91" s="22">
        <v>0</v>
      </c>
      <c r="HE91" s="22">
        <v>0</v>
      </c>
      <c r="HF91" s="22">
        <v>0</v>
      </c>
      <c r="HG91" s="22">
        <v>0</v>
      </c>
      <c r="HH91" s="22">
        <v>0</v>
      </c>
      <c r="HI91" s="22">
        <v>0</v>
      </c>
      <c r="HJ91" s="22">
        <v>0</v>
      </c>
      <c r="HK91" s="22">
        <v>0</v>
      </c>
      <c r="HL91" s="22">
        <v>0</v>
      </c>
      <c r="HM91" s="22">
        <v>0</v>
      </c>
      <c r="HN91" s="22">
        <v>0</v>
      </c>
      <c r="HO91" s="22">
        <v>0</v>
      </c>
      <c r="HP91" s="22">
        <v>0</v>
      </c>
      <c r="HQ91" s="22">
        <v>0</v>
      </c>
      <c r="HR91" s="22">
        <v>0</v>
      </c>
      <c r="HS91" s="22">
        <v>0</v>
      </c>
      <c r="HT91" s="22">
        <v>0</v>
      </c>
      <c r="HU91" s="22">
        <v>0</v>
      </c>
      <c r="HV91" s="22">
        <v>0</v>
      </c>
      <c r="HW91" s="22">
        <v>0</v>
      </c>
      <c r="HX91" s="22">
        <v>0</v>
      </c>
      <c r="HY91" s="22">
        <v>0</v>
      </c>
      <c r="HZ91" s="22">
        <v>0</v>
      </c>
      <c r="IA91" s="22">
        <v>0</v>
      </c>
      <c r="IB91" s="22">
        <v>0</v>
      </c>
      <c r="IC91" s="22">
        <v>0</v>
      </c>
      <c r="ID91" s="22">
        <v>0</v>
      </c>
      <c r="IE91" s="22">
        <v>0</v>
      </c>
      <c r="IF91" s="22">
        <v>0</v>
      </c>
      <c r="IG91" s="22">
        <v>0</v>
      </c>
      <c r="IH91" s="22">
        <v>0</v>
      </c>
      <c r="II91" s="22">
        <v>0</v>
      </c>
      <c r="IJ91" s="22">
        <v>0</v>
      </c>
      <c r="IK91" s="22">
        <v>0</v>
      </c>
      <c r="IL91" s="22">
        <v>0</v>
      </c>
      <c r="IM91" s="22">
        <v>0</v>
      </c>
      <c r="IN91" s="22">
        <v>0</v>
      </c>
      <c r="IO91" s="22">
        <v>0</v>
      </c>
      <c r="IP91" s="22">
        <v>0</v>
      </c>
      <c r="IQ91" s="22">
        <v>0</v>
      </c>
      <c r="IR91" s="22">
        <v>0</v>
      </c>
      <c r="IS91" s="22">
        <v>0</v>
      </c>
      <c r="IT91" s="22">
        <v>0</v>
      </c>
      <c r="IU91" s="22">
        <v>0</v>
      </c>
      <c r="IV91" s="22">
        <v>0</v>
      </c>
      <c r="IW91" s="22">
        <v>0</v>
      </c>
      <c r="IX91" s="22">
        <v>0</v>
      </c>
      <c r="IY91" s="22">
        <v>0</v>
      </c>
      <c r="IZ91" s="22">
        <v>0</v>
      </c>
      <c r="JA91" s="22">
        <v>0</v>
      </c>
      <c r="JB91" s="22">
        <v>0</v>
      </c>
      <c r="JC91" s="22">
        <v>0</v>
      </c>
      <c r="JD91" s="22">
        <v>0</v>
      </c>
      <c r="JE91" s="22">
        <v>0</v>
      </c>
      <c r="JF91" s="22">
        <v>0</v>
      </c>
      <c r="JG91" s="22">
        <v>0</v>
      </c>
      <c r="JH91" s="22">
        <v>0</v>
      </c>
      <c r="JI91" s="22">
        <v>0</v>
      </c>
      <c r="JJ91" s="22">
        <v>0</v>
      </c>
      <c r="JK91" s="22">
        <v>0</v>
      </c>
      <c r="JL91" s="22">
        <v>0</v>
      </c>
      <c r="JM91" s="22">
        <v>0</v>
      </c>
      <c r="JN91" s="22">
        <v>0</v>
      </c>
      <c r="JO91" s="22">
        <v>0</v>
      </c>
      <c r="JP91" s="22">
        <v>0</v>
      </c>
      <c r="JQ91" s="22">
        <v>0</v>
      </c>
      <c r="JR91" s="22">
        <v>0</v>
      </c>
      <c r="JS91" s="22">
        <v>0</v>
      </c>
      <c r="JT91" s="22">
        <v>0</v>
      </c>
      <c r="JU91" s="22">
        <v>0</v>
      </c>
      <c r="JV91" s="22">
        <v>0</v>
      </c>
      <c r="JW91" s="22">
        <v>0</v>
      </c>
      <c r="JX91" s="22">
        <v>0</v>
      </c>
      <c r="JY91" s="22">
        <v>0</v>
      </c>
      <c r="JZ91" s="22">
        <v>0</v>
      </c>
      <c r="KA91" s="22">
        <v>0</v>
      </c>
      <c r="KB91" s="22">
        <v>0</v>
      </c>
      <c r="KC91" s="22">
        <v>0</v>
      </c>
      <c r="KD91" s="22">
        <v>0</v>
      </c>
      <c r="KE91" s="22">
        <v>0</v>
      </c>
      <c r="KF91" s="22">
        <v>0</v>
      </c>
      <c r="KG91" s="22">
        <v>0</v>
      </c>
      <c r="KH91" s="22">
        <v>0</v>
      </c>
      <c r="KI91" s="22">
        <v>0</v>
      </c>
      <c r="KJ91" s="22">
        <v>0</v>
      </c>
      <c r="KK91" s="22">
        <v>0</v>
      </c>
      <c r="KL91" s="22">
        <v>0</v>
      </c>
      <c r="KM91" s="22">
        <v>0</v>
      </c>
      <c r="KN91" s="22">
        <v>0</v>
      </c>
      <c r="KO91" s="22">
        <v>0</v>
      </c>
      <c r="KP91" s="22">
        <v>0</v>
      </c>
      <c r="KQ91" s="22">
        <v>0</v>
      </c>
      <c r="KR91" s="22">
        <v>0</v>
      </c>
      <c r="KS91" s="22">
        <v>0</v>
      </c>
      <c r="KT91" s="22">
        <v>0</v>
      </c>
      <c r="KU91" s="22">
        <v>0</v>
      </c>
      <c r="KV91" s="22">
        <v>0</v>
      </c>
      <c r="KW91" s="22">
        <v>0</v>
      </c>
      <c r="KX91" s="22">
        <v>0</v>
      </c>
      <c r="KY91" s="22">
        <v>0</v>
      </c>
      <c r="KZ91" s="22">
        <v>0</v>
      </c>
      <c r="LA91" s="22">
        <v>0</v>
      </c>
      <c r="LB91" s="22">
        <v>0</v>
      </c>
      <c r="LC91" s="22">
        <v>0</v>
      </c>
      <c r="LD91" s="22">
        <v>0</v>
      </c>
      <c r="LE91" s="22">
        <v>0</v>
      </c>
      <c r="LF91" s="22">
        <v>0</v>
      </c>
      <c r="LG91" s="22">
        <v>0</v>
      </c>
      <c r="LH91" s="22">
        <v>0</v>
      </c>
      <c r="LI91" s="22">
        <v>0</v>
      </c>
      <c r="LJ91" s="22">
        <v>0</v>
      </c>
      <c r="LK91" s="22">
        <v>0</v>
      </c>
      <c r="LL91" s="22">
        <v>0</v>
      </c>
      <c r="LM91" s="22">
        <v>0</v>
      </c>
      <c r="LN91" s="22">
        <v>0</v>
      </c>
      <c r="LO91" s="22">
        <v>0</v>
      </c>
      <c r="LP91" s="22">
        <v>0</v>
      </c>
      <c r="LQ91" s="22">
        <v>0</v>
      </c>
      <c r="LR91" s="22">
        <v>0</v>
      </c>
      <c r="LS91" s="22">
        <v>0</v>
      </c>
      <c r="LT91" s="22">
        <v>0</v>
      </c>
      <c r="LU91" s="22">
        <v>0</v>
      </c>
      <c r="LV91" s="22">
        <v>0</v>
      </c>
      <c r="LW91" s="22">
        <v>0</v>
      </c>
      <c r="LX91" s="22">
        <v>0</v>
      </c>
      <c r="LY91" s="22">
        <v>0</v>
      </c>
      <c r="LZ91" s="22">
        <v>0</v>
      </c>
      <c r="MA91" s="22">
        <v>0</v>
      </c>
      <c r="MB91" s="22">
        <v>0</v>
      </c>
      <c r="MC91" s="22">
        <v>0</v>
      </c>
      <c r="MD91" s="22">
        <v>0</v>
      </c>
      <c r="ME91" s="22">
        <v>0</v>
      </c>
      <c r="MF91" s="22">
        <v>0</v>
      </c>
      <c r="MG91" s="22">
        <v>0</v>
      </c>
      <c r="MH91" s="22">
        <v>0</v>
      </c>
      <c r="MI91" s="22">
        <v>0</v>
      </c>
      <c r="MJ91" s="22">
        <v>0</v>
      </c>
      <c r="MK91" s="22">
        <v>0</v>
      </c>
      <c r="ML91" s="22">
        <v>0</v>
      </c>
      <c r="MM91" s="22">
        <v>0</v>
      </c>
      <c r="MN91" s="22">
        <v>0</v>
      </c>
      <c r="MO91" s="22">
        <v>0</v>
      </c>
      <c r="MP91" s="22">
        <v>0</v>
      </c>
      <c r="MQ91" s="22">
        <v>0</v>
      </c>
      <c r="MR91" s="22">
        <v>0</v>
      </c>
      <c r="MS91" s="22">
        <v>0</v>
      </c>
      <c r="MT91" s="22">
        <v>0</v>
      </c>
      <c r="MU91" s="22">
        <v>0</v>
      </c>
      <c r="MV91" s="22">
        <v>0</v>
      </c>
      <c r="MW91" s="22">
        <v>0</v>
      </c>
      <c r="MX91" s="22">
        <v>0</v>
      </c>
      <c r="MY91" s="22">
        <v>0</v>
      </c>
      <c r="MZ91" s="22">
        <v>0</v>
      </c>
      <c r="NA91" s="22">
        <v>0</v>
      </c>
      <c r="NB91" s="22">
        <v>0</v>
      </c>
      <c r="NC91" s="22">
        <v>0</v>
      </c>
      <c r="ND91" s="22">
        <v>0</v>
      </c>
      <c r="NE91" s="22">
        <v>0</v>
      </c>
      <c r="NF91" s="22">
        <v>0</v>
      </c>
      <c r="NG91" s="22">
        <v>0</v>
      </c>
      <c r="NH91" s="22">
        <v>0</v>
      </c>
      <c r="NI91" s="22">
        <v>0</v>
      </c>
      <c r="NJ91" s="22">
        <v>0</v>
      </c>
      <c r="NK91" s="22">
        <v>0</v>
      </c>
      <c r="NL91" s="22">
        <v>0</v>
      </c>
      <c r="NM91" s="22">
        <v>0</v>
      </c>
      <c r="NN91" s="22">
        <v>0</v>
      </c>
      <c r="NO91" s="22">
        <v>0</v>
      </c>
      <c r="NP91" s="22">
        <v>0</v>
      </c>
      <c r="NQ91" s="22">
        <v>0</v>
      </c>
      <c r="NR91" s="22">
        <v>0</v>
      </c>
      <c r="NS91" s="22">
        <v>0</v>
      </c>
      <c r="NT91" s="22">
        <v>0</v>
      </c>
      <c r="NU91" s="22">
        <v>0</v>
      </c>
      <c r="NV91" s="22">
        <v>0</v>
      </c>
      <c r="NW91" s="22">
        <v>0</v>
      </c>
      <c r="NX91" s="22">
        <v>0</v>
      </c>
      <c r="NY91" s="22">
        <v>0</v>
      </c>
      <c r="NZ91" s="22">
        <v>0</v>
      </c>
      <c r="OA91" s="22">
        <v>0</v>
      </c>
      <c r="OB91" s="22">
        <v>0</v>
      </c>
      <c r="OC91" s="22">
        <v>0</v>
      </c>
      <c r="OD91" s="22">
        <v>0</v>
      </c>
      <c r="OE91" s="22">
        <v>0</v>
      </c>
      <c r="OF91" s="22">
        <v>0</v>
      </c>
      <c r="OG91" s="22">
        <v>0</v>
      </c>
      <c r="OH91" s="22">
        <v>0</v>
      </c>
      <c r="OI91" s="22">
        <v>0</v>
      </c>
      <c r="OJ91" s="22">
        <v>0</v>
      </c>
      <c r="OK91" s="22">
        <v>0</v>
      </c>
      <c r="OL91" s="22">
        <v>0</v>
      </c>
      <c r="OM91" s="22">
        <v>0</v>
      </c>
      <c r="ON91" s="22">
        <v>0</v>
      </c>
      <c r="OO91" s="22">
        <v>0</v>
      </c>
      <c r="OP91" s="22">
        <v>0</v>
      </c>
      <c r="OQ91" s="22">
        <v>0</v>
      </c>
      <c r="OR91" s="22">
        <v>0</v>
      </c>
      <c r="OS91" s="22">
        <v>0</v>
      </c>
      <c r="OT91" s="22">
        <v>0</v>
      </c>
      <c r="OU91" s="22">
        <v>0</v>
      </c>
      <c r="OV91" s="22">
        <v>0</v>
      </c>
      <c r="OW91" s="22">
        <v>0</v>
      </c>
      <c r="OX91" s="22">
        <v>0</v>
      </c>
      <c r="OY91" s="22">
        <v>0</v>
      </c>
      <c r="OZ91" s="22">
        <v>0</v>
      </c>
      <c r="PA91" s="22">
        <v>0</v>
      </c>
      <c r="PB91" s="22">
        <v>0</v>
      </c>
      <c r="PC91" s="22">
        <v>0</v>
      </c>
      <c r="PD91" s="22">
        <v>0</v>
      </c>
      <c r="PE91" s="22">
        <v>0</v>
      </c>
      <c r="PF91" s="22">
        <v>0</v>
      </c>
      <c r="PG91" s="22">
        <v>0</v>
      </c>
      <c r="PH91" s="22">
        <v>0</v>
      </c>
      <c r="PI91" s="22">
        <v>0</v>
      </c>
      <c r="PJ91" s="22">
        <v>0</v>
      </c>
      <c r="PK91" s="22">
        <v>0</v>
      </c>
      <c r="PL91" s="22">
        <v>0</v>
      </c>
      <c r="PM91" s="22">
        <v>0</v>
      </c>
      <c r="PN91" s="22">
        <v>0</v>
      </c>
      <c r="PO91" s="22">
        <v>0</v>
      </c>
      <c r="PP91" s="22">
        <v>0</v>
      </c>
      <c r="PQ91" s="22">
        <v>0</v>
      </c>
      <c r="PR91" s="22">
        <v>0</v>
      </c>
      <c r="PS91" s="22">
        <v>0</v>
      </c>
      <c r="PT91" s="22">
        <v>0</v>
      </c>
      <c r="PU91" s="22">
        <v>0</v>
      </c>
      <c r="PV91" s="22">
        <v>0</v>
      </c>
      <c r="PW91" s="22">
        <v>0</v>
      </c>
      <c r="PX91" s="22">
        <v>0</v>
      </c>
      <c r="PY91" s="22">
        <v>0</v>
      </c>
      <c r="PZ91" s="22">
        <v>0</v>
      </c>
      <c r="QA91" s="22">
        <v>0</v>
      </c>
      <c r="QB91" s="22">
        <v>0</v>
      </c>
      <c r="QC91" s="22">
        <v>0</v>
      </c>
      <c r="QD91" s="22">
        <v>0</v>
      </c>
      <c r="QE91" s="22">
        <v>0</v>
      </c>
      <c r="QF91" s="22">
        <v>0</v>
      </c>
      <c r="QG91" s="22">
        <v>0</v>
      </c>
      <c r="QH91" s="22">
        <v>0</v>
      </c>
      <c r="QI91" s="22">
        <v>0</v>
      </c>
      <c r="QJ91" s="22">
        <v>0</v>
      </c>
      <c r="QK91" s="22">
        <v>0</v>
      </c>
      <c r="QL91" s="22">
        <v>0</v>
      </c>
      <c r="QM91" s="22">
        <v>0</v>
      </c>
      <c r="QN91" s="22">
        <v>0</v>
      </c>
      <c r="QO91" s="22">
        <v>0</v>
      </c>
      <c r="QP91" s="22">
        <v>0</v>
      </c>
      <c r="QQ91" s="22">
        <v>0</v>
      </c>
      <c r="QR91" s="22">
        <v>0</v>
      </c>
      <c r="QS91" s="22">
        <v>0</v>
      </c>
      <c r="QT91" s="22">
        <v>0</v>
      </c>
      <c r="QU91" s="22">
        <v>0</v>
      </c>
      <c r="QV91" s="22">
        <v>0</v>
      </c>
      <c r="QW91" s="22">
        <v>0</v>
      </c>
      <c r="QX91" s="22">
        <v>0</v>
      </c>
      <c r="QY91" s="22">
        <v>0</v>
      </c>
      <c r="QZ91" s="22">
        <v>0</v>
      </c>
      <c r="RA91" s="22">
        <v>0</v>
      </c>
      <c r="RB91" s="22">
        <v>0</v>
      </c>
      <c r="RC91" s="22">
        <v>0</v>
      </c>
      <c r="RD91" s="22">
        <v>0</v>
      </c>
      <c r="RE91" s="22">
        <v>0</v>
      </c>
      <c r="RF91" s="22">
        <v>0</v>
      </c>
      <c r="RG91" s="22">
        <v>0</v>
      </c>
      <c r="RH91" s="22">
        <v>0</v>
      </c>
      <c r="RI91" s="22">
        <v>0</v>
      </c>
      <c r="RJ91" s="22">
        <v>0</v>
      </c>
      <c r="RK91" s="22">
        <v>0</v>
      </c>
      <c r="RL91" s="22">
        <v>0</v>
      </c>
      <c r="RM91" s="22">
        <v>0</v>
      </c>
      <c r="RN91" s="22">
        <v>0</v>
      </c>
      <c r="RO91" s="22">
        <v>0</v>
      </c>
      <c r="RP91" s="22">
        <v>0</v>
      </c>
      <c r="RQ91" s="22">
        <v>0</v>
      </c>
      <c r="RR91" s="22">
        <v>0</v>
      </c>
      <c r="RS91" s="22">
        <v>0</v>
      </c>
      <c r="RT91" s="22">
        <v>0</v>
      </c>
      <c r="RU91" s="22">
        <v>0</v>
      </c>
      <c r="RV91" s="22">
        <v>0</v>
      </c>
      <c r="RW91" s="22">
        <v>0</v>
      </c>
      <c r="RX91" s="22">
        <v>0</v>
      </c>
      <c r="RY91" s="22">
        <v>0</v>
      </c>
      <c r="RZ91" s="22">
        <v>0</v>
      </c>
      <c r="SA91" s="22">
        <v>0</v>
      </c>
      <c r="SB91" s="22">
        <v>0</v>
      </c>
      <c r="SC91" s="22">
        <v>0</v>
      </c>
      <c r="SD91" s="22">
        <v>0</v>
      </c>
      <c r="SE91" s="22">
        <v>0</v>
      </c>
      <c r="SF91" s="22">
        <v>0</v>
      </c>
      <c r="SG91" s="22">
        <v>0</v>
      </c>
      <c r="SH91" s="22">
        <v>0</v>
      </c>
      <c r="SI91" s="22">
        <v>0</v>
      </c>
      <c r="SJ91" s="22">
        <v>0</v>
      </c>
      <c r="SK91" s="22">
        <v>0</v>
      </c>
      <c r="SL91" s="22">
        <v>0</v>
      </c>
      <c r="SM91" s="22">
        <v>0</v>
      </c>
      <c r="SN91" s="22">
        <v>0</v>
      </c>
      <c r="SO91" s="22">
        <v>0</v>
      </c>
      <c r="SP91" s="22">
        <v>0</v>
      </c>
      <c r="SQ91" s="22">
        <v>0</v>
      </c>
      <c r="SR91" s="22">
        <v>0</v>
      </c>
      <c r="SS91" s="22">
        <v>0</v>
      </c>
      <c r="ST91" s="22">
        <v>0</v>
      </c>
      <c r="SU91" s="22">
        <v>0</v>
      </c>
      <c r="SV91" s="22">
        <v>0</v>
      </c>
      <c r="SW91" s="22">
        <v>0</v>
      </c>
      <c r="SX91" s="22">
        <v>0</v>
      </c>
      <c r="SY91" s="22">
        <v>0</v>
      </c>
      <c r="SZ91" s="22">
        <v>0</v>
      </c>
      <c r="TA91" s="22">
        <v>0</v>
      </c>
      <c r="TB91" s="22">
        <v>0</v>
      </c>
      <c r="TC91" s="22">
        <v>0</v>
      </c>
      <c r="TD91" s="22">
        <v>0</v>
      </c>
      <c r="TE91" s="22">
        <v>0</v>
      </c>
      <c r="TF91" s="22">
        <v>0</v>
      </c>
      <c r="TG91" s="22">
        <v>0</v>
      </c>
      <c r="TH91" s="22">
        <v>0</v>
      </c>
      <c r="TI91" s="22">
        <v>0</v>
      </c>
      <c r="TJ91" s="22">
        <v>0</v>
      </c>
      <c r="TK91" s="22">
        <v>0</v>
      </c>
      <c r="TL91" s="22">
        <v>0</v>
      </c>
      <c r="TM91" s="22">
        <v>0</v>
      </c>
      <c r="TN91" s="22">
        <v>0</v>
      </c>
      <c r="TO91" s="22">
        <v>0</v>
      </c>
      <c r="TP91" s="22">
        <v>0</v>
      </c>
      <c r="TQ91" s="22">
        <v>0</v>
      </c>
      <c r="TR91" s="22">
        <v>0</v>
      </c>
      <c r="TS91" s="22">
        <v>0</v>
      </c>
      <c r="TT91" s="22">
        <v>0</v>
      </c>
      <c r="TU91" s="22">
        <v>0</v>
      </c>
      <c r="TV91" s="22">
        <v>0</v>
      </c>
      <c r="TW91" s="22">
        <v>0</v>
      </c>
      <c r="TX91" s="22">
        <v>0</v>
      </c>
      <c r="TY91" s="22">
        <v>0</v>
      </c>
      <c r="TZ91" s="22">
        <v>0</v>
      </c>
      <c r="UA91" s="22">
        <v>0</v>
      </c>
      <c r="UB91" s="22">
        <v>0</v>
      </c>
      <c r="UC91" s="22">
        <v>0</v>
      </c>
      <c r="UD91" s="22">
        <v>0</v>
      </c>
      <c r="UE91" s="22">
        <v>0</v>
      </c>
      <c r="UF91" s="22">
        <v>0</v>
      </c>
      <c r="UG91" s="22">
        <v>0</v>
      </c>
      <c r="UH91" s="22">
        <v>0</v>
      </c>
      <c r="UI91" s="22">
        <v>0</v>
      </c>
      <c r="UJ91" s="22">
        <v>0</v>
      </c>
      <c r="UK91" s="22">
        <v>0</v>
      </c>
      <c r="UL91" s="22">
        <v>0</v>
      </c>
      <c r="UM91" s="22">
        <v>0</v>
      </c>
      <c r="UN91" s="22">
        <v>0</v>
      </c>
      <c r="UO91" s="22">
        <v>0</v>
      </c>
      <c r="UP91" s="22">
        <v>0</v>
      </c>
      <c r="UQ91" s="22">
        <v>0</v>
      </c>
      <c r="UR91" s="22">
        <v>0</v>
      </c>
      <c r="US91" s="22">
        <v>0</v>
      </c>
      <c r="UT91" s="22">
        <v>0</v>
      </c>
      <c r="UU91" s="22">
        <v>0</v>
      </c>
      <c r="UV91" s="22">
        <v>0</v>
      </c>
      <c r="UW91" s="22">
        <v>0</v>
      </c>
      <c r="UX91" s="22">
        <v>0</v>
      </c>
      <c r="UY91" s="22">
        <v>0</v>
      </c>
      <c r="UZ91" s="22">
        <v>0</v>
      </c>
      <c r="VA91" s="22">
        <v>0</v>
      </c>
      <c r="VB91" s="22">
        <v>0</v>
      </c>
      <c r="VC91" s="22">
        <v>0</v>
      </c>
      <c r="VD91" s="22">
        <v>0</v>
      </c>
      <c r="VE91" s="22">
        <v>0</v>
      </c>
      <c r="VF91" s="22">
        <v>0</v>
      </c>
      <c r="VG91" s="22">
        <v>0</v>
      </c>
      <c r="VH91" s="22">
        <v>0</v>
      </c>
      <c r="VI91" s="22">
        <v>0</v>
      </c>
      <c r="VJ91" s="22">
        <v>0</v>
      </c>
      <c r="VK91" s="22">
        <v>0</v>
      </c>
      <c r="VL91" s="22">
        <v>0</v>
      </c>
      <c r="VM91" s="22">
        <v>0</v>
      </c>
      <c r="VN91" s="22">
        <v>0</v>
      </c>
      <c r="VO91" s="22">
        <v>0</v>
      </c>
      <c r="VP91" s="22">
        <v>0</v>
      </c>
      <c r="VQ91" s="22">
        <v>0</v>
      </c>
      <c r="VR91" s="22">
        <v>0</v>
      </c>
      <c r="VS91" s="22">
        <v>0</v>
      </c>
      <c r="VT91" s="22">
        <v>0</v>
      </c>
      <c r="VU91" s="22">
        <v>0</v>
      </c>
      <c r="VV91" s="22">
        <v>0</v>
      </c>
      <c r="VW91" s="22">
        <v>0</v>
      </c>
      <c r="VX91" s="22">
        <v>0</v>
      </c>
      <c r="VY91" s="22">
        <v>0</v>
      </c>
      <c r="VZ91" s="22">
        <v>0</v>
      </c>
      <c r="WA91" s="22">
        <v>0</v>
      </c>
      <c r="WB91" s="22">
        <v>0</v>
      </c>
      <c r="WC91" s="22">
        <v>0</v>
      </c>
      <c r="WD91" s="22">
        <v>0</v>
      </c>
      <c r="WE91" s="22">
        <v>0</v>
      </c>
      <c r="WF91" s="22">
        <v>0</v>
      </c>
      <c r="WG91" s="22">
        <v>0</v>
      </c>
      <c r="WH91" s="22">
        <v>0</v>
      </c>
      <c r="WI91" s="22">
        <v>0</v>
      </c>
      <c r="WJ91" s="22">
        <v>0</v>
      </c>
      <c r="WK91" s="22">
        <v>0</v>
      </c>
      <c r="WL91" s="22">
        <v>0</v>
      </c>
      <c r="WM91" s="22">
        <v>0</v>
      </c>
      <c r="WN91" s="22">
        <v>0</v>
      </c>
      <c r="WO91" s="22">
        <v>0</v>
      </c>
      <c r="WP91" s="22">
        <v>0</v>
      </c>
      <c r="WQ91" s="22">
        <v>0</v>
      </c>
      <c r="WR91" s="22">
        <v>0</v>
      </c>
      <c r="WS91" s="22">
        <v>0</v>
      </c>
      <c r="WT91" s="22">
        <v>0</v>
      </c>
      <c r="WU91" s="22">
        <v>0</v>
      </c>
      <c r="WV91" s="22">
        <v>0</v>
      </c>
      <c r="WW91" s="22">
        <v>0</v>
      </c>
      <c r="WX91" s="22">
        <v>0</v>
      </c>
      <c r="WY91" s="22">
        <v>0</v>
      </c>
      <c r="WZ91" s="22">
        <v>0</v>
      </c>
      <c r="XA91" s="22">
        <v>0</v>
      </c>
      <c r="XB91" s="22">
        <v>0</v>
      </c>
      <c r="XC91" s="22">
        <v>0</v>
      </c>
      <c r="XD91" s="22">
        <v>0</v>
      </c>
      <c r="XE91" s="22">
        <v>0</v>
      </c>
      <c r="XF91" s="22">
        <v>0</v>
      </c>
      <c r="XG91" s="22">
        <v>0</v>
      </c>
      <c r="XH91" s="22">
        <v>0</v>
      </c>
      <c r="XI91" s="22">
        <v>0</v>
      </c>
      <c r="XJ91" s="22">
        <v>0</v>
      </c>
      <c r="XK91" s="22">
        <v>0</v>
      </c>
      <c r="XL91" s="22">
        <v>0</v>
      </c>
      <c r="XM91" s="22">
        <v>0</v>
      </c>
      <c r="XN91" s="22">
        <v>0</v>
      </c>
      <c r="XO91" s="22">
        <v>0</v>
      </c>
      <c r="XP91" s="22">
        <v>0</v>
      </c>
      <c r="XQ91" s="22">
        <v>0</v>
      </c>
      <c r="XR91" s="22">
        <v>0</v>
      </c>
      <c r="XS91" s="22">
        <v>0</v>
      </c>
      <c r="XT91" s="22">
        <v>0</v>
      </c>
      <c r="XU91" s="22">
        <v>0</v>
      </c>
      <c r="XV91" s="22">
        <v>0</v>
      </c>
      <c r="XW91" s="22">
        <v>0</v>
      </c>
      <c r="XX91" s="22">
        <v>0</v>
      </c>
      <c r="XY91" s="22">
        <v>0</v>
      </c>
      <c r="XZ91" s="22">
        <v>0</v>
      </c>
      <c r="YA91" s="22">
        <v>0</v>
      </c>
      <c r="YB91" s="22">
        <v>0</v>
      </c>
      <c r="YC91" s="22">
        <v>0</v>
      </c>
      <c r="YD91" s="22">
        <v>0</v>
      </c>
      <c r="YE91" s="22">
        <v>0</v>
      </c>
      <c r="YF91" s="22">
        <v>0</v>
      </c>
      <c r="YG91" s="22">
        <v>0</v>
      </c>
      <c r="YH91" s="22">
        <v>0</v>
      </c>
      <c r="YI91" s="22">
        <v>0</v>
      </c>
      <c r="YJ91" s="22">
        <v>0</v>
      </c>
      <c r="YK91" s="22">
        <v>0</v>
      </c>
      <c r="YL91" s="22">
        <v>0</v>
      </c>
      <c r="YM91" s="22">
        <v>0</v>
      </c>
      <c r="YN91" s="22">
        <v>0</v>
      </c>
      <c r="YO91" s="22">
        <v>0</v>
      </c>
      <c r="YP91" s="22">
        <v>0</v>
      </c>
      <c r="YQ91" s="22">
        <v>0</v>
      </c>
      <c r="YR91" s="22">
        <v>0</v>
      </c>
      <c r="YS91" s="22">
        <v>0</v>
      </c>
      <c r="YT91" s="22">
        <v>0</v>
      </c>
      <c r="YU91" s="22">
        <v>0</v>
      </c>
      <c r="YV91" s="22">
        <v>0</v>
      </c>
      <c r="YW91" s="22">
        <v>0</v>
      </c>
      <c r="YX91" s="22">
        <v>0</v>
      </c>
      <c r="YY91" s="22">
        <v>0</v>
      </c>
      <c r="YZ91" s="22">
        <v>0</v>
      </c>
      <c r="ZA91" s="22">
        <v>0</v>
      </c>
      <c r="ZB91" s="22">
        <v>0</v>
      </c>
      <c r="ZC91" s="22">
        <v>0</v>
      </c>
      <c r="ZD91" s="22">
        <v>0</v>
      </c>
      <c r="ZE91" s="22">
        <v>0</v>
      </c>
      <c r="ZF91" s="22">
        <v>0</v>
      </c>
      <c r="ZG91" s="22">
        <v>0</v>
      </c>
      <c r="ZH91" s="22">
        <v>0</v>
      </c>
      <c r="ZI91" s="22">
        <v>0</v>
      </c>
      <c r="ZJ91" s="22">
        <v>0</v>
      </c>
      <c r="ZK91" s="22">
        <v>0</v>
      </c>
      <c r="ZL91" s="22">
        <v>0</v>
      </c>
      <c r="ZM91" s="22">
        <v>0</v>
      </c>
      <c r="ZN91" s="22">
        <v>0</v>
      </c>
      <c r="ZO91" s="22">
        <v>0</v>
      </c>
      <c r="ZP91" s="22">
        <v>0</v>
      </c>
      <c r="ZQ91" s="22">
        <v>0</v>
      </c>
      <c r="ZR91" s="22">
        <v>0</v>
      </c>
      <c r="ZS91" s="22">
        <v>0</v>
      </c>
      <c r="ZT91" s="22">
        <v>0</v>
      </c>
      <c r="ZU91" s="22">
        <v>0</v>
      </c>
      <c r="ZV91" s="22">
        <v>0</v>
      </c>
      <c r="ZW91" s="22">
        <v>0</v>
      </c>
      <c r="ZX91" s="22">
        <v>0</v>
      </c>
      <c r="ZY91" s="22">
        <v>0</v>
      </c>
      <c r="ZZ91" s="22">
        <v>0</v>
      </c>
      <c r="AAA91" s="22">
        <v>0</v>
      </c>
      <c r="AAB91" s="22">
        <v>0</v>
      </c>
      <c r="AAC91" s="22">
        <v>0</v>
      </c>
      <c r="AAD91" s="22">
        <v>0</v>
      </c>
      <c r="AAE91" s="22">
        <v>0</v>
      </c>
      <c r="AAF91" s="22">
        <v>0</v>
      </c>
      <c r="AAG91" s="22">
        <v>0</v>
      </c>
      <c r="AAH91" s="22">
        <v>0</v>
      </c>
      <c r="AAI91" s="22">
        <v>0</v>
      </c>
      <c r="AAJ91" s="22">
        <v>0</v>
      </c>
      <c r="AAK91" s="22">
        <v>0</v>
      </c>
      <c r="AAL91" s="22">
        <v>0</v>
      </c>
      <c r="AAM91" s="22">
        <v>0</v>
      </c>
      <c r="AAN91" s="22">
        <v>0</v>
      </c>
      <c r="AAO91" s="22">
        <v>0</v>
      </c>
      <c r="AAP91" s="22">
        <v>0</v>
      </c>
      <c r="AAQ91" s="22">
        <v>0</v>
      </c>
      <c r="AAR91" s="22">
        <v>0</v>
      </c>
      <c r="AAS91" s="22">
        <v>0</v>
      </c>
      <c r="AAT91" s="22">
        <v>0</v>
      </c>
      <c r="AAU91" s="22">
        <v>0</v>
      </c>
      <c r="AAV91" s="22">
        <v>0</v>
      </c>
      <c r="AAW91" s="22">
        <v>0</v>
      </c>
      <c r="AAX91" s="22">
        <v>0</v>
      </c>
      <c r="AAY91" s="22">
        <v>0</v>
      </c>
      <c r="AAZ91" s="22">
        <v>0</v>
      </c>
      <c r="ABA91" s="22">
        <v>0</v>
      </c>
      <c r="ABB91" s="22">
        <v>0</v>
      </c>
      <c r="ABC91" s="22">
        <v>0</v>
      </c>
      <c r="ABD91" s="22">
        <v>0</v>
      </c>
      <c r="ABE91" s="22">
        <v>0</v>
      </c>
      <c r="ABF91" s="22">
        <v>0</v>
      </c>
      <c r="ABG91" s="22">
        <v>0</v>
      </c>
      <c r="ABH91" s="22">
        <v>0</v>
      </c>
      <c r="ABI91" s="22">
        <v>0</v>
      </c>
      <c r="ABJ91" s="22">
        <v>0</v>
      </c>
      <c r="ABK91" s="22">
        <v>0</v>
      </c>
      <c r="ABL91" s="22">
        <v>0</v>
      </c>
      <c r="ABM91" s="22">
        <v>0</v>
      </c>
      <c r="ABN91" s="22">
        <v>0</v>
      </c>
      <c r="ABO91" s="22">
        <v>0</v>
      </c>
      <c r="ABP91" s="22">
        <v>0</v>
      </c>
      <c r="ABQ91" s="22">
        <v>0</v>
      </c>
      <c r="ABR91" s="22">
        <v>0</v>
      </c>
      <c r="ABS91" s="22">
        <v>0</v>
      </c>
      <c r="ABT91" s="22">
        <v>0</v>
      </c>
      <c r="ABU91" s="22">
        <v>0</v>
      </c>
      <c r="ABV91" s="22">
        <v>0</v>
      </c>
      <c r="ABW91" s="22">
        <v>0</v>
      </c>
      <c r="ABX91" s="22">
        <v>0</v>
      </c>
      <c r="ABY91" s="22">
        <v>0</v>
      </c>
      <c r="ABZ91" s="22">
        <v>0</v>
      </c>
      <c r="ACA91" s="22">
        <v>0</v>
      </c>
      <c r="ACB91" s="22">
        <v>0</v>
      </c>
      <c r="ACC91" s="22">
        <v>0</v>
      </c>
      <c r="ACD91" s="22">
        <v>0</v>
      </c>
      <c r="ACE91" s="22">
        <v>0</v>
      </c>
      <c r="ACF91" s="22">
        <v>0</v>
      </c>
      <c r="ACG91" s="22">
        <v>0</v>
      </c>
      <c r="ACH91" s="22">
        <v>0</v>
      </c>
      <c r="ACI91" s="22">
        <v>0</v>
      </c>
      <c r="ACJ91" s="22">
        <v>0</v>
      </c>
      <c r="ACK91" s="22">
        <v>0</v>
      </c>
      <c r="ACL91" s="22">
        <v>0</v>
      </c>
      <c r="ACM91" s="22">
        <v>0</v>
      </c>
      <c r="ACN91" s="22">
        <v>0</v>
      </c>
      <c r="ACO91" s="22">
        <v>0</v>
      </c>
      <c r="ACP91" s="22">
        <v>0</v>
      </c>
      <c r="ACQ91" s="22">
        <v>0</v>
      </c>
      <c r="ACR91" s="22">
        <v>0</v>
      </c>
      <c r="ACS91" s="22">
        <v>0</v>
      </c>
      <c r="ACT91" s="22">
        <v>0</v>
      </c>
      <c r="ACU91" s="22">
        <v>0</v>
      </c>
      <c r="ACV91" s="22">
        <v>0</v>
      </c>
      <c r="ACW91" s="22">
        <v>0</v>
      </c>
      <c r="ACX91" s="22">
        <v>0</v>
      </c>
      <c r="ACY91" s="22">
        <v>0</v>
      </c>
      <c r="ACZ91" s="22">
        <v>0</v>
      </c>
      <c r="ADA91" s="22">
        <v>0</v>
      </c>
      <c r="ADB91" s="22">
        <v>0</v>
      </c>
      <c r="ADC91" s="22">
        <v>0</v>
      </c>
      <c r="ADD91" s="22">
        <v>0</v>
      </c>
      <c r="ADE91" s="22">
        <v>0</v>
      </c>
      <c r="ADF91" s="22">
        <v>0</v>
      </c>
      <c r="ADG91" s="22">
        <v>0</v>
      </c>
      <c r="ADH91" s="22">
        <v>0</v>
      </c>
      <c r="ADI91" s="22">
        <v>0</v>
      </c>
      <c r="ADJ91" s="22">
        <v>0</v>
      </c>
      <c r="ADK91" s="22">
        <v>0</v>
      </c>
      <c r="ADL91" s="22">
        <v>0</v>
      </c>
      <c r="ADM91" s="22">
        <v>0</v>
      </c>
      <c r="ADN91" s="22">
        <v>0</v>
      </c>
      <c r="ADO91" s="22">
        <v>0</v>
      </c>
      <c r="ADP91" s="22">
        <v>0</v>
      </c>
      <c r="ADQ91" s="22">
        <v>0</v>
      </c>
      <c r="ADR91" s="22">
        <v>0</v>
      </c>
      <c r="ADS91" s="22">
        <v>0</v>
      </c>
      <c r="ADT91" s="22">
        <v>0</v>
      </c>
      <c r="ADU91" s="22">
        <v>0</v>
      </c>
      <c r="ADV91" s="22">
        <v>0</v>
      </c>
      <c r="ADW91" s="22">
        <v>0</v>
      </c>
      <c r="ADX91" s="22">
        <v>0</v>
      </c>
      <c r="ADY91" s="22">
        <v>0</v>
      </c>
      <c r="ADZ91" s="22">
        <v>0</v>
      </c>
      <c r="AEA91" s="22">
        <v>0</v>
      </c>
      <c r="AEB91" s="22">
        <v>0</v>
      </c>
      <c r="AEC91" s="22">
        <v>0</v>
      </c>
      <c r="AED91" s="22">
        <v>0</v>
      </c>
      <c r="AEE91" s="22">
        <v>0</v>
      </c>
      <c r="AEF91" s="22">
        <v>0</v>
      </c>
      <c r="AEG91" s="22">
        <v>0</v>
      </c>
      <c r="AEH91" s="22">
        <v>0</v>
      </c>
      <c r="AEI91" s="22">
        <v>0</v>
      </c>
      <c r="AEJ91" s="22">
        <v>0</v>
      </c>
      <c r="AEK91" s="22">
        <v>0</v>
      </c>
      <c r="AEL91" s="22">
        <v>0</v>
      </c>
      <c r="AEM91" s="22">
        <v>0</v>
      </c>
      <c r="AEN91" s="22">
        <v>0</v>
      </c>
      <c r="AEO91" s="22">
        <v>0</v>
      </c>
      <c r="AEP91" s="22">
        <v>0</v>
      </c>
      <c r="AEQ91" s="22">
        <v>0</v>
      </c>
      <c r="AER91" s="22">
        <v>0</v>
      </c>
      <c r="AES91" s="22">
        <v>0</v>
      </c>
      <c r="AET91" s="22">
        <v>0</v>
      </c>
      <c r="AEU91" s="22">
        <v>0</v>
      </c>
      <c r="AEV91" s="22">
        <v>0</v>
      </c>
      <c r="AEW91" s="22">
        <v>0</v>
      </c>
      <c r="AEX91" s="22">
        <v>0</v>
      </c>
      <c r="AEY91" s="22">
        <v>0</v>
      </c>
      <c r="AEZ91" s="22">
        <v>0</v>
      </c>
      <c r="AFA91" s="22">
        <v>0</v>
      </c>
      <c r="AFB91" s="22">
        <v>0</v>
      </c>
      <c r="AFC91" s="22">
        <v>0</v>
      </c>
      <c r="AFD91" s="22">
        <v>0</v>
      </c>
      <c r="AFE91" s="22">
        <v>0</v>
      </c>
      <c r="AFF91" s="22">
        <v>0</v>
      </c>
      <c r="AFG91" s="22">
        <v>0</v>
      </c>
      <c r="AFH91" s="22">
        <v>0</v>
      </c>
      <c r="AFI91" s="22">
        <v>0</v>
      </c>
      <c r="AFJ91" s="22">
        <v>0</v>
      </c>
      <c r="AFK91" s="22">
        <v>0</v>
      </c>
      <c r="AFL91" s="22">
        <v>0</v>
      </c>
      <c r="AFM91" s="22">
        <v>0</v>
      </c>
      <c r="AFN91" s="22">
        <v>0</v>
      </c>
      <c r="AFO91" s="22">
        <v>0</v>
      </c>
      <c r="AFP91" s="22">
        <v>0</v>
      </c>
      <c r="AFQ91" s="22">
        <v>0</v>
      </c>
      <c r="AFR91" s="22">
        <v>0</v>
      </c>
      <c r="AFS91" s="22">
        <v>0</v>
      </c>
      <c r="AFT91" s="22">
        <v>0</v>
      </c>
      <c r="AFU91" s="22">
        <v>0</v>
      </c>
      <c r="AFV91" s="22">
        <v>0</v>
      </c>
      <c r="AFW91" s="22">
        <v>0</v>
      </c>
      <c r="AFX91" s="22">
        <v>0</v>
      </c>
      <c r="AFY91" s="22">
        <v>0</v>
      </c>
      <c r="AFZ91" s="22">
        <v>0</v>
      </c>
      <c r="AGA91" s="22">
        <v>0</v>
      </c>
      <c r="AGB91" s="22">
        <v>0</v>
      </c>
      <c r="AGC91" s="22">
        <v>0</v>
      </c>
      <c r="AGD91" s="22">
        <v>0</v>
      </c>
      <c r="AGE91" s="22">
        <v>0</v>
      </c>
      <c r="AGF91" s="22">
        <v>0</v>
      </c>
      <c r="AGG91" s="22">
        <v>0</v>
      </c>
      <c r="AGH91" s="22">
        <v>0</v>
      </c>
      <c r="AGI91" s="22">
        <v>0</v>
      </c>
      <c r="AGJ91" s="22">
        <v>0</v>
      </c>
      <c r="AGK91" s="22">
        <v>0</v>
      </c>
      <c r="AGL91" s="22">
        <v>0</v>
      </c>
      <c r="AGM91" s="22">
        <v>0</v>
      </c>
      <c r="AGN91" s="22">
        <v>0</v>
      </c>
      <c r="AGO91" s="22">
        <v>0</v>
      </c>
      <c r="AGP91" s="22">
        <v>0</v>
      </c>
      <c r="AGQ91" s="22">
        <v>0</v>
      </c>
      <c r="AGR91" s="22">
        <v>0</v>
      </c>
      <c r="AGS91" s="22">
        <v>0</v>
      </c>
      <c r="AGT91" s="22">
        <v>0</v>
      </c>
      <c r="AGU91" s="22">
        <v>0</v>
      </c>
      <c r="AGV91" s="22">
        <v>0</v>
      </c>
      <c r="AGW91" s="22">
        <v>0</v>
      </c>
      <c r="AGX91" s="22">
        <v>0</v>
      </c>
      <c r="AGY91" s="22">
        <v>0</v>
      </c>
      <c r="AGZ91" s="22">
        <v>0</v>
      </c>
      <c r="AHA91" s="22">
        <v>0</v>
      </c>
      <c r="AHB91" s="22">
        <v>0</v>
      </c>
      <c r="AHC91" s="22">
        <v>0</v>
      </c>
      <c r="AHD91" s="22">
        <v>0</v>
      </c>
      <c r="AHE91" s="22">
        <v>0</v>
      </c>
      <c r="AHF91" s="22">
        <v>0</v>
      </c>
      <c r="AHG91" s="22">
        <v>0</v>
      </c>
      <c r="AHH91" s="22">
        <v>0</v>
      </c>
      <c r="AHI91" s="22">
        <v>0</v>
      </c>
      <c r="AHJ91" s="22">
        <v>0</v>
      </c>
      <c r="AHK91" s="22">
        <v>0</v>
      </c>
      <c r="AHL91" s="22">
        <v>0</v>
      </c>
      <c r="AHM91" s="22">
        <v>0</v>
      </c>
      <c r="AHN91" s="22">
        <v>0</v>
      </c>
      <c r="AHO91" s="22">
        <v>0</v>
      </c>
      <c r="AHP91" s="22">
        <v>0</v>
      </c>
      <c r="AHQ91" s="22">
        <v>0</v>
      </c>
      <c r="AHR91" s="22">
        <v>0</v>
      </c>
      <c r="AHS91" s="22">
        <v>0</v>
      </c>
      <c r="AHT91" s="22">
        <v>0</v>
      </c>
      <c r="AHU91" s="22">
        <v>0</v>
      </c>
      <c r="AHV91" s="22">
        <v>0</v>
      </c>
      <c r="AHW91" s="22">
        <v>0</v>
      </c>
      <c r="AHX91" s="22">
        <v>0</v>
      </c>
      <c r="AHY91" s="22">
        <v>0</v>
      </c>
      <c r="AHZ91" s="22">
        <v>0</v>
      </c>
      <c r="AIA91" s="22">
        <v>0</v>
      </c>
      <c r="AIB91" s="22">
        <v>0</v>
      </c>
      <c r="AIC91" s="22">
        <v>0</v>
      </c>
      <c r="AID91" s="22">
        <v>0</v>
      </c>
      <c r="AIE91" s="22">
        <v>0</v>
      </c>
      <c r="AIF91" s="22">
        <v>0</v>
      </c>
      <c r="AIG91" s="22">
        <v>0</v>
      </c>
      <c r="AIH91" s="22">
        <v>0</v>
      </c>
      <c r="AII91" s="22">
        <v>0</v>
      </c>
      <c r="AIJ91" s="22">
        <v>0</v>
      </c>
      <c r="AIK91" s="22">
        <v>0</v>
      </c>
      <c r="AIL91" s="22">
        <v>0</v>
      </c>
      <c r="AIM91" s="22">
        <v>0</v>
      </c>
      <c r="AIN91" s="22">
        <v>0</v>
      </c>
      <c r="AIO91" s="22">
        <v>0</v>
      </c>
      <c r="AIP91" s="22">
        <v>0</v>
      </c>
      <c r="AIQ91" s="22">
        <v>0</v>
      </c>
      <c r="AIR91" s="22">
        <v>0</v>
      </c>
      <c r="AIS91" s="22">
        <v>0</v>
      </c>
      <c r="AIT91" s="22">
        <v>0</v>
      </c>
      <c r="AIU91" s="22">
        <v>0</v>
      </c>
      <c r="AIV91" s="22">
        <v>0</v>
      </c>
      <c r="AIW91" s="22">
        <v>0</v>
      </c>
      <c r="AIX91" s="22">
        <v>0</v>
      </c>
      <c r="AIY91" s="22">
        <v>0</v>
      </c>
      <c r="AIZ91" s="22">
        <v>0</v>
      </c>
      <c r="AJA91" s="22">
        <v>0</v>
      </c>
      <c r="AJB91" s="22">
        <v>0</v>
      </c>
      <c r="AJC91" s="22">
        <v>0</v>
      </c>
      <c r="AJD91" s="22">
        <v>0</v>
      </c>
      <c r="AJE91" s="22">
        <v>0</v>
      </c>
      <c r="AJF91" s="22">
        <v>0</v>
      </c>
      <c r="AJG91" s="22">
        <v>0</v>
      </c>
      <c r="AJH91" s="22">
        <v>0</v>
      </c>
      <c r="AJI91" s="22">
        <v>0</v>
      </c>
      <c r="AJJ91" s="22">
        <v>0</v>
      </c>
      <c r="AJK91" s="22">
        <v>0</v>
      </c>
      <c r="AJL91" s="22">
        <v>0</v>
      </c>
      <c r="AJM91" s="22">
        <v>0</v>
      </c>
      <c r="AJN91" s="22">
        <v>0</v>
      </c>
      <c r="AJO91" s="22">
        <v>0</v>
      </c>
      <c r="AJP91" s="22">
        <v>0</v>
      </c>
      <c r="AJQ91" s="22">
        <v>0</v>
      </c>
      <c r="AJR91" s="22">
        <v>0</v>
      </c>
      <c r="AJS91" s="22">
        <v>0</v>
      </c>
      <c r="AJT91" s="22">
        <v>0</v>
      </c>
      <c r="AJU91" s="22">
        <v>0</v>
      </c>
      <c r="AJV91" s="22">
        <v>0</v>
      </c>
      <c r="AJW91" s="22">
        <v>0</v>
      </c>
      <c r="AJX91" s="22">
        <v>0</v>
      </c>
      <c r="AJY91" s="22">
        <v>0</v>
      </c>
      <c r="AJZ91" s="22">
        <v>0</v>
      </c>
      <c r="AKA91" s="22">
        <v>0</v>
      </c>
      <c r="AKB91" s="22">
        <v>0</v>
      </c>
      <c r="AKC91" s="22">
        <v>0</v>
      </c>
      <c r="AKD91" s="22">
        <v>0</v>
      </c>
      <c r="AKE91" s="22">
        <v>0</v>
      </c>
      <c r="AKF91" s="22">
        <v>0</v>
      </c>
      <c r="AKG91" s="22">
        <v>0</v>
      </c>
      <c r="AKH91" s="22">
        <v>0</v>
      </c>
      <c r="AKI91" s="22">
        <v>0</v>
      </c>
      <c r="AKJ91" s="22">
        <v>0</v>
      </c>
      <c r="AKK91" s="22">
        <v>0</v>
      </c>
      <c r="AKL91" s="22">
        <v>0</v>
      </c>
      <c r="AKM91" s="22">
        <v>0</v>
      </c>
      <c r="AKN91" s="22">
        <v>0</v>
      </c>
      <c r="AKO91" s="22">
        <v>0</v>
      </c>
      <c r="AKP91" s="22">
        <v>0</v>
      </c>
      <c r="AKQ91" s="22">
        <v>0</v>
      </c>
      <c r="AKR91" s="22">
        <v>0</v>
      </c>
      <c r="AKS91" s="22">
        <v>0</v>
      </c>
      <c r="AKT91" s="22">
        <v>0</v>
      </c>
      <c r="AKU91" s="22">
        <v>0</v>
      </c>
      <c r="AKV91" s="22">
        <v>0</v>
      </c>
      <c r="AKW91" s="22">
        <v>0</v>
      </c>
      <c r="AKX91" s="22">
        <v>0</v>
      </c>
      <c r="AKY91" s="22">
        <v>0</v>
      </c>
      <c r="AKZ91" s="22">
        <v>0</v>
      </c>
      <c r="ALA91" s="22">
        <v>0</v>
      </c>
      <c r="ALB91" s="22">
        <v>0</v>
      </c>
      <c r="ALC91" s="22">
        <v>0</v>
      </c>
      <c r="ALD91" s="22">
        <v>0</v>
      </c>
      <c r="ALE91" s="22">
        <v>0</v>
      </c>
      <c r="ALF91" s="22">
        <v>0</v>
      </c>
      <c r="ALG91" s="22">
        <v>0</v>
      </c>
      <c r="ALH91" s="22">
        <v>0</v>
      </c>
      <c r="ALI91" s="22">
        <v>0</v>
      </c>
      <c r="ALJ91" s="22">
        <v>0</v>
      </c>
      <c r="ALK91" s="22">
        <v>0</v>
      </c>
      <c r="ALL91" s="22">
        <v>0</v>
      </c>
      <c r="ALM91" s="22">
        <v>0</v>
      </c>
      <c r="ALN91" s="22">
        <v>0</v>
      </c>
      <c r="ALO91" s="22">
        <v>0</v>
      </c>
      <c r="ALP91" s="22">
        <v>0</v>
      </c>
      <c r="ALQ91" s="22">
        <v>0</v>
      </c>
      <c r="ALR91" s="22">
        <v>0</v>
      </c>
      <c r="ALS91" s="22">
        <v>0</v>
      </c>
      <c r="ALT91" s="22">
        <v>0</v>
      </c>
      <c r="ALU91" s="22">
        <v>0</v>
      </c>
      <c r="ALV91" s="22">
        <v>0</v>
      </c>
      <c r="ALW91" s="22">
        <v>0</v>
      </c>
      <c r="ALX91" s="22">
        <v>0</v>
      </c>
      <c r="ALY91" s="22">
        <v>0</v>
      </c>
      <c r="ALZ91" s="22">
        <v>0</v>
      </c>
      <c r="AMA91" s="22">
        <v>0</v>
      </c>
      <c r="AMB91" s="116">
        <v>0</v>
      </c>
    </row>
    <row r="92" spans="1:1016" x14ac:dyDescent="0.3">
      <c r="A92" s="107">
        <v>26</v>
      </c>
      <c r="B92" s="111">
        <v>55.930151276523247</v>
      </c>
      <c r="C92" s="112" t="str">
        <v>1.a -&gt; 2.b -&gt; 3.a -&gt; 4.c -&gt; 6.a -&gt; 8.b -&gt; 9.a</v>
      </c>
      <c r="D92" s="105">
        <v>0</v>
      </c>
      <c r="E92" s="106">
        <v>0</v>
      </c>
      <c r="M92" s="131">
        <f t="shared" si="37"/>
        <v>0</v>
      </c>
      <c r="N92" s="132"/>
      <c r="O92" s="30"/>
      <c r="P92" s="30">
        <f t="shared" si="38"/>
        <v>0</v>
      </c>
      <c r="Q92" s="22">
        <v>0</v>
      </c>
      <c r="R92" s="22">
        <v>0</v>
      </c>
      <c r="S92" s="22">
        <v>0</v>
      </c>
      <c r="T92" s="22">
        <v>0</v>
      </c>
      <c r="U92" s="22">
        <v>0</v>
      </c>
      <c r="V92" s="22">
        <v>0</v>
      </c>
      <c r="W92" s="22">
        <v>0</v>
      </c>
      <c r="X92" s="22">
        <v>0</v>
      </c>
      <c r="Y92" s="22">
        <v>0</v>
      </c>
      <c r="Z92" s="22">
        <v>0</v>
      </c>
      <c r="AA92" s="22">
        <v>0</v>
      </c>
      <c r="AB92" s="22">
        <v>0</v>
      </c>
      <c r="AC92" s="22">
        <v>0</v>
      </c>
      <c r="AD92" s="22">
        <v>0</v>
      </c>
      <c r="AE92" s="22">
        <v>0</v>
      </c>
      <c r="AF92" s="22">
        <v>0</v>
      </c>
      <c r="AG92" s="22">
        <v>0</v>
      </c>
      <c r="AH92" s="22">
        <v>0</v>
      </c>
      <c r="AI92" s="22">
        <v>0</v>
      </c>
      <c r="AJ92" s="22">
        <v>0</v>
      </c>
      <c r="AK92" s="22">
        <v>0</v>
      </c>
      <c r="AL92" s="22">
        <v>0</v>
      </c>
      <c r="AM92" s="22">
        <v>0</v>
      </c>
      <c r="AN92" s="22">
        <v>0</v>
      </c>
      <c r="AO92" s="22">
        <v>0</v>
      </c>
      <c r="AP92" s="22">
        <v>0</v>
      </c>
      <c r="AQ92" s="22">
        <v>0</v>
      </c>
      <c r="AR92" s="22">
        <v>0</v>
      </c>
      <c r="AS92" s="22">
        <v>0</v>
      </c>
      <c r="AT92" s="22">
        <v>0</v>
      </c>
      <c r="AU92" s="22">
        <v>0</v>
      </c>
      <c r="AV92" s="22">
        <v>0</v>
      </c>
      <c r="AW92" s="22">
        <v>0</v>
      </c>
      <c r="AX92" s="22">
        <v>0</v>
      </c>
      <c r="AY92" s="22">
        <v>0</v>
      </c>
      <c r="AZ92" s="22">
        <v>0</v>
      </c>
      <c r="BA92" s="22">
        <v>0</v>
      </c>
      <c r="BB92" s="22">
        <v>0</v>
      </c>
      <c r="BC92" s="22">
        <v>0</v>
      </c>
      <c r="BD92" s="22">
        <v>0</v>
      </c>
      <c r="BE92" s="22">
        <v>0</v>
      </c>
      <c r="BF92" s="22">
        <v>0</v>
      </c>
      <c r="BG92" s="22">
        <v>0</v>
      </c>
      <c r="BH92" s="22">
        <v>0</v>
      </c>
      <c r="BI92" s="22">
        <v>0</v>
      </c>
      <c r="BJ92" s="22">
        <v>0</v>
      </c>
      <c r="BK92" s="22">
        <v>0</v>
      </c>
      <c r="BL92" s="22">
        <v>0</v>
      </c>
      <c r="BM92" s="22">
        <v>0</v>
      </c>
      <c r="BN92" s="22">
        <v>0</v>
      </c>
      <c r="BO92" s="22">
        <v>0</v>
      </c>
      <c r="BP92" s="22">
        <v>0</v>
      </c>
      <c r="BQ92" s="22">
        <v>0</v>
      </c>
      <c r="BR92" s="22">
        <v>0</v>
      </c>
      <c r="BS92" s="22">
        <v>0</v>
      </c>
      <c r="BT92" s="22">
        <v>0</v>
      </c>
      <c r="BU92" s="22">
        <v>0</v>
      </c>
      <c r="BV92" s="22">
        <v>0</v>
      </c>
      <c r="BW92" s="22">
        <v>0</v>
      </c>
      <c r="BX92" s="22">
        <v>0</v>
      </c>
      <c r="BY92" s="22">
        <v>0</v>
      </c>
      <c r="BZ92" s="22">
        <v>0</v>
      </c>
      <c r="CA92" s="22">
        <v>0</v>
      </c>
      <c r="CB92" s="22">
        <v>0</v>
      </c>
      <c r="CC92" s="22">
        <v>0</v>
      </c>
      <c r="CD92" s="22">
        <v>0</v>
      </c>
      <c r="CE92" s="22">
        <v>0</v>
      </c>
      <c r="CF92" s="22">
        <v>0</v>
      </c>
      <c r="CG92" s="22">
        <v>0</v>
      </c>
      <c r="CH92" s="22">
        <v>0</v>
      </c>
      <c r="CI92" s="22">
        <v>0</v>
      </c>
      <c r="CJ92" s="22">
        <v>0</v>
      </c>
      <c r="CK92" s="22">
        <v>0</v>
      </c>
      <c r="CL92" s="22">
        <v>0</v>
      </c>
      <c r="CM92" s="22">
        <v>0</v>
      </c>
      <c r="CN92" s="22">
        <v>0</v>
      </c>
      <c r="CO92" s="22">
        <v>0</v>
      </c>
      <c r="CP92" s="22">
        <v>0</v>
      </c>
      <c r="CQ92" s="22">
        <v>0</v>
      </c>
      <c r="CR92" s="22">
        <v>0</v>
      </c>
      <c r="CS92" s="22">
        <v>0</v>
      </c>
      <c r="CT92" s="22">
        <v>0</v>
      </c>
      <c r="CU92" s="22">
        <v>0</v>
      </c>
      <c r="CV92" s="22">
        <v>0</v>
      </c>
      <c r="CW92" s="22">
        <v>0</v>
      </c>
      <c r="CX92" s="22">
        <v>0</v>
      </c>
      <c r="CY92" s="22">
        <v>0</v>
      </c>
      <c r="CZ92" s="22">
        <v>0</v>
      </c>
      <c r="DA92" s="22">
        <v>0</v>
      </c>
      <c r="DB92" s="22">
        <v>0</v>
      </c>
      <c r="DC92" s="22">
        <v>0</v>
      </c>
      <c r="DD92" s="22">
        <v>0</v>
      </c>
      <c r="DE92" s="22">
        <v>0</v>
      </c>
      <c r="DF92" s="22">
        <v>0</v>
      </c>
      <c r="DG92" s="22">
        <v>0</v>
      </c>
      <c r="DH92" s="22">
        <v>0</v>
      </c>
      <c r="DI92" s="22">
        <v>0</v>
      </c>
      <c r="DJ92" s="22">
        <v>0</v>
      </c>
      <c r="DK92" s="22">
        <v>0</v>
      </c>
      <c r="DL92" s="22">
        <v>0</v>
      </c>
      <c r="DM92" s="22">
        <v>0</v>
      </c>
      <c r="DN92" s="22">
        <v>0</v>
      </c>
      <c r="DO92" s="22">
        <v>0</v>
      </c>
      <c r="DP92" s="22">
        <v>0</v>
      </c>
      <c r="DQ92" s="22">
        <v>0</v>
      </c>
      <c r="DR92" s="22">
        <v>0</v>
      </c>
      <c r="DS92" s="22">
        <v>0</v>
      </c>
      <c r="DT92" s="22">
        <v>0</v>
      </c>
      <c r="DU92" s="22">
        <v>0</v>
      </c>
      <c r="DV92" s="22">
        <v>0</v>
      </c>
      <c r="DW92" s="22">
        <v>0</v>
      </c>
      <c r="DX92" s="22">
        <v>0</v>
      </c>
      <c r="DY92" s="22">
        <v>0</v>
      </c>
      <c r="DZ92" s="22">
        <v>0</v>
      </c>
      <c r="EA92" s="22">
        <v>0</v>
      </c>
      <c r="EB92" s="22">
        <v>0</v>
      </c>
      <c r="EC92" s="22">
        <v>0</v>
      </c>
      <c r="ED92" s="22">
        <v>0</v>
      </c>
      <c r="EE92" s="22">
        <v>0</v>
      </c>
      <c r="EF92" s="22">
        <v>0</v>
      </c>
      <c r="EG92" s="22">
        <v>0</v>
      </c>
      <c r="EH92" s="22">
        <v>0</v>
      </c>
      <c r="EI92" s="22">
        <v>0</v>
      </c>
      <c r="EJ92" s="22">
        <v>0</v>
      </c>
      <c r="EK92" s="22">
        <v>0</v>
      </c>
      <c r="EL92" s="22">
        <v>0</v>
      </c>
      <c r="EM92" s="22">
        <v>0</v>
      </c>
      <c r="EN92" s="22">
        <v>0</v>
      </c>
      <c r="EO92" s="22">
        <v>0</v>
      </c>
      <c r="EP92" s="22">
        <v>0</v>
      </c>
      <c r="EQ92" s="22">
        <v>0</v>
      </c>
      <c r="ER92" s="22">
        <v>0</v>
      </c>
      <c r="ES92" s="22">
        <v>0</v>
      </c>
      <c r="ET92" s="22">
        <v>0</v>
      </c>
      <c r="EU92" s="22">
        <v>0</v>
      </c>
      <c r="EV92" s="22">
        <v>0</v>
      </c>
      <c r="EW92" s="22">
        <v>0</v>
      </c>
      <c r="EX92" s="22">
        <v>0</v>
      </c>
      <c r="EY92" s="22">
        <v>0</v>
      </c>
      <c r="EZ92" s="22">
        <v>0</v>
      </c>
      <c r="FA92" s="22">
        <v>0</v>
      </c>
      <c r="FB92" s="22">
        <v>0</v>
      </c>
      <c r="FC92" s="22">
        <v>0</v>
      </c>
      <c r="FD92" s="22">
        <v>0</v>
      </c>
      <c r="FE92" s="22">
        <v>0</v>
      </c>
      <c r="FF92" s="22">
        <v>0</v>
      </c>
      <c r="FG92" s="22">
        <v>0</v>
      </c>
      <c r="FH92" s="22">
        <v>0</v>
      </c>
      <c r="FI92" s="22">
        <v>0</v>
      </c>
      <c r="FJ92" s="22">
        <v>0</v>
      </c>
      <c r="FK92" s="22">
        <v>0</v>
      </c>
      <c r="FL92" s="22">
        <v>0</v>
      </c>
      <c r="FM92" s="22">
        <v>0</v>
      </c>
      <c r="FN92" s="22">
        <v>0</v>
      </c>
      <c r="FO92" s="22">
        <v>0</v>
      </c>
      <c r="FP92" s="22">
        <v>0</v>
      </c>
      <c r="FQ92" s="22">
        <v>0</v>
      </c>
      <c r="FR92" s="22">
        <v>0</v>
      </c>
      <c r="FS92" s="22">
        <v>0</v>
      </c>
      <c r="FT92" s="22">
        <v>0</v>
      </c>
      <c r="FU92" s="22">
        <v>0</v>
      </c>
      <c r="FV92" s="22">
        <v>0</v>
      </c>
      <c r="FW92" s="22">
        <v>0</v>
      </c>
      <c r="FX92" s="22">
        <v>0</v>
      </c>
      <c r="FY92" s="22">
        <v>0</v>
      </c>
      <c r="FZ92" s="22">
        <v>0</v>
      </c>
      <c r="GA92" s="22">
        <v>0</v>
      </c>
      <c r="GB92" s="22">
        <v>0</v>
      </c>
      <c r="GC92" s="22">
        <v>0</v>
      </c>
      <c r="GD92" s="22">
        <v>0</v>
      </c>
      <c r="GE92" s="22">
        <v>0</v>
      </c>
      <c r="GF92" s="22">
        <v>0</v>
      </c>
      <c r="GG92" s="22">
        <v>0</v>
      </c>
      <c r="GH92" s="22">
        <v>0</v>
      </c>
      <c r="GI92" s="22">
        <v>0</v>
      </c>
      <c r="GJ92" s="22">
        <v>0</v>
      </c>
      <c r="GK92" s="22">
        <v>0</v>
      </c>
      <c r="GL92" s="22">
        <v>0</v>
      </c>
      <c r="GM92" s="22">
        <v>0</v>
      </c>
      <c r="GN92" s="22">
        <v>0</v>
      </c>
      <c r="GO92" s="22">
        <v>0</v>
      </c>
      <c r="GP92" s="22">
        <v>0</v>
      </c>
      <c r="GQ92" s="22">
        <v>0</v>
      </c>
      <c r="GR92" s="22">
        <v>0</v>
      </c>
      <c r="GS92" s="22">
        <v>0</v>
      </c>
      <c r="GT92" s="22">
        <v>0</v>
      </c>
      <c r="GU92" s="22">
        <v>0</v>
      </c>
      <c r="GV92" s="22">
        <v>0</v>
      </c>
      <c r="GW92" s="22">
        <v>0</v>
      </c>
      <c r="GX92" s="22">
        <v>0</v>
      </c>
      <c r="GY92" s="22">
        <v>0</v>
      </c>
      <c r="GZ92" s="22">
        <v>0</v>
      </c>
      <c r="HA92" s="22">
        <v>0</v>
      </c>
      <c r="HB92" s="22">
        <v>0</v>
      </c>
      <c r="HC92" s="22">
        <v>0</v>
      </c>
      <c r="HD92" s="22">
        <v>0</v>
      </c>
      <c r="HE92" s="22">
        <v>0</v>
      </c>
      <c r="HF92" s="22">
        <v>0</v>
      </c>
      <c r="HG92" s="22">
        <v>0</v>
      </c>
      <c r="HH92" s="22">
        <v>0</v>
      </c>
      <c r="HI92" s="22">
        <v>0</v>
      </c>
      <c r="HJ92" s="22">
        <v>0</v>
      </c>
      <c r="HK92" s="22">
        <v>0</v>
      </c>
      <c r="HL92" s="22">
        <v>0</v>
      </c>
      <c r="HM92" s="22">
        <v>0</v>
      </c>
      <c r="HN92" s="22">
        <v>0</v>
      </c>
      <c r="HO92" s="22">
        <v>0</v>
      </c>
      <c r="HP92" s="22">
        <v>0</v>
      </c>
      <c r="HQ92" s="22">
        <v>0</v>
      </c>
      <c r="HR92" s="22">
        <v>0</v>
      </c>
      <c r="HS92" s="22">
        <v>0</v>
      </c>
      <c r="HT92" s="22">
        <v>0</v>
      </c>
      <c r="HU92" s="22">
        <v>0</v>
      </c>
      <c r="HV92" s="22">
        <v>0</v>
      </c>
      <c r="HW92" s="22">
        <v>0</v>
      </c>
      <c r="HX92" s="22">
        <v>0</v>
      </c>
      <c r="HY92" s="22">
        <v>0</v>
      </c>
      <c r="HZ92" s="22">
        <v>0</v>
      </c>
      <c r="IA92" s="22">
        <v>0</v>
      </c>
      <c r="IB92" s="22">
        <v>0</v>
      </c>
      <c r="IC92" s="22">
        <v>0</v>
      </c>
      <c r="ID92" s="22">
        <v>0</v>
      </c>
      <c r="IE92" s="22">
        <v>0</v>
      </c>
      <c r="IF92" s="22">
        <v>0</v>
      </c>
      <c r="IG92" s="22">
        <v>0</v>
      </c>
      <c r="IH92" s="22">
        <v>0</v>
      </c>
      <c r="II92" s="22">
        <v>0</v>
      </c>
      <c r="IJ92" s="22">
        <v>0</v>
      </c>
      <c r="IK92" s="22">
        <v>0</v>
      </c>
      <c r="IL92" s="22">
        <v>0</v>
      </c>
      <c r="IM92" s="22">
        <v>0</v>
      </c>
      <c r="IN92" s="22">
        <v>0</v>
      </c>
      <c r="IO92" s="22">
        <v>0</v>
      </c>
      <c r="IP92" s="22">
        <v>0</v>
      </c>
      <c r="IQ92" s="22">
        <v>0</v>
      </c>
      <c r="IR92" s="22">
        <v>0</v>
      </c>
      <c r="IS92" s="22">
        <v>0</v>
      </c>
      <c r="IT92" s="22">
        <v>0</v>
      </c>
      <c r="IU92" s="22">
        <v>0</v>
      </c>
      <c r="IV92" s="22">
        <v>0</v>
      </c>
      <c r="IW92" s="22">
        <v>0</v>
      </c>
      <c r="IX92" s="22">
        <v>0</v>
      </c>
      <c r="IY92" s="22">
        <v>0</v>
      </c>
      <c r="IZ92" s="22">
        <v>0</v>
      </c>
      <c r="JA92" s="22">
        <v>0</v>
      </c>
      <c r="JB92" s="22">
        <v>0</v>
      </c>
      <c r="JC92" s="22">
        <v>0</v>
      </c>
      <c r="JD92" s="22">
        <v>0</v>
      </c>
      <c r="JE92" s="22">
        <v>0</v>
      </c>
      <c r="JF92" s="22">
        <v>0</v>
      </c>
      <c r="JG92" s="22">
        <v>0</v>
      </c>
      <c r="JH92" s="22">
        <v>0</v>
      </c>
      <c r="JI92" s="22">
        <v>0</v>
      </c>
      <c r="JJ92" s="22">
        <v>0</v>
      </c>
      <c r="JK92" s="22">
        <v>0</v>
      </c>
      <c r="JL92" s="22">
        <v>0</v>
      </c>
      <c r="JM92" s="22">
        <v>0</v>
      </c>
      <c r="JN92" s="22">
        <v>0</v>
      </c>
      <c r="JO92" s="22">
        <v>0</v>
      </c>
      <c r="JP92" s="22">
        <v>0</v>
      </c>
      <c r="JQ92" s="22">
        <v>0</v>
      </c>
      <c r="JR92" s="22">
        <v>0</v>
      </c>
      <c r="JS92" s="22">
        <v>0</v>
      </c>
      <c r="JT92" s="22">
        <v>0</v>
      </c>
      <c r="JU92" s="22">
        <v>0</v>
      </c>
      <c r="JV92" s="22">
        <v>0</v>
      </c>
      <c r="JW92" s="22">
        <v>0</v>
      </c>
      <c r="JX92" s="22">
        <v>0</v>
      </c>
      <c r="JY92" s="22">
        <v>0</v>
      </c>
      <c r="JZ92" s="22">
        <v>0</v>
      </c>
      <c r="KA92" s="22">
        <v>0</v>
      </c>
      <c r="KB92" s="22">
        <v>0</v>
      </c>
      <c r="KC92" s="22">
        <v>0</v>
      </c>
      <c r="KD92" s="22">
        <v>0</v>
      </c>
      <c r="KE92" s="22">
        <v>0</v>
      </c>
      <c r="KF92" s="22">
        <v>0</v>
      </c>
      <c r="KG92" s="22">
        <v>0</v>
      </c>
      <c r="KH92" s="22">
        <v>0</v>
      </c>
      <c r="KI92" s="22">
        <v>0</v>
      </c>
      <c r="KJ92" s="22">
        <v>0</v>
      </c>
      <c r="KK92" s="22">
        <v>0</v>
      </c>
      <c r="KL92" s="22">
        <v>0</v>
      </c>
      <c r="KM92" s="22">
        <v>0</v>
      </c>
      <c r="KN92" s="22">
        <v>0</v>
      </c>
      <c r="KO92" s="22">
        <v>0</v>
      </c>
      <c r="KP92" s="22">
        <v>0</v>
      </c>
      <c r="KQ92" s="22">
        <v>0</v>
      </c>
      <c r="KR92" s="22">
        <v>0</v>
      </c>
      <c r="KS92" s="22">
        <v>0</v>
      </c>
      <c r="KT92" s="22">
        <v>0</v>
      </c>
      <c r="KU92" s="22">
        <v>0</v>
      </c>
      <c r="KV92" s="22">
        <v>0</v>
      </c>
      <c r="KW92" s="22">
        <v>0</v>
      </c>
      <c r="KX92" s="22">
        <v>0</v>
      </c>
      <c r="KY92" s="22">
        <v>0</v>
      </c>
      <c r="KZ92" s="22">
        <v>0</v>
      </c>
      <c r="LA92" s="22">
        <v>0</v>
      </c>
      <c r="LB92" s="22">
        <v>0</v>
      </c>
      <c r="LC92" s="22">
        <v>0</v>
      </c>
      <c r="LD92" s="22">
        <v>0</v>
      </c>
      <c r="LE92" s="22">
        <v>0</v>
      </c>
      <c r="LF92" s="22">
        <v>0</v>
      </c>
      <c r="LG92" s="22">
        <v>0</v>
      </c>
      <c r="LH92" s="22">
        <v>0</v>
      </c>
      <c r="LI92" s="22">
        <v>0</v>
      </c>
      <c r="LJ92" s="22">
        <v>0</v>
      </c>
      <c r="LK92" s="22">
        <v>0</v>
      </c>
      <c r="LL92" s="22">
        <v>0</v>
      </c>
      <c r="LM92" s="22">
        <v>0</v>
      </c>
      <c r="LN92" s="22">
        <v>0</v>
      </c>
      <c r="LO92" s="22">
        <v>0</v>
      </c>
      <c r="LP92" s="22">
        <v>0</v>
      </c>
      <c r="LQ92" s="22">
        <v>0</v>
      </c>
      <c r="LR92" s="22">
        <v>0</v>
      </c>
      <c r="LS92" s="22">
        <v>0</v>
      </c>
      <c r="LT92" s="22">
        <v>0</v>
      </c>
      <c r="LU92" s="22">
        <v>0</v>
      </c>
      <c r="LV92" s="22">
        <v>0</v>
      </c>
      <c r="LW92" s="22">
        <v>0</v>
      </c>
      <c r="LX92" s="22">
        <v>0</v>
      </c>
      <c r="LY92" s="22">
        <v>0</v>
      </c>
      <c r="LZ92" s="22">
        <v>0</v>
      </c>
      <c r="MA92" s="22">
        <v>0</v>
      </c>
      <c r="MB92" s="22">
        <v>0</v>
      </c>
      <c r="MC92" s="22">
        <v>0</v>
      </c>
      <c r="MD92" s="22">
        <v>0</v>
      </c>
      <c r="ME92" s="22">
        <v>0</v>
      </c>
      <c r="MF92" s="22">
        <v>0</v>
      </c>
      <c r="MG92" s="22">
        <v>0</v>
      </c>
      <c r="MH92" s="22">
        <v>0</v>
      </c>
      <c r="MI92" s="22">
        <v>0</v>
      </c>
      <c r="MJ92" s="22">
        <v>0</v>
      </c>
      <c r="MK92" s="22">
        <v>0</v>
      </c>
      <c r="ML92" s="22">
        <v>0</v>
      </c>
      <c r="MM92" s="22">
        <v>0</v>
      </c>
      <c r="MN92" s="22">
        <v>0</v>
      </c>
      <c r="MO92" s="22">
        <v>0</v>
      </c>
      <c r="MP92" s="22">
        <v>0</v>
      </c>
      <c r="MQ92" s="22">
        <v>0</v>
      </c>
      <c r="MR92" s="22">
        <v>0</v>
      </c>
      <c r="MS92" s="22">
        <v>0</v>
      </c>
      <c r="MT92" s="22">
        <v>0</v>
      </c>
      <c r="MU92" s="22">
        <v>0</v>
      </c>
      <c r="MV92" s="22">
        <v>0</v>
      </c>
      <c r="MW92" s="22">
        <v>0</v>
      </c>
      <c r="MX92" s="22">
        <v>0</v>
      </c>
      <c r="MY92" s="22">
        <v>0</v>
      </c>
      <c r="MZ92" s="22">
        <v>0</v>
      </c>
      <c r="NA92" s="22">
        <v>0</v>
      </c>
      <c r="NB92" s="22">
        <v>0</v>
      </c>
      <c r="NC92" s="22">
        <v>0</v>
      </c>
      <c r="ND92" s="22">
        <v>0</v>
      </c>
      <c r="NE92" s="22">
        <v>0</v>
      </c>
      <c r="NF92" s="22">
        <v>0</v>
      </c>
      <c r="NG92" s="22">
        <v>0</v>
      </c>
      <c r="NH92" s="22">
        <v>0</v>
      </c>
      <c r="NI92" s="22">
        <v>0</v>
      </c>
      <c r="NJ92" s="22">
        <v>0</v>
      </c>
      <c r="NK92" s="22">
        <v>0</v>
      </c>
      <c r="NL92" s="22">
        <v>0</v>
      </c>
      <c r="NM92" s="22">
        <v>0</v>
      </c>
      <c r="NN92" s="22">
        <v>0</v>
      </c>
      <c r="NO92" s="22">
        <v>0</v>
      </c>
      <c r="NP92" s="22">
        <v>0</v>
      </c>
      <c r="NQ92" s="22">
        <v>0</v>
      </c>
      <c r="NR92" s="22">
        <v>0</v>
      </c>
      <c r="NS92" s="22">
        <v>0</v>
      </c>
      <c r="NT92" s="22">
        <v>0</v>
      </c>
      <c r="NU92" s="22">
        <v>0</v>
      </c>
      <c r="NV92" s="22">
        <v>0</v>
      </c>
      <c r="NW92" s="22">
        <v>0</v>
      </c>
      <c r="NX92" s="22">
        <v>0</v>
      </c>
      <c r="NY92" s="22">
        <v>0</v>
      </c>
      <c r="NZ92" s="22">
        <v>0</v>
      </c>
      <c r="OA92" s="22">
        <v>0</v>
      </c>
      <c r="OB92" s="22">
        <v>0</v>
      </c>
      <c r="OC92" s="22">
        <v>0</v>
      </c>
      <c r="OD92" s="22">
        <v>0</v>
      </c>
      <c r="OE92" s="22">
        <v>0</v>
      </c>
      <c r="OF92" s="22">
        <v>0</v>
      </c>
      <c r="OG92" s="22">
        <v>0</v>
      </c>
      <c r="OH92" s="22">
        <v>0</v>
      </c>
      <c r="OI92" s="22">
        <v>0</v>
      </c>
      <c r="OJ92" s="22">
        <v>0</v>
      </c>
      <c r="OK92" s="22">
        <v>0</v>
      </c>
      <c r="OL92" s="22">
        <v>0</v>
      </c>
      <c r="OM92" s="22">
        <v>0</v>
      </c>
      <c r="ON92" s="22">
        <v>0</v>
      </c>
      <c r="OO92" s="22">
        <v>0</v>
      </c>
      <c r="OP92" s="22">
        <v>0</v>
      </c>
      <c r="OQ92" s="22">
        <v>0</v>
      </c>
      <c r="OR92" s="22">
        <v>0</v>
      </c>
      <c r="OS92" s="22">
        <v>0</v>
      </c>
      <c r="OT92" s="22">
        <v>0</v>
      </c>
      <c r="OU92" s="22">
        <v>0</v>
      </c>
      <c r="OV92" s="22">
        <v>0</v>
      </c>
      <c r="OW92" s="22">
        <v>0</v>
      </c>
      <c r="OX92" s="22">
        <v>0</v>
      </c>
      <c r="OY92" s="22">
        <v>0</v>
      </c>
      <c r="OZ92" s="22">
        <v>0</v>
      </c>
      <c r="PA92" s="22">
        <v>0</v>
      </c>
      <c r="PB92" s="22">
        <v>0</v>
      </c>
      <c r="PC92" s="22">
        <v>0</v>
      </c>
      <c r="PD92" s="22">
        <v>0</v>
      </c>
      <c r="PE92" s="22">
        <v>0</v>
      </c>
      <c r="PF92" s="22">
        <v>0</v>
      </c>
      <c r="PG92" s="22">
        <v>0</v>
      </c>
      <c r="PH92" s="22">
        <v>0</v>
      </c>
      <c r="PI92" s="22">
        <v>0</v>
      </c>
      <c r="PJ92" s="22">
        <v>0</v>
      </c>
      <c r="PK92" s="22">
        <v>0</v>
      </c>
      <c r="PL92" s="22">
        <v>0</v>
      </c>
      <c r="PM92" s="22">
        <v>0</v>
      </c>
      <c r="PN92" s="22">
        <v>0</v>
      </c>
      <c r="PO92" s="22">
        <v>0</v>
      </c>
      <c r="PP92" s="22">
        <v>0</v>
      </c>
      <c r="PQ92" s="22">
        <v>0</v>
      </c>
      <c r="PR92" s="22">
        <v>0</v>
      </c>
      <c r="PS92" s="22">
        <v>0</v>
      </c>
      <c r="PT92" s="22">
        <v>0</v>
      </c>
      <c r="PU92" s="22">
        <v>0</v>
      </c>
      <c r="PV92" s="22">
        <v>0</v>
      </c>
      <c r="PW92" s="22">
        <v>0</v>
      </c>
      <c r="PX92" s="22">
        <v>0</v>
      </c>
      <c r="PY92" s="22">
        <v>0</v>
      </c>
      <c r="PZ92" s="22">
        <v>0</v>
      </c>
      <c r="QA92" s="22">
        <v>0</v>
      </c>
      <c r="QB92" s="22">
        <v>0</v>
      </c>
      <c r="QC92" s="22">
        <v>0</v>
      </c>
      <c r="QD92" s="22">
        <v>0</v>
      </c>
      <c r="QE92" s="22">
        <v>0</v>
      </c>
      <c r="QF92" s="22">
        <v>0</v>
      </c>
      <c r="QG92" s="22">
        <v>0</v>
      </c>
      <c r="QH92" s="22">
        <v>0</v>
      </c>
      <c r="QI92" s="22">
        <v>0</v>
      </c>
      <c r="QJ92" s="22">
        <v>0</v>
      </c>
      <c r="QK92" s="22">
        <v>0</v>
      </c>
      <c r="QL92" s="22">
        <v>0</v>
      </c>
      <c r="QM92" s="22">
        <v>0</v>
      </c>
      <c r="QN92" s="22">
        <v>0</v>
      </c>
      <c r="QO92" s="22">
        <v>0</v>
      </c>
      <c r="QP92" s="22">
        <v>0</v>
      </c>
      <c r="QQ92" s="22">
        <v>0</v>
      </c>
      <c r="QR92" s="22">
        <v>0</v>
      </c>
      <c r="QS92" s="22">
        <v>0</v>
      </c>
      <c r="QT92" s="22">
        <v>0</v>
      </c>
      <c r="QU92" s="22">
        <v>0</v>
      </c>
      <c r="QV92" s="22">
        <v>0</v>
      </c>
      <c r="QW92" s="22">
        <v>0</v>
      </c>
      <c r="QX92" s="22">
        <v>0</v>
      </c>
      <c r="QY92" s="22">
        <v>0</v>
      </c>
      <c r="QZ92" s="22">
        <v>0</v>
      </c>
      <c r="RA92" s="22">
        <v>0</v>
      </c>
      <c r="RB92" s="22">
        <v>0</v>
      </c>
      <c r="RC92" s="22">
        <v>0</v>
      </c>
      <c r="RD92" s="22">
        <v>0</v>
      </c>
      <c r="RE92" s="22">
        <v>0</v>
      </c>
      <c r="RF92" s="22">
        <v>0</v>
      </c>
      <c r="RG92" s="22">
        <v>0</v>
      </c>
      <c r="RH92" s="22">
        <v>0</v>
      </c>
      <c r="RI92" s="22">
        <v>0</v>
      </c>
      <c r="RJ92" s="22">
        <v>0</v>
      </c>
      <c r="RK92" s="22">
        <v>0</v>
      </c>
      <c r="RL92" s="22">
        <v>0</v>
      </c>
      <c r="RM92" s="22">
        <v>0</v>
      </c>
      <c r="RN92" s="22">
        <v>0</v>
      </c>
      <c r="RO92" s="22">
        <v>0</v>
      </c>
      <c r="RP92" s="22">
        <v>0</v>
      </c>
      <c r="RQ92" s="22">
        <v>0</v>
      </c>
      <c r="RR92" s="22">
        <v>0</v>
      </c>
      <c r="RS92" s="22">
        <v>0</v>
      </c>
      <c r="RT92" s="22">
        <v>0</v>
      </c>
      <c r="RU92" s="22">
        <v>0</v>
      </c>
      <c r="RV92" s="22">
        <v>0</v>
      </c>
      <c r="RW92" s="22">
        <v>0</v>
      </c>
      <c r="RX92" s="22">
        <v>0</v>
      </c>
      <c r="RY92" s="22">
        <v>0</v>
      </c>
      <c r="RZ92" s="22">
        <v>0</v>
      </c>
      <c r="SA92" s="22">
        <v>0</v>
      </c>
      <c r="SB92" s="22">
        <v>0</v>
      </c>
      <c r="SC92" s="22">
        <v>0</v>
      </c>
      <c r="SD92" s="22">
        <v>0</v>
      </c>
      <c r="SE92" s="22">
        <v>0</v>
      </c>
      <c r="SF92" s="22">
        <v>0</v>
      </c>
      <c r="SG92" s="22">
        <v>0</v>
      </c>
      <c r="SH92" s="22">
        <v>0</v>
      </c>
      <c r="SI92" s="22">
        <v>0</v>
      </c>
      <c r="SJ92" s="22">
        <v>0</v>
      </c>
      <c r="SK92" s="22">
        <v>0</v>
      </c>
      <c r="SL92" s="22">
        <v>0</v>
      </c>
      <c r="SM92" s="22">
        <v>0</v>
      </c>
      <c r="SN92" s="22">
        <v>0</v>
      </c>
      <c r="SO92" s="22">
        <v>0</v>
      </c>
      <c r="SP92" s="22">
        <v>0</v>
      </c>
      <c r="SQ92" s="22">
        <v>0</v>
      </c>
      <c r="SR92" s="22">
        <v>0</v>
      </c>
      <c r="SS92" s="22">
        <v>0</v>
      </c>
      <c r="ST92" s="22">
        <v>0</v>
      </c>
      <c r="SU92" s="22">
        <v>0</v>
      </c>
      <c r="SV92" s="22">
        <v>0</v>
      </c>
      <c r="SW92" s="22">
        <v>0</v>
      </c>
      <c r="SX92" s="22">
        <v>0</v>
      </c>
      <c r="SY92" s="22">
        <v>0</v>
      </c>
      <c r="SZ92" s="22">
        <v>0</v>
      </c>
      <c r="TA92" s="22">
        <v>0</v>
      </c>
      <c r="TB92" s="22">
        <v>0</v>
      </c>
      <c r="TC92" s="22">
        <v>0</v>
      </c>
      <c r="TD92" s="22">
        <v>0</v>
      </c>
      <c r="TE92" s="22">
        <v>0</v>
      </c>
      <c r="TF92" s="22">
        <v>0</v>
      </c>
      <c r="TG92" s="22">
        <v>0</v>
      </c>
      <c r="TH92" s="22">
        <v>0</v>
      </c>
      <c r="TI92" s="22">
        <v>0</v>
      </c>
      <c r="TJ92" s="22">
        <v>0</v>
      </c>
      <c r="TK92" s="22">
        <v>0</v>
      </c>
      <c r="TL92" s="22">
        <v>0</v>
      </c>
      <c r="TM92" s="22">
        <v>0</v>
      </c>
      <c r="TN92" s="22">
        <v>0</v>
      </c>
      <c r="TO92" s="22">
        <v>0</v>
      </c>
      <c r="TP92" s="22">
        <v>0</v>
      </c>
      <c r="TQ92" s="22">
        <v>0</v>
      </c>
      <c r="TR92" s="22">
        <v>0</v>
      </c>
      <c r="TS92" s="22">
        <v>0</v>
      </c>
      <c r="TT92" s="22">
        <v>0</v>
      </c>
      <c r="TU92" s="22">
        <v>0</v>
      </c>
      <c r="TV92" s="22">
        <v>0</v>
      </c>
      <c r="TW92" s="22">
        <v>0</v>
      </c>
      <c r="TX92" s="22">
        <v>0</v>
      </c>
      <c r="TY92" s="22">
        <v>0</v>
      </c>
      <c r="TZ92" s="22">
        <v>0</v>
      </c>
      <c r="UA92" s="22">
        <v>0</v>
      </c>
      <c r="UB92" s="22">
        <v>0</v>
      </c>
      <c r="UC92" s="22">
        <v>0</v>
      </c>
      <c r="UD92" s="22">
        <v>0</v>
      </c>
      <c r="UE92" s="22">
        <v>0</v>
      </c>
      <c r="UF92" s="22">
        <v>0</v>
      </c>
      <c r="UG92" s="22">
        <v>0</v>
      </c>
      <c r="UH92" s="22">
        <v>0</v>
      </c>
      <c r="UI92" s="22">
        <v>0</v>
      </c>
      <c r="UJ92" s="22">
        <v>0</v>
      </c>
      <c r="UK92" s="22">
        <v>0</v>
      </c>
      <c r="UL92" s="22">
        <v>0</v>
      </c>
      <c r="UM92" s="22">
        <v>0</v>
      </c>
      <c r="UN92" s="22">
        <v>0</v>
      </c>
      <c r="UO92" s="22">
        <v>0</v>
      </c>
      <c r="UP92" s="22">
        <v>0</v>
      </c>
      <c r="UQ92" s="22">
        <v>0</v>
      </c>
      <c r="UR92" s="22">
        <v>0</v>
      </c>
      <c r="US92" s="22">
        <v>0</v>
      </c>
      <c r="UT92" s="22">
        <v>0</v>
      </c>
      <c r="UU92" s="22">
        <v>0</v>
      </c>
      <c r="UV92" s="22">
        <v>0</v>
      </c>
      <c r="UW92" s="22">
        <v>0</v>
      </c>
      <c r="UX92" s="22">
        <v>0</v>
      </c>
      <c r="UY92" s="22">
        <v>0</v>
      </c>
      <c r="UZ92" s="22">
        <v>0</v>
      </c>
      <c r="VA92" s="22">
        <v>0</v>
      </c>
      <c r="VB92" s="22">
        <v>0</v>
      </c>
      <c r="VC92" s="22">
        <v>0</v>
      </c>
      <c r="VD92" s="22">
        <v>0</v>
      </c>
      <c r="VE92" s="22">
        <v>0</v>
      </c>
      <c r="VF92" s="22">
        <v>0</v>
      </c>
      <c r="VG92" s="22">
        <v>0</v>
      </c>
      <c r="VH92" s="22">
        <v>0</v>
      </c>
      <c r="VI92" s="22">
        <v>0</v>
      </c>
      <c r="VJ92" s="22">
        <v>0</v>
      </c>
      <c r="VK92" s="22">
        <v>0</v>
      </c>
      <c r="VL92" s="22">
        <v>0</v>
      </c>
      <c r="VM92" s="22">
        <v>0</v>
      </c>
      <c r="VN92" s="22">
        <v>0</v>
      </c>
      <c r="VO92" s="22">
        <v>0</v>
      </c>
      <c r="VP92" s="22">
        <v>0</v>
      </c>
      <c r="VQ92" s="22">
        <v>0</v>
      </c>
      <c r="VR92" s="22">
        <v>0</v>
      </c>
      <c r="VS92" s="22">
        <v>0</v>
      </c>
      <c r="VT92" s="22">
        <v>0</v>
      </c>
      <c r="VU92" s="22">
        <v>0</v>
      </c>
      <c r="VV92" s="22">
        <v>0</v>
      </c>
      <c r="VW92" s="22">
        <v>0</v>
      </c>
      <c r="VX92" s="22">
        <v>0</v>
      </c>
      <c r="VY92" s="22">
        <v>0</v>
      </c>
      <c r="VZ92" s="22">
        <v>0</v>
      </c>
      <c r="WA92" s="22">
        <v>0</v>
      </c>
      <c r="WB92" s="22">
        <v>0</v>
      </c>
      <c r="WC92" s="22">
        <v>0</v>
      </c>
      <c r="WD92" s="22">
        <v>0</v>
      </c>
      <c r="WE92" s="22">
        <v>0</v>
      </c>
      <c r="WF92" s="22">
        <v>0</v>
      </c>
      <c r="WG92" s="22">
        <v>0</v>
      </c>
      <c r="WH92" s="22">
        <v>0</v>
      </c>
      <c r="WI92" s="22">
        <v>0</v>
      </c>
      <c r="WJ92" s="22">
        <v>0</v>
      </c>
      <c r="WK92" s="22">
        <v>0</v>
      </c>
      <c r="WL92" s="22">
        <v>0</v>
      </c>
      <c r="WM92" s="22">
        <v>0</v>
      </c>
      <c r="WN92" s="22">
        <v>0</v>
      </c>
      <c r="WO92" s="22">
        <v>0</v>
      </c>
      <c r="WP92" s="22">
        <v>0</v>
      </c>
      <c r="WQ92" s="22">
        <v>0</v>
      </c>
      <c r="WR92" s="22">
        <v>0</v>
      </c>
      <c r="WS92" s="22">
        <v>0</v>
      </c>
      <c r="WT92" s="22">
        <v>0</v>
      </c>
      <c r="WU92" s="22">
        <v>0</v>
      </c>
      <c r="WV92" s="22">
        <v>0</v>
      </c>
      <c r="WW92" s="22">
        <v>0</v>
      </c>
      <c r="WX92" s="22">
        <v>0</v>
      </c>
      <c r="WY92" s="22">
        <v>0</v>
      </c>
      <c r="WZ92" s="22">
        <v>0</v>
      </c>
      <c r="XA92" s="22">
        <v>0</v>
      </c>
      <c r="XB92" s="22">
        <v>0</v>
      </c>
      <c r="XC92" s="22">
        <v>0</v>
      </c>
      <c r="XD92" s="22">
        <v>0</v>
      </c>
      <c r="XE92" s="22">
        <v>0</v>
      </c>
      <c r="XF92" s="22">
        <v>0</v>
      </c>
      <c r="XG92" s="22">
        <v>0</v>
      </c>
      <c r="XH92" s="22">
        <v>0</v>
      </c>
      <c r="XI92" s="22">
        <v>0</v>
      </c>
      <c r="XJ92" s="22">
        <v>0</v>
      </c>
      <c r="XK92" s="22">
        <v>0</v>
      </c>
      <c r="XL92" s="22">
        <v>0</v>
      </c>
      <c r="XM92" s="22">
        <v>0</v>
      </c>
      <c r="XN92" s="22">
        <v>0</v>
      </c>
      <c r="XO92" s="22">
        <v>0</v>
      </c>
      <c r="XP92" s="22">
        <v>0</v>
      </c>
      <c r="XQ92" s="22">
        <v>0</v>
      </c>
      <c r="XR92" s="22">
        <v>0</v>
      </c>
      <c r="XS92" s="22">
        <v>0</v>
      </c>
      <c r="XT92" s="22">
        <v>0</v>
      </c>
      <c r="XU92" s="22">
        <v>0</v>
      </c>
      <c r="XV92" s="22">
        <v>0</v>
      </c>
      <c r="XW92" s="22">
        <v>0</v>
      </c>
      <c r="XX92" s="22">
        <v>0</v>
      </c>
      <c r="XY92" s="22">
        <v>0</v>
      </c>
      <c r="XZ92" s="22">
        <v>0</v>
      </c>
      <c r="YA92" s="22">
        <v>0</v>
      </c>
      <c r="YB92" s="22">
        <v>0</v>
      </c>
      <c r="YC92" s="22">
        <v>0</v>
      </c>
      <c r="YD92" s="22">
        <v>0</v>
      </c>
      <c r="YE92" s="22">
        <v>0</v>
      </c>
      <c r="YF92" s="22">
        <v>0</v>
      </c>
      <c r="YG92" s="22">
        <v>0</v>
      </c>
      <c r="YH92" s="22">
        <v>0</v>
      </c>
      <c r="YI92" s="22">
        <v>0</v>
      </c>
      <c r="YJ92" s="22">
        <v>0</v>
      </c>
      <c r="YK92" s="22">
        <v>0</v>
      </c>
      <c r="YL92" s="22">
        <v>0</v>
      </c>
      <c r="YM92" s="22">
        <v>0</v>
      </c>
      <c r="YN92" s="22">
        <v>0</v>
      </c>
      <c r="YO92" s="22">
        <v>0</v>
      </c>
      <c r="YP92" s="22">
        <v>0</v>
      </c>
      <c r="YQ92" s="22">
        <v>0</v>
      </c>
      <c r="YR92" s="22">
        <v>0</v>
      </c>
      <c r="YS92" s="22">
        <v>0</v>
      </c>
      <c r="YT92" s="22">
        <v>0</v>
      </c>
      <c r="YU92" s="22">
        <v>0</v>
      </c>
      <c r="YV92" s="22">
        <v>0</v>
      </c>
      <c r="YW92" s="22">
        <v>0</v>
      </c>
      <c r="YX92" s="22">
        <v>0</v>
      </c>
      <c r="YY92" s="22">
        <v>0</v>
      </c>
      <c r="YZ92" s="22">
        <v>0</v>
      </c>
      <c r="ZA92" s="22">
        <v>0</v>
      </c>
      <c r="ZB92" s="22">
        <v>0</v>
      </c>
      <c r="ZC92" s="22">
        <v>0</v>
      </c>
      <c r="ZD92" s="22">
        <v>0</v>
      </c>
      <c r="ZE92" s="22">
        <v>0</v>
      </c>
      <c r="ZF92" s="22">
        <v>0</v>
      </c>
      <c r="ZG92" s="22">
        <v>0</v>
      </c>
      <c r="ZH92" s="22">
        <v>0</v>
      </c>
      <c r="ZI92" s="22">
        <v>0</v>
      </c>
      <c r="ZJ92" s="22">
        <v>0</v>
      </c>
      <c r="ZK92" s="22">
        <v>0</v>
      </c>
      <c r="ZL92" s="22">
        <v>0</v>
      </c>
      <c r="ZM92" s="22">
        <v>0</v>
      </c>
      <c r="ZN92" s="22">
        <v>0</v>
      </c>
      <c r="ZO92" s="22">
        <v>0</v>
      </c>
      <c r="ZP92" s="22">
        <v>0</v>
      </c>
      <c r="ZQ92" s="22">
        <v>0</v>
      </c>
      <c r="ZR92" s="22">
        <v>0</v>
      </c>
      <c r="ZS92" s="22">
        <v>0</v>
      </c>
      <c r="ZT92" s="22">
        <v>0</v>
      </c>
      <c r="ZU92" s="22">
        <v>0</v>
      </c>
      <c r="ZV92" s="22">
        <v>0</v>
      </c>
      <c r="ZW92" s="22">
        <v>0</v>
      </c>
      <c r="ZX92" s="22">
        <v>0</v>
      </c>
      <c r="ZY92" s="22">
        <v>0</v>
      </c>
      <c r="ZZ92" s="22">
        <v>0</v>
      </c>
      <c r="AAA92" s="22">
        <v>0</v>
      </c>
      <c r="AAB92" s="22">
        <v>0</v>
      </c>
      <c r="AAC92" s="22">
        <v>0</v>
      </c>
      <c r="AAD92" s="22">
        <v>0</v>
      </c>
      <c r="AAE92" s="22">
        <v>0</v>
      </c>
      <c r="AAF92" s="22">
        <v>0</v>
      </c>
      <c r="AAG92" s="22">
        <v>0</v>
      </c>
      <c r="AAH92" s="22">
        <v>0</v>
      </c>
      <c r="AAI92" s="22">
        <v>0</v>
      </c>
      <c r="AAJ92" s="22">
        <v>0</v>
      </c>
      <c r="AAK92" s="22">
        <v>0</v>
      </c>
      <c r="AAL92" s="22">
        <v>0</v>
      </c>
      <c r="AAM92" s="22">
        <v>0</v>
      </c>
      <c r="AAN92" s="22">
        <v>0</v>
      </c>
      <c r="AAO92" s="22">
        <v>0</v>
      </c>
      <c r="AAP92" s="22">
        <v>0</v>
      </c>
      <c r="AAQ92" s="22">
        <v>0</v>
      </c>
      <c r="AAR92" s="22">
        <v>0</v>
      </c>
      <c r="AAS92" s="22">
        <v>0</v>
      </c>
      <c r="AAT92" s="22">
        <v>0</v>
      </c>
      <c r="AAU92" s="22">
        <v>0</v>
      </c>
      <c r="AAV92" s="22">
        <v>0</v>
      </c>
      <c r="AAW92" s="22">
        <v>0</v>
      </c>
      <c r="AAX92" s="22">
        <v>0</v>
      </c>
      <c r="AAY92" s="22">
        <v>0</v>
      </c>
      <c r="AAZ92" s="22">
        <v>0</v>
      </c>
      <c r="ABA92" s="22">
        <v>0</v>
      </c>
      <c r="ABB92" s="22">
        <v>0</v>
      </c>
      <c r="ABC92" s="22">
        <v>0</v>
      </c>
      <c r="ABD92" s="22">
        <v>0</v>
      </c>
      <c r="ABE92" s="22">
        <v>0</v>
      </c>
      <c r="ABF92" s="22">
        <v>0</v>
      </c>
      <c r="ABG92" s="22">
        <v>0</v>
      </c>
      <c r="ABH92" s="22">
        <v>0</v>
      </c>
      <c r="ABI92" s="22">
        <v>0</v>
      </c>
      <c r="ABJ92" s="22">
        <v>0</v>
      </c>
      <c r="ABK92" s="22">
        <v>0</v>
      </c>
      <c r="ABL92" s="22">
        <v>0</v>
      </c>
      <c r="ABM92" s="22">
        <v>0</v>
      </c>
      <c r="ABN92" s="22">
        <v>0</v>
      </c>
      <c r="ABO92" s="22">
        <v>0</v>
      </c>
      <c r="ABP92" s="22">
        <v>0</v>
      </c>
      <c r="ABQ92" s="22">
        <v>0</v>
      </c>
      <c r="ABR92" s="22">
        <v>0</v>
      </c>
      <c r="ABS92" s="22">
        <v>0</v>
      </c>
      <c r="ABT92" s="22">
        <v>0</v>
      </c>
      <c r="ABU92" s="22">
        <v>0</v>
      </c>
      <c r="ABV92" s="22">
        <v>0</v>
      </c>
      <c r="ABW92" s="22">
        <v>0</v>
      </c>
      <c r="ABX92" s="22">
        <v>0</v>
      </c>
      <c r="ABY92" s="22">
        <v>0</v>
      </c>
      <c r="ABZ92" s="22">
        <v>0</v>
      </c>
      <c r="ACA92" s="22">
        <v>0</v>
      </c>
      <c r="ACB92" s="22">
        <v>0</v>
      </c>
      <c r="ACC92" s="22">
        <v>0</v>
      </c>
      <c r="ACD92" s="22">
        <v>0</v>
      </c>
      <c r="ACE92" s="22">
        <v>0</v>
      </c>
      <c r="ACF92" s="22">
        <v>0</v>
      </c>
      <c r="ACG92" s="22">
        <v>0</v>
      </c>
      <c r="ACH92" s="22">
        <v>0</v>
      </c>
      <c r="ACI92" s="22">
        <v>0</v>
      </c>
      <c r="ACJ92" s="22">
        <v>0</v>
      </c>
      <c r="ACK92" s="22">
        <v>0</v>
      </c>
      <c r="ACL92" s="22">
        <v>0</v>
      </c>
      <c r="ACM92" s="22">
        <v>0</v>
      </c>
      <c r="ACN92" s="22">
        <v>0</v>
      </c>
      <c r="ACO92" s="22">
        <v>0</v>
      </c>
      <c r="ACP92" s="22">
        <v>0</v>
      </c>
      <c r="ACQ92" s="22">
        <v>0</v>
      </c>
      <c r="ACR92" s="22">
        <v>0</v>
      </c>
      <c r="ACS92" s="22">
        <v>0</v>
      </c>
      <c r="ACT92" s="22">
        <v>0</v>
      </c>
      <c r="ACU92" s="22">
        <v>0</v>
      </c>
      <c r="ACV92" s="22">
        <v>0</v>
      </c>
      <c r="ACW92" s="22">
        <v>0</v>
      </c>
      <c r="ACX92" s="22">
        <v>0</v>
      </c>
      <c r="ACY92" s="22">
        <v>0</v>
      </c>
      <c r="ACZ92" s="22">
        <v>0</v>
      </c>
      <c r="ADA92" s="22">
        <v>0</v>
      </c>
      <c r="ADB92" s="22">
        <v>0</v>
      </c>
      <c r="ADC92" s="22">
        <v>0</v>
      </c>
      <c r="ADD92" s="22">
        <v>0</v>
      </c>
      <c r="ADE92" s="22">
        <v>0</v>
      </c>
      <c r="ADF92" s="22">
        <v>0</v>
      </c>
      <c r="ADG92" s="22">
        <v>0</v>
      </c>
      <c r="ADH92" s="22">
        <v>0</v>
      </c>
      <c r="ADI92" s="22">
        <v>0</v>
      </c>
      <c r="ADJ92" s="22">
        <v>0</v>
      </c>
      <c r="ADK92" s="22">
        <v>0</v>
      </c>
      <c r="ADL92" s="22">
        <v>0</v>
      </c>
      <c r="ADM92" s="22">
        <v>0</v>
      </c>
      <c r="ADN92" s="22">
        <v>0</v>
      </c>
      <c r="ADO92" s="22">
        <v>0</v>
      </c>
      <c r="ADP92" s="22">
        <v>0</v>
      </c>
      <c r="ADQ92" s="22">
        <v>0</v>
      </c>
      <c r="ADR92" s="22">
        <v>0</v>
      </c>
      <c r="ADS92" s="22">
        <v>0</v>
      </c>
      <c r="ADT92" s="22">
        <v>0</v>
      </c>
      <c r="ADU92" s="22">
        <v>0</v>
      </c>
      <c r="ADV92" s="22">
        <v>0</v>
      </c>
      <c r="ADW92" s="22">
        <v>0</v>
      </c>
      <c r="ADX92" s="22">
        <v>0</v>
      </c>
      <c r="ADY92" s="22">
        <v>0</v>
      </c>
      <c r="ADZ92" s="22">
        <v>0</v>
      </c>
      <c r="AEA92" s="22">
        <v>0</v>
      </c>
      <c r="AEB92" s="22">
        <v>0</v>
      </c>
      <c r="AEC92" s="22">
        <v>0</v>
      </c>
      <c r="AED92" s="22">
        <v>0</v>
      </c>
      <c r="AEE92" s="22">
        <v>0</v>
      </c>
      <c r="AEF92" s="22">
        <v>0</v>
      </c>
      <c r="AEG92" s="22">
        <v>0</v>
      </c>
      <c r="AEH92" s="22">
        <v>0</v>
      </c>
      <c r="AEI92" s="22">
        <v>0</v>
      </c>
      <c r="AEJ92" s="22">
        <v>0</v>
      </c>
      <c r="AEK92" s="22">
        <v>0</v>
      </c>
      <c r="AEL92" s="22">
        <v>0</v>
      </c>
      <c r="AEM92" s="22">
        <v>0</v>
      </c>
      <c r="AEN92" s="22">
        <v>0</v>
      </c>
      <c r="AEO92" s="22">
        <v>0</v>
      </c>
      <c r="AEP92" s="22">
        <v>0</v>
      </c>
      <c r="AEQ92" s="22">
        <v>0</v>
      </c>
      <c r="AER92" s="22">
        <v>0</v>
      </c>
      <c r="AES92" s="22">
        <v>0</v>
      </c>
      <c r="AET92" s="22">
        <v>0</v>
      </c>
      <c r="AEU92" s="22">
        <v>0</v>
      </c>
      <c r="AEV92" s="22">
        <v>0</v>
      </c>
      <c r="AEW92" s="22">
        <v>0</v>
      </c>
      <c r="AEX92" s="22">
        <v>0</v>
      </c>
      <c r="AEY92" s="22">
        <v>0</v>
      </c>
      <c r="AEZ92" s="22">
        <v>0</v>
      </c>
      <c r="AFA92" s="22">
        <v>0</v>
      </c>
      <c r="AFB92" s="22">
        <v>0</v>
      </c>
      <c r="AFC92" s="22">
        <v>0</v>
      </c>
      <c r="AFD92" s="22">
        <v>0</v>
      </c>
      <c r="AFE92" s="22">
        <v>0</v>
      </c>
      <c r="AFF92" s="22">
        <v>0</v>
      </c>
      <c r="AFG92" s="22">
        <v>0</v>
      </c>
      <c r="AFH92" s="22">
        <v>0</v>
      </c>
      <c r="AFI92" s="22">
        <v>0</v>
      </c>
      <c r="AFJ92" s="22">
        <v>0</v>
      </c>
      <c r="AFK92" s="22">
        <v>0</v>
      </c>
      <c r="AFL92" s="22">
        <v>0</v>
      </c>
      <c r="AFM92" s="22">
        <v>0</v>
      </c>
      <c r="AFN92" s="22">
        <v>0</v>
      </c>
      <c r="AFO92" s="22">
        <v>0</v>
      </c>
      <c r="AFP92" s="22">
        <v>0</v>
      </c>
      <c r="AFQ92" s="22">
        <v>0</v>
      </c>
      <c r="AFR92" s="22">
        <v>0</v>
      </c>
      <c r="AFS92" s="22">
        <v>0</v>
      </c>
      <c r="AFT92" s="22">
        <v>0</v>
      </c>
      <c r="AFU92" s="22">
        <v>0</v>
      </c>
      <c r="AFV92" s="22">
        <v>0</v>
      </c>
      <c r="AFW92" s="22">
        <v>0</v>
      </c>
      <c r="AFX92" s="22">
        <v>0</v>
      </c>
      <c r="AFY92" s="22">
        <v>0</v>
      </c>
      <c r="AFZ92" s="22">
        <v>0</v>
      </c>
      <c r="AGA92" s="22">
        <v>0</v>
      </c>
      <c r="AGB92" s="22">
        <v>0</v>
      </c>
      <c r="AGC92" s="22">
        <v>0</v>
      </c>
      <c r="AGD92" s="22">
        <v>0</v>
      </c>
      <c r="AGE92" s="22">
        <v>0</v>
      </c>
      <c r="AGF92" s="22">
        <v>0</v>
      </c>
      <c r="AGG92" s="22">
        <v>0</v>
      </c>
      <c r="AGH92" s="22">
        <v>0</v>
      </c>
      <c r="AGI92" s="22">
        <v>0</v>
      </c>
      <c r="AGJ92" s="22">
        <v>0</v>
      </c>
      <c r="AGK92" s="22">
        <v>0</v>
      </c>
      <c r="AGL92" s="22">
        <v>0</v>
      </c>
      <c r="AGM92" s="22">
        <v>0</v>
      </c>
      <c r="AGN92" s="22">
        <v>0</v>
      </c>
      <c r="AGO92" s="22">
        <v>0</v>
      </c>
      <c r="AGP92" s="22">
        <v>0</v>
      </c>
      <c r="AGQ92" s="22">
        <v>0</v>
      </c>
      <c r="AGR92" s="22">
        <v>0</v>
      </c>
      <c r="AGS92" s="22">
        <v>0</v>
      </c>
      <c r="AGT92" s="22">
        <v>0</v>
      </c>
      <c r="AGU92" s="22">
        <v>0</v>
      </c>
      <c r="AGV92" s="22">
        <v>0</v>
      </c>
      <c r="AGW92" s="22">
        <v>0</v>
      </c>
      <c r="AGX92" s="22">
        <v>0</v>
      </c>
      <c r="AGY92" s="22">
        <v>0</v>
      </c>
      <c r="AGZ92" s="22">
        <v>0</v>
      </c>
      <c r="AHA92" s="22">
        <v>0</v>
      </c>
      <c r="AHB92" s="22">
        <v>0</v>
      </c>
      <c r="AHC92" s="22">
        <v>0</v>
      </c>
      <c r="AHD92" s="22">
        <v>0</v>
      </c>
      <c r="AHE92" s="22">
        <v>0</v>
      </c>
      <c r="AHF92" s="22">
        <v>0</v>
      </c>
      <c r="AHG92" s="22">
        <v>0</v>
      </c>
      <c r="AHH92" s="22">
        <v>0</v>
      </c>
      <c r="AHI92" s="22">
        <v>0</v>
      </c>
      <c r="AHJ92" s="22">
        <v>0</v>
      </c>
      <c r="AHK92" s="22">
        <v>0</v>
      </c>
      <c r="AHL92" s="22">
        <v>0</v>
      </c>
      <c r="AHM92" s="22">
        <v>0</v>
      </c>
      <c r="AHN92" s="22">
        <v>0</v>
      </c>
      <c r="AHO92" s="22">
        <v>0</v>
      </c>
      <c r="AHP92" s="22">
        <v>0</v>
      </c>
      <c r="AHQ92" s="22">
        <v>0</v>
      </c>
      <c r="AHR92" s="22">
        <v>0</v>
      </c>
      <c r="AHS92" s="22">
        <v>0</v>
      </c>
      <c r="AHT92" s="22">
        <v>0</v>
      </c>
      <c r="AHU92" s="22">
        <v>0</v>
      </c>
      <c r="AHV92" s="22">
        <v>0</v>
      </c>
      <c r="AHW92" s="22">
        <v>0</v>
      </c>
      <c r="AHX92" s="22">
        <v>0</v>
      </c>
      <c r="AHY92" s="22">
        <v>0</v>
      </c>
      <c r="AHZ92" s="22">
        <v>0</v>
      </c>
      <c r="AIA92" s="22">
        <v>0</v>
      </c>
      <c r="AIB92" s="22">
        <v>0</v>
      </c>
      <c r="AIC92" s="22">
        <v>0</v>
      </c>
      <c r="AID92" s="22">
        <v>0</v>
      </c>
      <c r="AIE92" s="22">
        <v>0</v>
      </c>
      <c r="AIF92" s="22">
        <v>0</v>
      </c>
      <c r="AIG92" s="22">
        <v>0</v>
      </c>
      <c r="AIH92" s="22">
        <v>0</v>
      </c>
      <c r="AII92" s="22">
        <v>0</v>
      </c>
      <c r="AIJ92" s="22">
        <v>0</v>
      </c>
      <c r="AIK92" s="22">
        <v>0</v>
      </c>
      <c r="AIL92" s="22">
        <v>0</v>
      </c>
      <c r="AIM92" s="22">
        <v>0</v>
      </c>
      <c r="AIN92" s="22">
        <v>0</v>
      </c>
      <c r="AIO92" s="22">
        <v>0</v>
      </c>
      <c r="AIP92" s="22">
        <v>0</v>
      </c>
      <c r="AIQ92" s="22">
        <v>0</v>
      </c>
      <c r="AIR92" s="22">
        <v>0</v>
      </c>
      <c r="AIS92" s="22">
        <v>0</v>
      </c>
      <c r="AIT92" s="22">
        <v>0</v>
      </c>
      <c r="AIU92" s="22">
        <v>0</v>
      </c>
      <c r="AIV92" s="22">
        <v>0</v>
      </c>
      <c r="AIW92" s="22">
        <v>0</v>
      </c>
      <c r="AIX92" s="22">
        <v>0</v>
      </c>
      <c r="AIY92" s="22">
        <v>0</v>
      </c>
      <c r="AIZ92" s="22">
        <v>0</v>
      </c>
      <c r="AJA92" s="22">
        <v>0</v>
      </c>
      <c r="AJB92" s="22">
        <v>0</v>
      </c>
      <c r="AJC92" s="22">
        <v>0</v>
      </c>
      <c r="AJD92" s="22">
        <v>0</v>
      </c>
      <c r="AJE92" s="22">
        <v>0</v>
      </c>
      <c r="AJF92" s="22">
        <v>0</v>
      </c>
      <c r="AJG92" s="22">
        <v>0</v>
      </c>
      <c r="AJH92" s="22">
        <v>0</v>
      </c>
      <c r="AJI92" s="22">
        <v>0</v>
      </c>
      <c r="AJJ92" s="22">
        <v>0</v>
      </c>
      <c r="AJK92" s="22">
        <v>0</v>
      </c>
      <c r="AJL92" s="22">
        <v>0</v>
      </c>
      <c r="AJM92" s="22">
        <v>0</v>
      </c>
      <c r="AJN92" s="22">
        <v>0</v>
      </c>
      <c r="AJO92" s="22">
        <v>0</v>
      </c>
      <c r="AJP92" s="22">
        <v>0</v>
      </c>
      <c r="AJQ92" s="22">
        <v>0</v>
      </c>
      <c r="AJR92" s="22">
        <v>0</v>
      </c>
      <c r="AJS92" s="22">
        <v>0</v>
      </c>
      <c r="AJT92" s="22">
        <v>0</v>
      </c>
      <c r="AJU92" s="22">
        <v>0</v>
      </c>
      <c r="AJV92" s="22">
        <v>0</v>
      </c>
      <c r="AJW92" s="22">
        <v>0</v>
      </c>
      <c r="AJX92" s="22">
        <v>0</v>
      </c>
      <c r="AJY92" s="22">
        <v>0</v>
      </c>
      <c r="AJZ92" s="22">
        <v>0</v>
      </c>
      <c r="AKA92" s="22">
        <v>0</v>
      </c>
      <c r="AKB92" s="22">
        <v>0</v>
      </c>
      <c r="AKC92" s="22">
        <v>0</v>
      </c>
      <c r="AKD92" s="22">
        <v>0</v>
      </c>
      <c r="AKE92" s="22">
        <v>0</v>
      </c>
      <c r="AKF92" s="22">
        <v>0</v>
      </c>
      <c r="AKG92" s="22">
        <v>0</v>
      </c>
      <c r="AKH92" s="22">
        <v>0</v>
      </c>
      <c r="AKI92" s="22">
        <v>0</v>
      </c>
      <c r="AKJ92" s="22">
        <v>0</v>
      </c>
      <c r="AKK92" s="22">
        <v>0</v>
      </c>
      <c r="AKL92" s="22">
        <v>0</v>
      </c>
      <c r="AKM92" s="22">
        <v>0</v>
      </c>
      <c r="AKN92" s="22">
        <v>0</v>
      </c>
      <c r="AKO92" s="22">
        <v>0</v>
      </c>
      <c r="AKP92" s="22">
        <v>0</v>
      </c>
      <c r="AKQ92" s="22">
        <v>0</v>
      </c>
      <c r="AKR92" s="22">
        <v>0</v>
      </c>
      <c r="AKS92" s="22">
        <v>0</v>
      </c>
      <c r="AKT92" s="22">
        <v>0</v>
      </c>
      <c r="AKU92" s="22">
        <v>0</v>
      </c>
      <c r="AKV92" s="22">
        <v>0</v>
      </c>
      <c r="AKW92" s="22">
        <v>0</v>
      </c>
      <c r="AKX92" s="22">
        <v>0</v>
      </c>
      <c r="AKY92" s="22">
        <v>0</v>
      </c>
      <c r="AKZ92" s="22">
        <v>0</v>
      </c>
      <c r="ALA92" s="22">
        <v>0</v>
      </c>
      <c r="ALB92" s="22">
        <v>0</v>
      </c>
      <c r="ALC92" s="22">
        <v>0</v>
      </c>
      <c r="ALD92" s="22">
        <v>0</v>
      </c>
      <c r="ALE92" s="22">
        <v>0</v>
      </c>
      <c r="ALF92" s="22">
        <v>0</v>
      </c>
      <c r="ALG92" s="22">
        <v>0</v>
      </c>
      <c r="ALH92" s="22">
        <v>0</v>
      </c>
      <c r="ALI92" s="22">
        <v>0</v>
      </c>
      <c r="ALJ92" s="22">
        <v>0</v>
      </c>
      <c r="ALK92" s="22">
        <v>0</v>
      </c>
      <c r="ALL92" s="22">
        <v>0</v>
      </c>
      <c r="ALM92" s="22">
        <v>0</v>
      </c>
      <c r="ALN92" s="22">
        <v>0</v>
      </c>
      <c r="ALO92" s="22">
        <v>0</v>
      </c>
      <c r="ALP92" s="22">
        <v>0</v>
      </c>
      <c r="ALQ92" s="22">
        <v>0</v>
      </c>
      <c r="ALR92" s="22">
        <v>0</v>
      </c>
      <c r="ALS92" s="22">
        <v>0</v>
      </c>
      <c r="ALT92" s="22">
        <v>0</v>
      </c>
      <c r="ALU92" s="22">
        <v>0</v>
      </c>
      <c r="ALV92" s="22">
        <v>0</v>
      </c>
      <c r="ALW92" s="22">
        <v>0</v>
      </c>
      <c r="ALX92" s="22">
        <v>0</v>
      </c>
      <c r="ALY92" s="22">
        <v>0</v>
      </c>
      <c r="ALZ92" s="22">
        <v>0</v>
      </c>
      <c r="AMA92" s="22">
        <v>0</v>
      </c>
      <c r="AMB92" s="116">
        <v>0</v>
      </c>
    </row>
    <row r="93" spans="1:1016" x14ac:dyDescent="0.3">
      <c r="A93" s="107">
        <v>27</v>
      </c>
      <c r="B93" s="111">
        <v>57.972074155462906</v>
      </c>
      <c r="C93" s="112" t="str">
        <v>1.a -&gt; 2.b -&gt; 3.a -&gt; 4.b -&gt; 6.a -&gt; 8.b -&gt; 9.a</v>
      </c>
      <c r="D93" s="105">
        <v>0</v>
      </c>
      <c r="E93" s="106">
        <v>0</v>
      </c>
      <c r="M93" s="131">
        <f t="shared" si="37"/>
        <v>0</v>
      </c>
      <c r="N93" s="132"/>
      <c r="O93" s="30"/>
      <c r="P93" s="30">
        <f t="shared" si="38"/>
        <v>0</v>
      </c>
      <c r="Q93" s="22">
        <v>0</v>
      </c>
      <c r="R93" s="22">
        <v>0</v>
      </c>
      <c r="S93" s="22">
        <v>0</v>
      </c>
      <c r="T93" s="22">
        <v>0</v>
      </c>
      <c r="U93" s="22">
        <v>0</v>
      </c>
      <c r="V93" s="22">
        <v>0</v>
      </c>
      <c r="W93" s="22">
        <v>0</v>
      </c>
      <c r="X93" s="22">
        <v>0</v>
      </c>
      <c r="Y93" s="22">
        <v>0</v>
      </c>
      <c r="Z93" s="22">
        <v>0</v>
      </c>
      <c r="AA93" s="22">
        <v>0</v>
      </c>
      <c r="AB93" s="22">
        <v>0</v>
      </c>
      <c r="AC93" s="22">
        <v>0</v>
      </c>
      <c r="AD93" s="22">
        <v>0</v>
      </c>
      <c r="AE93" s="22">
        <v>0</v>
      </c>
      <c r="AF93" s="22">
        <v>0</v>
      </c>
      <c r="AG93" s="22">
        <v>0</v>
      </c>
      <c r="AH93" s="22">
        <v>0</v>
      </c>
      <c r="AI93" s="22">
        <v>0</v>
      </c>
      <c r="AJ93" s="22">
        <v>0</v>
      </c>
      <c r="AK93" s="22">
        <v>0</v>
      </c>
      <c r="AL93" s="22">
        <v>0</v>
      </c>
      <c r="AM93" s="22">
        <v>0</v>
      </c>
      <c r="AN93" s="22">
        <v>0</v>
      </c>
      <c r="AO93" s="22">
        <v>0</v>
      </c>
      <c r="AP93" s="22">
        <v>0</v>
      </c>
      <c r="AQ93" s="22">
        <v>0</v>
      </c>
      <c r="AR93" s="22">
        <v>0</v>
      </c>
      <c r="AS93" s="22">
        <v>0</v>
      </c>
      <c r="AT93" s="22">
        <v>0</v>
      </c>
      <c r="AU93" s="22">
        <v>0</v>
      </c>
      <c r="AV93" s="22">
        <v>0</v>
      </c>
      <c r="AW93" s="22">
        <v>0</v>
      </c>
      <c r="AX93" s="22">
        <v>0</v>
      </c>
      <c r="AY93" s="22">
        <v>0</v>
      </c>
      <c r="AZ93" s="22">
        <v>0</v>
      </c>
      <c r="BA93" s="22">
        <v>0</v>
      </c>
      <c r="BB93" s="22">
        <v>0</v>
      </c>
      <c r="BC93" s="22">
        <v>0</v>
      </c>
      <c r="BD93" s="22">
        <v>0</v>
      </c>
      <c r="BE93" s="22">
        <v>0</v>
      </c>
      <c r="BF93" s="22">
        <v>0</v>
      </c>
      <c r="BG93" s="22">
        <v>0</v>
      </c>
      <c r="BH93" s="22">
        <v>0</v>
      </c>
      <c r="BI93" s="22">
        <v>0</v>
      </c>
      <c r="BJ93" s="22">
        <v>0</v>
      </c>
      <c r="BK93" s="22">
        <v>0</v>
      </c>
      <c r="BL93" s="22">
        <v>0</v>
      </c>
      <c r="BM93" s="22">
        <v>0</v>
      </c>
      <c r="BN93" s="22">
        <v>0</v>
      </c>
      <c r="BO93" s="22">
        <v>0</v>
      </c>
      <c r="BP93" s="22">
        <v>0</v>
      </c>
      <c r="BQ93" s="22">
        <v>0</v>
      </c>
      <c r="BR93" s="22">
        <v>0</v>
      </c>
      <c r="BS93" s="22">
        <v>0</v>
      </c>
      <c r="BT93" s="22">
        <v>0</v>
      </c>
      <c r="BU93" s="22">
        <v>0</v>
      </c>
      <c r="BV93" s="22">
        <v>0</v>
      </c>
      <c r="BW93" s="22">
        <v>0</v>
      </c>
      <c r="BX93" s="22">
        <v>0</v>
      </c>
      <c r="BY93" s="22">
        <v>0</v>
      </c>
      <c r="BZ93" s="22">
        <v>0</v>
      </c>
      <c r="CA93" s="22">
        <v>0</v>
      </c>
      <c r="CB93" s="22">
        <v>0</v>
      </c>
      <c r="CC93" s="22">
        <v>0</v>
      </c>
      <c r="CD93" s="22">
        <v>0</v>
      </c>
      <c r="CE93" s="22">
        <v>0</v>
      </c>
      <c r="CF93" s="22">
        <v>0</v>
      </c>
      <c r="CG93" s="22">
        <v>0</v>
      </c>
      <c r="CH93" s="22">
        <v>0</v>
      </c>
      <c r="CI93" s="22">
        <v>0</v>
      </c>
      <c r="CJ93" s="22">
        <v>0</v>
      </c>
      <c r="CK93" s="22">
        <v>0</v>
      </c>
      <c r="CL93" s="22">
        <v>0</v>
      </c>
      <c r="CM93" s="22">
        <v>0</v>
      </c>
      <c r="CN93" s="22">
        <v>0</v>
      </c>
      <c r="CO93" s="22">
        <v>0</v>
      </c>
      <c r="CP93" s="22">
        <v>0</v>
      </c>
      <c r="CQ93" s="22">
        <v>0</v>
      </c>
      <c r="CR93" s="22">
        <v>0</v>
      </c>
      <c r="CS93" s="22">
        <v>0</v>
      </c>
      <c r="CT93" s="22">
        <v>0</v>
      </c>
      <c r="CU93" s="22">
        <v>0</v>
      </c>
      <c r="CV93" s="22">
        <v>0</v>
      </c>
      <c r="CW93" s="22">
        <v>0</v>
      </c>
      <c r="CX93" s="22">
        <v>0</v>
      </c>
      <c r="CY93" s="22">
        <v>0</v>
      </c>
      <c r="CZ93" s="22">
        <v>0</v>
      </c>
      <c r="DA93" s="22">
        <v>0</v>
      </c>
      <c r="DB93" s="22">
        <v>0</v>
      </c>
      <c r="DC93" s="22">
        <v>0</v>
      </c>
      <c r="DD93" s="22">
        <v>0</v>
      </c>
      <c r="DE93" s="22">
        <v>0</v>
      </c>
      <c r="DF93" s="22">
        <v>0</v>
      </c>
      <c r="DG93" s="22">
        <v>0</v>
      </c>
      <c r="DH93" s="22">
        <v>0</v>
      </c>
      <c r="DI93" s="22">
        <v>0</v>
      </c>
      <c r="DJ93" s="22">
        <v>0</v>
      </c>
      <c r="DK93" s="22">
        <v>0</v>
      </c>
      <c r="DL93" s="22">
        <v>0</v>
      </c>
      <c r="DM93" s="22">
        <v>0</v>
      </c>
      <c r="DN93" s="22">
        <v>0</v>
      </c>
      <c r="DO93" s="22">
        <v>0</v>
      </c>
      <c r="DP93" s="22">
        <v>0</v>
      </c>
      <c r="DQ93" s="22">
        <v>0</v>
      </c>
      <c r="DR93" s="22">
        <v>0</v>
      </c>
      <c r="DS93" s="22">
        <v>0</v>
      </c>
      <c r="DT93" s="22">
        <v>0</v>
      </c>
      <c r="DU93" s="22">
        <v>0</v>
      </c>
      <c r="DV93" s="22">
        <v>0</v>
      </c>
      <c r="DW93" s="22">
        <v>0</v>
      </c>
      <c r="DX93" s="22">
        <v>0</v>
      </c>
      <c r="DY93" s="22">
        <v>0</v>
      </c>
      <c r="DZ93" s="22">
        <v>0</v>
      </c>
      <c r="EA93" s="22">
        <v>0</v>
      </c>
      <c r="EB93" s="22">
        <v>0</v>
      </c>
      <c r="EC93" s="22">
        <v>0</v>
      </c>
      <c r="ED93" s="22">
        <v>0</v>
      </c>
      <c r="EE93" s="22">
        <v>0</v>
      </c>
      <c r="EF93" s="22">
        <v>0</v>
      </c>
      <c r="EG93" s="22">
        <v>0</v>
      </c>
      <c r="EH93" s="22">
        <v>0</v>
      </c>
      <c r="EI93" s="22">
        <v>0</v>
      </c>
      <c r="EJ93" s="22">
        <v>0</v>
      </c>
      <c r="EK93" s="22">
        <v>0</v>
      </c>
      <c r="EL93" s="22">
        <v>0</v>
      </c>
      <c r="EM93" s="22">
        <v>0</v>
      </c>
      <c r="EN93" s="22">
        <v>0</v>
      </c>
      <c r="EO93" s="22">
        <v>0</v>
      </c>
      <c r="EP93" s="22">
        <v>0</v>
      </c>
      <c r="EQ93" s="22">
        <v>0</v>
      </c>
      <c r="ER93" s="22">
        <v>0</v>
      </c>
      <c r="ES93" s="22">
        <v>0</v>
      </c>
      <c r="ET93" s="22">
        <v>0</v>
      </c>
      <c r="EU93" s="22">
        <v>0</v>
      </c>
      <c r="EV93" s="22">
        <v>0</v>
      </c>
      <c r="EW93" s="22">
        <v>0</v>
      </c>
      <c r="EX93" s="22">
        <v>0</v>
      </c>
      <c r="EY93" s="22">
        <v>0</v>
      </c>
      <c r="EZ93" s="22">
        <v>0</v>
      </c>
      <c r="FA93" s="22">
        <v>0</v>
      </c>
      <c r="FB93" s="22">
        <v>0</v>
      </c>
      <c r="FC93" s="22">
        <v>0</v>
      </c>
      <c r="FD93" s="22">
        <v>0</v>
      </c>
      <c r="FE93" s="22">
        <v>0</v>
      </c>
      <c r="FF93" s="22">
        <v>0</v>
      </c>
      <c r="FG93" s="22">
        <v>0</v>
      </c>
      <c r="FH93" s="22">
        <v>0</v>
      </c>
      <c r="FI93" s="22">
        <v>0</v>
      </c>
      <c r="FJ93" s="22">
        <v>0</v>
      </c>
      <c r="FK93" s="22">
        <v>0</v>
      </c>
      <c r="FL93" s="22">
        <v>0</v>
      </c>
      <c r="FM93" s="22">
        <v>0</v>
      </c>
      <c r="FN93" s="22">
        <v>0</v>
      </c>
      <c r="FO93" s="22">
        <v>0</v>
      </c>
      <c r="FP93" s="22">
        <v>0</v>
      </c>
      <c r="FQ93" s="22">
        <v>0</v>
      </c>
      <c r="FR93" s="22">
        <v>0</v>
      </c>
      <c r="FS93" s="22">
        <v>0</v>
      </c>
      <c r="FT93" s="22">
        <v>0</v>
      </c>
      <c r="FU93" s="22">
        <v>0</v>
      </c>
      <c r="FV93" s="22">
        <v>0</v>
      </c>
      <c r="FW93" s="22">
        <v>0</v>
      </c>
      <c r="FX93" s="22">
        <v>0</v>
      </c>
      <c r="FY93" s="22">
        <v>0</v>
      </c>
      <c r="FZ93" s="22">
        <v>0</v>
      </c>
      <c r="GA93" s="22">
        <v>0</v>
      </c>
      <c r="GB93" s="22">
        <v>0</v>
      </c>
      <c r="GC93" s="22">
        <v>0</v>
      </c>
      <c r="GD93" s="22">
        <v>0</v>
      </c>
      <c r="GE93" s="22">
        <v>0</v>
      </c>
      <c r="GF93" s="22">
        <v>0</v>
      </c>
      <c r="GG93" s="22">
        <v>0</v>
      </c>
      <c r="GH93" s="22">
        <v>0</v>
      </c>
      <c r="GI93" s="22">
        <v>0</v>
      </c>
      <c r="GJ93" s="22">
        <v>0</v>
      </c>
      <c r="GK93" s="22">
        <v>0</v>
      </c>
      <c r="GL93" s="22">
        <v>0</v>
      </c>
      <c r="GM93" s="22">
        <v>0</v>
      </c>
      <c r="GN93" s="22">
        <v>0</v>
      </c>
      <c r="GO93" s="22">
        <v>0</v>
      </c>
      <c r="GP93" s="22">
        <v>0</v>
      </c>
      <c r="GQ93" s="22">
        <v>0</v>
      </c>
      <c r="GR93" s="22">
        <v>0</v>
      </c>
      <c r="GS93" s="22">
        <v>0</v>
      </c>
      <c r="GT93" s="22">
        <v>0</v>
      </c>
      <c r="GU93" s="22">
        <v>0</v>
      </c>
      <c r="GV93" s="22">
        <v>0</v>
      </c>
      <c r="GW93" s="22">
        <v>0</v>
      </c>
      <c r="GX93" s="22">
        <v>0</v>
      </c>
      <c r="GY93" s="22">
        <v>0</v>
      </c>
      <c r="GZ93" s="22">
        <v>0</v>
      </c>
      <c r="HA93" s="22">
        <v>0</v>
      </c>
      <c r="HB93" s="22">
        <v>0</v>
      </c>
      <c r="HC93" s="22">
        <v>0</v>
      </c>
      <c r="HD93" s="22">
        <v>0</v>
      </c>
      <c r="HE93" s="22">
        <v>0</v>
      </c>
      <c r="HF93" s="22">
        <v>0</v>
      </c>
      <c r="HG93" s="22">
        <v>0</v>
      </c>
      <c r="HH93" s="22">
        <v>0</v>
      </c>
      <c r="HI93" s="22">
        <v>0</v>
      </c>
      <c r="HJ93" s="22">
        <v>0</v>
      </c>
      <c r="HK93" s="22">
        <v>0</v>
      </c>
      <c r="HL93" s="22">
        <v>0</v>
      </c>
      <c r="HM93" s="22">
        <v>0</v>
      </c>
      <c r="HN93" s="22">
        <v>0</v>
      </c>
      <c r="HO93" s="22">
        <v>0</v>
      </c>
      <c r="HP93" s="22">
        <v>0</v>
      </c>
      <c r="HQ93" s="22">
        <v>0</v>
      </c>
      <c r="HR93" s="22">
        <v>0</v>
      </c>
      <c r="HS93" s="22">
        <v>0</v>
      </c>
      <c r="HT93" s="22">
        <v>0</v>
      </c>
      <c r="HU93" s="22">
        <v>0</v>
      </c>
      <c r="HV93" s="22">
        <v>0</v>
      </c>
      <c r="HW93" s="22">
        <v>0</v>
      </c>
      <c r="HX93" s="22">
        <v>0</v>
      </c>
      <c r="HY93" s="22">
        <v>0</v>
      </c>
      <c r="HZ93" s="22">
        <v>0</v>
      </c>
      <c r="IA93" s="22">
        <v>0</v>
      </c>
      <c r="IB93" s="22">
        <v>0</v>
      </c>
      <c r="IC93" s="22">
        <v>0</v>
      </c>
      <c r="ID93" s="22">
        <v>0</v>
      </c>
      <c r="IE93" s="22">
        <v>0</v>
      </c>
      <c r="IF93" s="22">
        <v>0</v>
      </c>
      <c r="IG93" s="22">
        <v>0</v>
      </c>
      <c r="IH93" s="22">
        <v>0</v>
      </c>
      <c r="II93" s="22">
        <v>0</v>
      </c>
      <c r="IJ93" s="22">
        <v>0</v>
      </c>
      <c r="IK93" s="22">
        <v>0</v>
      </c>
      <c r="IL93" s="22">
        <v>0</v>
      </c>
      <c r="IM93" s="22">
        <v>0</v>
      </c>
      <c r="IN93" s="22">
        <v>0</v>
      </c>
      <c r="IO93" s="22">
        <v>0</v>
      </c>
      <c r="IP93" s="22">
        <v>0</v>
      </c>
      <c r="IQ93" s="22">
        <v>0</v>
      </c>
      <c r="IR93" s="22">
        <v>0</v>
      </c>
      <c r="IS93" s="22">
        <v>0</v>
      </c>
      <c r="IT93" s="22">
        <v>0</v>
      </c>
      <c r="IU93" s="22">
        <v>0</v>
      </c>
      <c r="IV93" s="22">
        <v>0</v>
      </c>
      <c r="IW93" s="22">
        <v>0</v>
      </c>
      <c r="IX93" s="22">
        <v>0</v>
      </c>
      <c r="IY93" s="22">
        <v>0</v>
      </c>
      <c r="IZ93" s="22">
        <v>0</v>
      </c>
      <c r="JA93" s="22">
        <v>0</v>
      </c>
      <c r="JB93" s="22">
        <v>0</v>
      </c>
      <c r="JC93" s="22">
        <v>0</v>
      </c>
      <c r="JD93" s="22">
        <v>0</v>
      </c>
      <c r="JE93" s="22">
        <v>0</v>
      </c>
      <c r="JF93" s="22">
        <v>0</v>
      </c>
      <c r="JG93" s="22">
        <v>0</v>
      </c>
      <c r="JH93" s="22">
        <v>0</v>
      </c>
      <c r="JI93" s="22">
        <v>0</v>
      </c>
      <c r="JJ93" s="22">
        <v>0</v>
      </c>
      <c r="JK93" s="22">
        <v>0</v>
      </c>
      <c r="JL93" s="22">
        <v>0</v>
      </c>
      <c r="JM93" s="22">
        <v>0</v>
      </c>
      <c r="JN93" s="22">
        <v>0</v>
      </c>
      <c r="JO93" s="22">
        <v>0</v>
      </c>
      <c r="JP93" s="22">
        <v>0</v>
      </c>
      <c r="JQ93" s="22">
        <v>0</v>
      </c>
      <c r="JR93" s="22">
        <v>0</v>
      </c>
      <c r="JS93" s="22">
        <v>0</v>
      </c>
      <c r="JT93" s="22">
        <v>0</v>
      </c>
      <c r="JU93" s="22">
        <v>0</v>
      </c>
      <c r="JV93" s="22">
        <v>0</v>
      </c>
      <c r="JW93" s="22">
        <v>0</v>
      </c>
      <c r="JX93" s="22">
        <v>0</v>
      </c>
      <c r="JY93" s="22">
        <v>0</v>
      </c>
      <c r="JZ93" s="22">
        <v>0</v>
      </c>
      <c r="KA93" s="22">
        <v>0</v>
      </c>
      <c r="KB93" s="22">
        <v>0</v>
      </c>
      <c r="KC93" s="22">
        <v>0</v>
      </c>
      <c r="KD93" s="22">
        <v>0</v>
      </c>
      <c r="KE93" s="22">
        <v>0</v>
      </c>
      <c r="KF93" s="22">
        <v>0</v>
      </c>
      <c r="KG93" s="22">
        <v>0</v>
      </c>
      <c r="KH93" s="22">
        <v>0</v>
      </c>
      <c r="KI93" s="22">
        <v>0</v>
      </c>
      <c r="KJ93" s="22">
        <v>0</v>
      </c>
      <c r="KK93" s="22">
        <v>0</v>
      </c>
      <c r="KL93" s="22">
        <v>0</v>
      </c>
      <c r="KM93" s="22">
        <v>0</v>
      </c>
      <c r="KN93" s="22">
        <v>0</v>
      </c>
      <c r="KO93" s="22">
        <v>0</v>
      </c>
      <c r="KP93" s="22">
        <v>0</v>
      </c>
      <c r="KQ93" s="22">
        <v>0</v>
      </c>
      <c r="KR93" s="22">
        <v>0</v>
      </c>
      <c r="KS93" s="22">
        <v>0</v>
      </c>
      <c r="KT93" s="22">
        <v>0</v>
      </c>
      <c r="KU93" s="22">
        <v>0</v>
      </c>
      <c r="KV93" s="22">
        <v>0</v>
      </c>
      <c r="KW93" s="22">
        <v>0</v>
      </c>
      <c r="KX93" s="22">
        <v>0</v>
      </c>
      <c r="KY93" s="22">
        <v>0</v>
      </c>
      <c r="KZ93" s="22">
        <v>0</v>
      </c>
      <c r="LA93" s="22">
        <v>0</v>
      </c>
      <c r="LB93" s="22">
        <v>0</v>
      </c>
      <c r="LC93" s="22">
        <v>0</v>
      </c>
      <c r="LD93" s="22">
        <v>0</v>
      </c>
      <c r="LE93" s="22">
        <v>0</v>
      </c>
      <c r="LF93" s="22">
        <v>0</v>
      </c>
      <c r="LG93" s="22">
        <v>0</v>
      </c>
      <c r="LH93" s="22">
        <v>0</v>
      </c>
      <c r="LI93" s="22">
        <v>0</v>
      </c>
      <c r="LJ93" s="22">
        <v>0</v>
      </c>
      <c r="LK93" s="22">
        <v>0</v>
      </c>
      <c r="LL93" s="22">
        <v>0</v>
      </c>
      <c r="LM93" s="22">
        <v>0</v>
      </c>
      <c r="LN93" s="22">
        <v>0</v>
      </c>
      <c r="LO93" s="22">
        <v>0</v>
      </c>
      <c r="LP93" s="22">
        <v>0</v>
      </c>
      <c r="LQ93" s="22">
        <v>0</v>
      </c>
      <c r="LR93" s="22">
        <v>0</v>
      </c>
      <c r="LS93" s="22">
        <v>0</v>
      </c>
      <c r="LT93" s="22">
        <v>0</v>
      </c>
      <c r="LU93" s="22">
        <v>0</v>
      </c>
      <c r="LV93" s="22">
        <v>0</v>
      </c>
      <c r="LW93" s="22">
        <v>0</v>
      </c>
      <c r="LX93" s="22">
        <v>0</v>
      </c>
      <c r="LY93" s="22">
        <v>0</v>
      </c>
      <c r="LZ93" s="22">
        <v>0</v>
      </c>
      <c r="MA93" s="22">
        <v>0</v>
      </c>
      <c r="MB93" s="22">
        <v>0</v>
      </c>
      <c r="MC93" s="22">
        <v>0</v>
      </c>
      <c r="MD93" s="22">
        <v>0</v>
      </c>
      <c r="ME93" s="22">
        <v>0</v>
      </c>
      <c r="MF93" s="22">
        <v>0</v>
      </c>
      <c r="MG93" s="22">
        <v>0</v>
      </c>
      <c r="MH93" s="22">
        <v>0</v>
      </c>
      <c r="MI93" s="22">
        <v>0</v>
      </c>
      <c r="MJ93" s="22">
        <v>0</v>
      </c>
      <c r="MK93" s="22">
        <v>0</v>
      </c>
      <c r="ML93" s="22">
        <v>0</v>
      </c>
      <c r="MM93" s="22">
        <v>0</v>
      </c>
      <c r="MN93" s="22">
        <v>0</v>
      </c>
      <c r="MO93" s="22">
        <v>0</v>
      </c>
      <c r="MP93" s="22">
        <v>0</v>
      </c>
      <c r="MQ93" s="22">
        <v>0</v>
      </c>
      <c r="MR93" s="22">
        <v>0</v>
      </c>
      <c r="MS93" s="22">
        <v>0</v>
      </c>
      <c r="MT93" s="22">
        <v>0</v>
      </c>
      <c r="MU93" s="22">
        <v>0</v>
      </c>
      <c r="MV93" s="22">
        <v>0</v>
      </c>
      <c r="MW93" s="22">
        <v>0</v>
      </c>
      <c r="MX93" s="22">
        <v>0</v>
      </c>
      <c r="MY93" s="22">
        <v>0</v>
      </c>
      <c r="MZ93" s="22">
        <v>0</v>
      </c>
      <c r="NA93" s="22">
        <v>0</v>
      </c>
      <c r="NB93" s="22">
        <v>0</v>
      </c>
      <c r="NC93" s="22">
        <v>0</v>
      </c>
      <c r="ND93" s="22">
        <v>0</v>
      </c>
      <c r="NE93" s="22">
        <v>0</v>
      </c>
      <c r="NF93" s="22">
        <v>0</v>
      </c>
      <c r="NG93" s="22">
        <v>0</v>
      </c>
      <c r="NH93" s="22">
        <v>0</v>
      </c>
      <c r="NI93" s="22">
        <v>0</v>
      </c>
      <c r="NJ93" s="22">
        <v>0</v>
      </c>
      <c r="NK93" s="22">
        <v>0</v>
      </c>
      <c r="NL93" s="22">
        <v>0</v>
      </c>
      <c r="NM93" s="22">
        <v>0</v>
      </c>
      <c r="NN93" s="22">
        <v>0</v>
      </c>
      <c r="NO93" s="22">
        <v>0</v>
      </c>
      <c r="NP93" s="22">
        <v>0</v>
      </c>
      <c r="NQ93" s="22">
        <v>0</v>
      </c>
      <c r="NR93" s="22">
        <v>0</v>
      </c>
      <c r="NS93" s="22">
        <v>0</v>
      </c>
      <c r="NT93" s="22">
        <v>0</v>
      </c>
      <c r="NU93" s="22">
        <v>0</v>
      </c>
      <c r="NV93" s="22">
        <v>0</v>
      </c>
      <c r="NW93" s="22">
        <v>0</v>
      </c>
      <c r="NX93" s="22">
        <v>0</v>
      </c>
      <c r="NY93" s="22">
        <v>0</v>
      </c>
      <c r="NZ93" s="22">
        <v>0</v>
      </c>
      <c r="OA93" s="22">
        <v>0</v>
      </c>
      <c r="OB93" s="22">
        <v>0</v>
      </c>
      <c r="OC93" s="22">
        <v>0</v>
      </c>
      <c r="OD93" s="22">
        <v>0</v>
      </c>
      <c r="OE93" s="22">
        <v>0</v>
      </c>
      <c r="OF93" s="22">
        <v>0</v>
      </c>
      <c r="OG93" s="22">
        <v>0</v>
      </c>
      <c r="OH93" s="22">
        <v>0</v>
      </c>
      <c r="OI93" s="22">
        <v>0</v>
      </c>
      <c r="OJ93" s="22">
        <v>0</v>
      </c>
      <c r="OK93" s="22">
        <v>0</v>
      </c>
      <c r="OL93" s="22">
        <v>0</v>
      </c>
      <c r="OM93" s="22">
        <v>0</v>
      </c>
      <c r="ON93" s="22">
        <v>0</v>
      </c>
      <c r="OO93" s="22">
        <v>0</v>
      </c>
      <c r="OP93" s="22">
        <v>0</v>
      </c>
      <c r="OQ93" s="22">
        <v>0</v>
      </c>
      <c r="OR93" s="22">
        <v>0</v>
      </c>
      <c r="OS93" s="22">
        <v>0</v>
      </c>
      <c r="OT93" s="22">
        <v>0</v>
      </c>
      <c r="OU93" s="22">
        <v>0</v>
      </c>
      <c r="OV93" s="22">
        <v>0</v>
      </c>
      <c r="OW93" s="22">
        <v>0</v>
      </c>
      <c r="OX93" s="22">
        <v>0</v>
      </c>
      <c r="OY93" s="22">
        <v>0</v>
      </c>
      <c r="OZ93" s="22">
        <v>0</v>
      </c>
      <c r="PA93" s="22">
        <v>0</v>
      </c>
      <c r="PB93" s="22">
        <v>0</v>
      </c>
      <c r="PC93" s="22">
        <v>0</v>
      </c>
      <c r="PD93" s="22">
        <v>0</v>
      </c>
      <c r="PE93" s="22">
        <v>0</v>
      </c>
      <c r="PF93" s="22">
        <v>0</v>
      </c>
      <c r="PG93" s="22">
        <v>0</v>
      </c>
      <c r="PH93" s="22">
        <v>0</v>
      </c>
      <c r="PI93" s="22">
        <v>0</v>
      </c>
      <c r="PJ93" s="22">
        <v>0</v>
      </c>
      <c r="PK93" s="22">
        <v>0</v>
      </c>
      <c r="PL93" s="22">
        <v>0</v>
      </c>
      <c r="PM93" s="22">
        <v>0</v>
      </c>
      <c r="PN93" s="22">
        <v>0</v>
      </c>
      <c r="PO93" s="22">
        <v>0</v>
      </c>
      <c r="PP93" s="22">
        <v>0</v>
      </c>
      <c r="PQ93" s="22">
        <v>0</v>
      </c>
      <c r="PR93" s="22">
        <v>0</v>
      </c>
      <c r="PS93" s="22">
        <v>0</v>
      </c>
      <c r="PT93" s="22">
        <v>0</v>
      </c>
      <c r="PU93" s="22">
        <v>0</v>
      </c>
      <c r="PV93" s="22">
        <v>0</v>
      </c>
      <c r="PW93" s="22">
        <v>0</v>
      </c>
      <c r="PX93" s="22">
        <v>0</v>
      </c>
      <c r="PY93" s="22">
        <v>0</v>
      </c>
      <c r="PZ93" s="22">
        <v>0</v>
      </c>
      <c r="QA93" s="22">
        <v>0</v>
      </c>
      <c r="QB93" s="22">
        <v>0</v>
      </c>
      <c r="QC93" s="22">
        <v>0</v>
      </c>
      <c r="QD93" s="22">
        <v>0</v>
      </c>
      <c r="QE93" s="22">
        <v>0</v>
      </c>
      <c r="QF93" s="22">
        <v>0</v>
      </c>
      <c r="QG93" s="22">
        <v>0</v>
      </c>
      <c r="QH93" s="22">
        <v>0</v>
      </c>
      <c r="QI93" s="22">
        <v>0</v>
      </c>
      <c r="QJ93" s="22">
        <v>0</v>
      </c>
      <c r="QK93" s="22">
        <v>0</v>
      </c>
      <c r="QL93" s="22">
        <v>0</v>
      </c>
      <c r="QM93" s="22">
        <v>0</v>
      </c>
      <c r="QN93" s="22">
        <v>0</v>
      </c>
      <c r="QO93" s="22">
        <v>0</v>
      </c>
      <c r="QP93" s="22">
        <v>0</v>
      </c>
      <c r="QQ93" s="22">
        <v>0</v>
      </c>
      <c r="QR93" s="22">
        <v>0</v>
      </c>
      <c r="QS93" s="22">
        <v>0</v>
      </c>
      <c r="QT93" s="22">
        <v>0</v>
      </c>
      <c r="QU93" s="22">
        <v>0</v>
      </c>
      <c r="QV93" s="22">
        <v>0</v>
      </c>
      <c r="QW93" s="22">
        <v>0</v>
      </c>
      <c r="QX93" s="22">
        <v>0</v>
      </c>
      <c r="QY93" s="22">
        <v>0</v>
      </c>
      <c r="QZ93" s="22">
        <v>0</v>
      </c>
      <c r="RA93" s="22">
        <v>0</v>
      </c>
      <c r="RB93" s="22">
        <v>0</v>
      </c>
      <c r="RC93" s="22">
        <v>0</v>
      </c>
      <c r="RD93" s="22">
        <v>0</v>
      </c>
      <c r="RE93" s="22">
        <v>0</v>
      </c>
      <c r="RF93" s="22">
        <v>0</v>
      </c>
      <c r="RG93" s="22">
        <v>0</v>
      </c>
      <c r="RH93" s="22">
        <v>0</v>
      </c>
      <c r="RI93" s="22">
        <v>0</v>
      </c>
      <c r="RJ93" s="22">
        <v>0</v>
      </c>
      <c r="RK93" s="22">
        <v>0</v>
      </c>
      <c r="RL93" s="22">
        <v>0</v>
      </c>
      <c r="RM93" s="22">
        <v>0</v>
      </c>
      <c r="RN93" s="22">
        <v>0</v>
      </c>
      <c r="RO93" s="22">
        <v>0</v>
      </c>
      <c r="RP93" s="22">
        <v>0</v>
      </c>
      <c r="RQ93" s="22">
        <v>0</v>
      </c>
      <c r="RR93" s="22">
        <v>0</v>
      </c>
      <c r="RS93" s="22">
        <v>0</v>
      </c>
      <c r="RT93" s="22">
        <v>0</v>
      </c>
      <c r="RU93" s="22">
        <v>0</v>
      </c>
      <c r="RV93" s="22">
        <v>0</v>
      </c>
      <c r="RW93" s="22">
        <v>0</v>
      </c>
      <c r="RX93" s="22">
        <v>0</v>
      </c>
      <c r="RY93" s="22">
        <v>0</v>
      </c>
      <c r="RZ93" s="22">
        <v>0</v>
      </c>
      <c r="SA93" s="22">
        <v>0</v>
      </c>
      <c r="SB93" s="22">
        <v>0</v>
      </c>
      <c r="SC93" s="22">
        <v>0</v>
      </c>
      <c r="SD93" s="22">
        <v>0</v>
      </c>
      <c r="SE93" s="22">
        <v>0</v>
      </c>
      <c r="SF93" s="22">
        <v>0</v>
      </c>
      <c r="SG93" s="22">
        <v>0</v>
      </c>
      <c r="SH93" s="22">
        <v>0</v>
      </c>
      <c r="SI93" s="22">
        <v>0</v>
      </c>
      <c r="SJ93" s="22">
        <v>0</v>
      </c>
      <c r="SK93" s="22">
        <v>0</v>
      </c>
      <c r="SL93" s="22">
        <v>0</v>
      </c>
      <c r="SM93" s="22">
        <v>0</v>
      </c>
      <c r="SN93" s="22">
        <v>0</v>
      </c>
      <c r="SO93" s="22">
        <v>0</v>
      </c>
      <c r="SP93" s="22">
        <v>0</v>
      </c>
      <c r="SQ93" s="22">
        <v>0</v>
      </c>
      <c r="SR93" s="22">
        <v>0</v>
      </c>
      <c r="SS93" s="22">
        <v>0</v>
      </c>
      <c r="ST93" s="22">
        <v>0</v>
      </c>
      <c r="SU93" s="22">
        <v>0</v>
      </c>
      <c r="SV93" s="22">
        <v>0</v>
      </c>
      <c r="SW93" s="22">
        <v>0</v>
      </c>
      <c r="SX93" s="22">
        <v>0</v>
      </c>
      <c r="SY93" s="22">
        <v>0</v>
      </c>
      <c r="SZ93" s="22">
        <v>0</v>
      </c>
      <c r="TA93" s="22">
        <v>0</v>
      </c>
      <c r="TB93" s="22">
        <v>0</v>
      </c>
      <c r="TC93" s="22">
        <v>0</v>
      </c>
      <c r="TD93" s="22">
        <v>0</v>
      </c>
      <c r="TE93" s="22">
        <v>0</v>
      </c>
      <c r="TF93" s="22">
        <v>0</v>
      </c>
      <c r="TG93" s="22">
        <v>0</v>
      </c>
      <c r="TH93" s="22">
        <v>0</v>
      </c>
      <c r="TI93" s="22">
        <v>0</v>
      </c>
      <c r="TJ93" s="22">
        <v>0</v>
      </c>
      <c r="TK93" s="22">
        <v>0</v>
      </c>
      <c r="TL93" s="22">
        <v>0</v>
      </c>
      <c r="TM93" s="22">
        <v>0</v>
      </c>
      <c r="TN93" s="22">
        <v>0</v>
      </c>
      <c r="TO93" s="22">
        <v>0</v>
      </c>
      <c r="TP93" s="22">
        <v>0</v>
      </c>
      <c r="TQ93" s="22">
        <v>0</v>
      </c>
      <c r="TR93" s="22">
        <v>0</v>
      </c>
      <c r="TS93" s="22">
        <v>0</v>
      </c>
      <c r="TT93" s="22">
        <v>0</v>
      </c>
      <c r="TU93" s="22">
        <v>0</v>
      </c>
      <c r="TV93" s="22">
        <v>0</v>
      </c>
      <c r="TW93" s="22">
        <v>0</v>
      </c>
      <c r="TX93" s="22">
        <v>0</v>
      </c>
      <c r="TY93" s="22">
        <v>0</v>
      </c>
      <c r="TZ93" s="22">
        <v>0</v>
      </c>
      <c r="UA93" s="22">
        <v>0</v>
      </c>
      <c r="UB93" s="22">
        <v>0</v>
      </c>
      <c r="UC93" s="22">
        <v>0</v>
      </c>
      <c r="UD93" s="22">
        <v>0</v>
      </c>
      <c r="UE93" s="22">
        <v>0</v>
      </c>
      <c r="UF93" s="22">
        <v>0</v>
      </c>
      <c r="UG93" s="22">
        <v>0</v>
      </c>
      <c r="UH93" s="22">
        <v>0</v>
      </c>
      <c r="UI93" s="22">
        <v>0</v>
      </c>
      <c r="UJ93" s="22">
        <v>0</v>
      </c>
      <c r="UK93" s="22">
        <v>0</v>
      </c>
      <c r="UL93" s="22">
        <v>0</v>
      </c>
      <c r="UM93" s="22">
        <v>0</v>
      </c>
      <c r="UN93" s="22">
        <v>0</v>
      </c>
      <c r="UO93" s="22">
        <v>0</v>
      </c>
      <c r="UP93" s="22">
        <v>0</v>
      </c>
      <c r="UQ93" s="22">
        <v>0</v>
      </c>
      <c r="UR93" s="22">
        <v>0</v>
      </c>
      <c r="US93" s="22">
        <v>0</v>
      </c>
      <c r="UT93" s="22">
        <v>0</v>
      </c>
      <c r="UU93" s="22">
        <v>0</v>
      </c>
      <c r="UV93" s="22">
        <v>0</v>
      </c>
      <c r="UW93" s="22">
        <v>0</v>
      </c>
      <c r="UX93" s="22">
        <v>0</v>
      </c>
      <c r="UY93" s="22">
        <v>0</v>
      </c>
      <c r="UZ93" s="22">
        <v>0</v>
      </c>
      <c r="VA93" s="22">
        <v>0</v>
      </c>
      <c r="VB93" s="22">
        <v>0</v>
      </c>
      <c r="VC93" s="22">
        <v>0</v>
      </c>
      <c r="VD93" s="22">
        <v>0</v>
      </c>
      <c r="VE93" s="22">
        <v>0</v>
      </c>
      <c r="VF93" s="22">
        <v>0</v>
      </c>
      <c r="VG93" s="22">
        <v>0</v>
      </c>
      <c r="VH93" s="22">
        <v>0</v>
      </c>
      <c r="VI93" s="22">
        <v>0</v>
      </c>
      <c r="VJ93" s="22">
        <v>0</v>
      </c>
      <c r="VK93" s="22">
        <v>0</v>
      </c>
      <c r="VL93" s="22">
        <v>0</v>
      </c>
      <c r="VM93" s="22">
        <v>0</v>
      </c>
      <c r="VN93" s="22">
        <v>0</v>
      </c>
      <c r="VO93" s="22">
        <v>0</v>
      </c>
      <c r="VP93" s="22">
        <v>0</v>
      </c>
      <c r="VQ93" s="22">
        <v>0</v>
      </c>
      <c r="VR93" s="22">
        <v>0</v>
      </c>
      <c r="VS93" s="22">
        <v>0</v>
      </c>
      <c r="VT93" s="22">
        <v>0</v>
      </c>
      <c r="VU93" s="22">
        <v>0</v>
      </c>
      <c r="VV93" s="22">
        <v>0</v>
      </c>
      <c r="VW93" s="22">
        <v>0</v>
      </c>
      <c r="VX93" s="22">
        <v>0</v>
      </c>
      <c r="VY93" s="22">
        <v>0</v>
      </c>
      <c r="VZ93" s="22">
        <v>0</v>
      </c>
      <c r="WA93" s="22">
        <v>0</v>
      </c>
      <c r="WB93" s="22">
        <v>0</v>
      </c>
      <c r="WC93" s="22">
        <v>0</v>
      </c>
      <c r="WD93" s="22">
        <v>0</v>
      </c>
      <c r="WE93" s="22">
        <v>0</v>
      </c>
      <c r="WF93" s="22">
        <v>0</v>
      </c>
      <c r="WG93" s="22">
        <v>0</v>
      </c>
      <c r="WH93" s="22">
        <v>0</v>
      </c>
      <c r="WI93" s="22">
        <v>0</v>
      </c>
      <c r="WJ93" s="22">
        <v>0</v>
      </c>
      <c r="WK93" s="22">
        <v>0</v>
      </c>
      <c r="WL93" s="22">
        <v>0</v>
      </c>
      <c r="WM93" s="22">
        <v>0</v>
      </c>
      <c r="WN93" s="22">
        <v>0</v>
      </c>
      <c r="WO93" s="22">
        <v>0</v>
      </c>
      <c r="WP93" s="22">
        <v>0</v>
      </c>
      <c r="WQ93" s="22">
        <v>0</v>
      </c>
      <c r="WR93" s="22">
        <v>0</v>
      </c>
      <c r="WS93" s="22">
        <v>0</v>
      </c>
      <c r="WT93" s="22">
        <v>0</v>
      </c>
      <c r="WU93" s="22">
        <v>0</v>
      </c>
      <c r="WV93" s="22">
        <v>0</v>
      </c>
      <c r="WW93" s="22">
        <v>0</v>
      </c>
      <c r="WX93" s="22">
        <v>0</v>
      </c>
      <c r="WY93" s="22">
        <v>0</v>
      </c>
      <c r="WZ93" s="22">
        <v>0</v>
      </c>
      <c r="XA93" s="22">
        <v>0</v>
      </c>
      <c r="XB93" s="22">
        <v>0</v>
      </c>
      <c r="XC93" s="22">
        <v>0</v>
      </c>
      <c r="XD93" s="22">
        <v>0</v>
      </c>
      <c r="XE93" s="22">
        <v>0</v>
      </c>
      <c r="XF93" s="22">
        <v>0</v>
      </c>
      <c r="XG93" s="22">
        <v>0</v>
      </c>
      <c r="XH93" s="22">
        <v>0</v>
      </c>
      <c r="XI93" s="22">
        <v>0</v>
      </c>
      <c r="XJ93" s="22">
        <v>0</v>
      </c>
      <c r="XK93" s="22">
        <v>0</v>
      </c>
      <c r="XL93" s="22">
        <v>0</v>
      </c>
      <c r="XM93" s="22">
        <v>0</v>
      </c>
      <c r="XN93" s="22">
        <v>0</v>
      </c>
      <c r="XO93" s="22">
        <v>0</v>
      </c>
      <c r="XP93" s="22">
        <v>0</v>
      </c>
      <c r="XQ93" s="22">
        <v>0</v>
      </c>
      <c r="XR93" s="22">
        <v>0</v>
      </c>
      <c r="XS93" s="22">
        <v>0</v>
      </c>
      <c r="XT93" s="22">
        <v>0</v>
      </c>
      <c r="XU93" s="22">
        <v>0</v>
      </c>
      <c r="XV93" s="22">
        <v>0</v>
      </c>
      <c r="XW93" s="22">
        <v>0</v>
      </c>
      <c r="XX93" s="22">
        <v>0</v>
      </c>
      <c r="XY93" s="22">
        <v>0</v>
      </c>
      <c r="XZ93" s="22">
        <v>0</v>
      </c>
      <c r="YA93" s="22">
        <v>0</v>
      </c>
      <c r="YB93" s="22">
        <v>0</v>
      </c>
      <c r="YC93" s="22">
        <v>0</v>
      </c>
      <c r="YD93" s="22">
        <v>0</v>
      </c>
      <c r="YE93" s="22">
        <v>0</v>
      </c>
      <c r="YF93" s="22">
        <v>0</v>
      </c>
      <c r="YG93" s="22">
        <v>0</v>
      </c>
      <c r="YH93" s="22">
        <v>0</v>
      </c>
      <c r="YI93" s="22">
        <v>0</v>
      </c>
      <c r="YJ93" s="22">
        <v>0</v>
      </c>
      <c r="YK93" s="22">
        <v>0</v>
      </c>
      <c r="YL93" s="22">
        <v>0</v>
      </c>
      <c r="YM93" s="22">
        <v>0</v>
      </c>
      <c r="YN93" s="22">
        <v>0</v>
      </c>
      <c r="YO93" s="22">
        <v>0</v>
      </c>
      <c r="YP93" s="22">
        <v>0</v>
      </c>
      <c r="YQ93" s="22">
        <v>0</v>
      </c>
      <c r="YR93" s="22">
        <v>0</v>
      </c>
      <c r="YS93" s="22">
        <v>0</v>
      </c>
      <c r="YT93" s="22">
        <v>0</v>
      </c>
      <c r="YU93" s="22">
        <v>0</v>
      </c>
      <c r="YV93" s="22">
        <v>0</v>
      </c>
      <c r="YW93" s="22">
        <v>0</v>
      </c>
      <c r="YX93" s="22">
        <v>0</v>
      </c>
      <c r="YY93" s="22">
        <v>0</v>
      </c>
      <c r="YZ93" s="22">
        <v>0</v>
      </c>
      <c r="ZA93" s="22">
        <v>0</v>
      </c>
      <c r="ZB93" s="22">
        <v>0</v>
      </c>
      <c r="ZC93" s="22">
        <v>0</v>
      </c>
      <c r="ZD93" s="22">
        <v>0</v>
      </c>
      <c r="ZE93" s="22">
        <v>0</v>
      </c>
      <c r="ZF93" s="22">
        <v>0</v>
      </c>
      <c r="ZG93" s="22">
        <v>0</v>
      </c>
      <c r="ZH93" s="22">
        <v>0</v>
      </c>
      <c r="ZI93" s="22">
        <v>0</v>
      </c>
      <c r="ZJ93" s="22">
        <v>0</v>
      </c>
      <c r="ZK93" s="22">
        <v>0</v>
      </c>
      <c r="ZL93" s="22">
        <v>0</v>
      </c>
      <c r="ZM93" s="22">
        <v>0</v>
      </c>
      <c r="ZN93" s="22">
        <v>0</v>
      </c>
      <c r="ZO93" s="22">
        <v>0</v>
      </c>
      <c r="ZP93" s="22">
        <v>0</v>
      </c>
      <c r="ZQ93" s="22">
        <v>0</v>
      </c>
      <c r="ZR93" s="22">
        <v>0</v>
      </c>
      <c r="ZS93" s="22">
        <v>0</v>
      </c>
      <c r="ZT93" s="22">
        <v>0</v>
      </c>
      <c r="ZU93" s="22">
        <v>0</v>
      </c>
      <c r="ZV93" s="22">
        <v>0</v>
      </c>
      <c r="ZW93" s="22">
        <v>0</v>
      </c>
      <c r="ZX93" s="22">
        <v>0</v>
      </c>
      <c r="ZY93" s="22">
        <v>0</v>
      </c>
      <c r="ZZ93" s="22">
        <v>0</v>
      </c>
      <c r="AAA93" s="22">
        <v>0</v>
      </c>
      <c r="AAB93" s="22">
        <v>0</v>
      </c>
      <c r="AAC93" s="22">
        <v>0</v>
      </c>
      <c r="AAD93" s="22">
        <v>0</v>
      </c>
      <c r="AAE93" s="22">
        <v>0</v>
      </c>
      <c r="AAF93" s="22">
        <v>0</v>
      </c>
      <c r="AAG93" s="22">
        <v>0</v>
      </c>
      <c r="AAH93" s="22">
        <v>0</v>
      </c>
      <c r="AAI93" s="22">
        <v>0</v>
      </c>
      <c r="AAJ93" s="22">
        <v>0</v>
      </c>
      <c r="AAK93" s="22">
        <v>0</v>
      </c>
      <c r="AAL93" s="22">
        <v>0</v>
      </c>
      <c r="AAM93" s="22">
        <v>0</v>
      </c>
      <c r="AAN93" s="22">
        <v>0</v>
      </c>
      <c r="AAO93" s="22">
        <v>0</v>
      </c>
      <c r="AAP93" s="22">
        <v>0</v>
      </c>
      <c r="AAQ93" s="22">
        <v>0</v>
      </c>
      <c r="AAR93" s="22">
        <v>0</v>
      </c>
      <c r="AAS93" s="22">
        <v>0</v>
      </c>
      <c r="AAT93" s="22">
        <v>0</v>
      </c>
      <c r="AAU93" s="22">
        <v>0</v>
      </c>
      <c r="AAV93" s="22">
        <v>0</v>
      </c>
      <c r="AAW93" s="22">
        <v>0</v>
      </c>
      <c r="AAX93" s="22">
        <v>0</v>
      </c>
      <c r="AAY93" s="22">
        <v>0</v>
      </c>
      <c r="AAZ93" s="22">
        <v>0</v>
      </c>
      <c r="ABA93" s="22">
        <v>0</v>
      </c>
      <c r="ABB93" s="22">
        <v>0</v>
      </c>
      <c r="ABC93" s="22">
        <v>0</v>
      </c>
      <c r="ABD93" s="22">
        <v>0</v>
      </c>
      <c r="ABE93" s="22">
        <v>0</v>
      </c>
      <c r="ABF93" s="22">
        <v>0</v>
      </c>
      <c r="ABG93" s="22">
        <v>0</v>
      </c>
      <c r="ABH93" s="22">
        <v>0</v>
      </c>
      <c r="ABI93" s="22">
        <v>0</v>
      </c>
      <c r="ABJ93" s="22">
        <v>0</v>
      </c>
      <c r="ABK93" s="22">
        <v>0</v>
      </c>
      <c r="ABL93" s="22">
        <v>0</v>
      </c>
      <c r="ABM93" s="22">
        <v>0</v>
      </c>
      <c r="ABN93" s="22">
        <v>0</v>
      </c>
      <c r="ABO93" s="22">
        <v>0</v>
      </c>
      <c r="ABP93" s="22">
        <v>0</v>
      </c>
      <c r="ABQ93" s="22">
        <v>0</v>
      </c>
      <c r="ABR93" s="22">
        <v>0</v>
      </c>
      <c r="ABS93" s="22">
        <v>0</v>
      </c>
      <c r="ABT93" s="22">
        <v>0</v>
      </c>
      <c r="ABU93" s="22">
        <v>0</v>
      </c>
      <c r="ABV93" s="22">
        <v>0</v>
      </c>
      <c r="ABW93" s="22">
        <v>0</v>
      </c>
      <c r="ABX93" s="22">
        <v>0</v>
      </c>
      <c r="ABY93" s="22">
        <v>0</v>
      </c>
      <c r="ABZ93" s="22">
        <v>0</v>
      </c>
      <c r="ACA93" s="22">
        <v>0</v>
      </c>
      <c r="ACB93" s="22">
        <v>0</v>
      </c>
      <c r="ACC93" s="22">
        <v>0</v>
      </c>
      <c r="ACD93" s="22">
        <v>0</v>
      </c>
      <c r="ACE93" s="22">
        <v>0</v>
      </c>
      <c r="ACF93" s="22">
        <v>0</v>
      </c>
      <c r="ACG93" s="22">
        <v>0</v>
      </c>
      <c r="ACH93" s="22">
        <v>0</v>
      </c>
      <c r="ACI93" s="22">
        <v>0</v>
      </c>
      <c r="ACJ93" s="22">
        <v>0</v>
      </c>
      <c r="ACK93" s="22">
        <v>0</v>
      </c>
      <c r="ACL93" s="22">
        <v>0</v>
      </c>
      <c r="ACM93" s="22">
        <v>0</v>
      </c>
      <c r="ACN93" s="22">
        <v>0</v>
      </c>
      <c r="ACO93" s="22">
        <v>0</v>
      </c>
      <c r="ACP93" s="22">
        <v>0</v>
      </c>
      <c r="ACQ93" s="22">
        <v>0</v>
      </c>
      <c r="ACR93" s="22">
        <v>0</v>
      </c>
      <c r="ACS93" s="22">
        <v>0</v>
      </c>
      <c r="ACT93" s="22">
        <v>0</v>
      </c>
      <c r="ACU93" s="22">
        <v>0</v>
      </c>
      <c r="ACV93" s="22">
        <v>0</v>
      </c>
      <c r="ACW93" s="22">
        <v>0</v>
      </c>
      <c r="ACX93" s="22">
        <v>0</v>
      </c>
      <c r="ACY93" s="22">
        <v>0</v>
      </c>
      <c r="ACZ93" s="22">
        <v>0</v>
      </c>
      <c r="ADA93" s="22">
        <v>0</v>
      </c>
      <c r="ADB93" s="22">
        <v>0</v>
      </c>
      <c r="ADC93" s="22">
        <v>0</v>
      </c>
      <c r="ADD93" s="22">
        <v>0</v>
      </c>
      <c r="ADE93" s="22">
        <v>0</v>
      </c>
      <c r="ADF93" s="22">
        <v>0</v>
      </c>
      <c r="ADG93" s="22">
        <v>0</v>
      </c>
      <c r="ADH93" s="22">
        <v>0</v>
      </c>
      <c r="ADI93" s="22">
        <v>0</v>
      </c>
      <c r="ADJ93" s="22">
        <v>0</v>
      </c>
      <c r="ADK93" s="22">
        <v>0</v>
      </c>
      <c r="ADL93" s="22">
        <v>0</v>
      </c>
      <c r="ADM93" s="22">
        <v>0</v>
      </c>
      <c r="ADN93" s="22">
        <v>0</v>
      </c>
      <c r="ADO93" s="22">
        <v>0</v>
      </c>
      <c r="ADP93" s="22">
        <v>0</v>
      </c>
      <c r="ADQ93" s="22">
        <v>0</v>
      </c>
      <c r="ADR93" s="22">
        <v>0</v>
      </c>
      <c r="ADS93" s="22">
        <v>0</v>
      </c>
      <c r="ADT93" s="22">
        <v>0</v>
      </c>
      <c r="ADU93" s="22">
        <v>0</v>
      </c>
      <c r="ADV93" s="22">
        <v>0</v>
      </c>
      <c r="ADW93" s="22">
        <v>0</v>
      </c>
      <c r="ADX93" s="22">
        <v>0</v>
      </c>
      <c r="ADY93" s="22">
        <v>0</v>
      </c>
      <c r="ADZ93" s="22">
        <v>0</v>
      </c>
      <c r="AEA93" s="22">
        <v>0</v>
      </c>
      <c r="AEB93" s="22">
        <v>0</v>
      </c>
      <c r="AEC93" s="22">
        <v>0</v>
      </c>
      <c r="AED93" s="22">
        <v>0</v>
      </c>
      <c r="AEE93" s="22">
        <v>0</v>
      </c>
      <c r="AEF93" s="22">
        <v>0</v>
      </c>
      <c r="AEG93" s="22">
        <v>0</v>
      </c>
      <c r="AEH93" s="22">
        <v>0</v>
      </c>
      <c r="AEI93" s="22">
        <v>0</v>
      </c>
      <c r="AEJ93" s="22">
        <v>0</v>
      </c>
      <c r="AEK93" s="22">
        <v>0</v>
      </c>
      <c r="AEL93" s="22">
        <v>0</v>
      </c>
      <c r="AEM93" s="22">
        <v>0</v>
      </c>
      <c r="AEN93" s="22">
        <v>0</v>
      </c>
      <c r="AEO93" s="22">
        <v>0</v>
      </c>
      <c r="AEP93" s="22">
        <v>0</v>
      </c>
      <c r="AEQ93" s="22">
        <v>0</v>
      </c>
      <c r="AER93" s="22">
        <v>0</v>
      </c>
      <c r="AES93" s="22">
        <v>0</v>
      </c>
      <c r="AET93" s="22">
        <v>0</v>
      </c>
      <c r="AEU93" s="22">
        <v>0</v>
      </c>
      <c r="AEV93" s="22">
        <v>0</v>
      </c>
      <c r="AEW93" s="22">
        <v>0</v>
      </c>
      <c r="AEX93" s="22">
        <v>0</v>
      </c>
      <c r="AEY93" s="22">
        <v>0</v>
      </c>
      <c r="AEZ93" s="22">
        <v>0</v>
      </c>
      <c r="AFA93" s="22">
        <v>0</v>
      </c>
      <c r="AFB93" s="22">
        <v>0</v>
      </c>
      <c r="AFC93" s="22">
        <v>0</v>
      </c>
      <c r="AFD93" s="22">
        <v>0</v>
      </c>
      <c r="AFE93" s="22">
        <v>0</v>
      </c>
      <c r="AFF93" s="22">
        <v>0</v>
      </c>
      <c r="AFG93" s="22">
        <v>0</v>
      </c>
      <c r="AFH93" s="22">
        <v>0</v>
      </c>
      <c r="AFI93" s="22">
        <v>0</v>
      </c>
      <c r="AFJ93" s="22">
        <v>0</v>
      </c>
      <c r="AFK93" s="22">
        <v>0</v>
      </c>
      <c r="AFL93" s="22">
        <v>0</v>
      </c>
      <c r="AFM93" s="22">
        <v>0</v>
      </c>
      <c r="AFN93" s="22">
        <v>0</v>
      </c>
      <c r="AFO93" s="22">
        <v>0</v>
      </c>
      <c r="AFP93" s="22">
        <v>0</v>
      </c>
      <c r="AFQ93" s="22">
        <v>0</v>
      </c>
      <c r="AFR93" s="22">
        <v>0</v>
      </c>
      <c r="AFS93" s="22">
        <v>0</v>
      </c>
      <c r="AFT93" s="22">
        <v>0</v>
      </c>
      <c r="AFU93" s="22">
        <v>0</v>
      </c>
      <c r="AFV93" s="22">
        <v>0</v>
      </c>
      <c r="AFW93" s="22">
        <v>0</v>
      </c>
      <c r="AFX93" s="22">
        <v>0</v>
      </c>
      <c r="AFY93" s="22">
        <v>0</v>
      </c>
      <c r="AFZ93" s="22">
        <v>0</v>
      </c>
      <c r="AGA93" s="22">
        <v>0</v>
      </c>
      <c r="AGB93" s="22">
        <v>0</v>
      </c>
      <c r="AGC93" s="22">
        <v>0</v>
      </c>
      <c r="AGD93" s="22">
        <v>0</v>
      </c>
      <c r="AGE93" s="22">
        <v>0</v>
      </c>
      <c r="AGF93" s="22">
        <v>0</v>
      </c>
      <c r="AGG93" s="22">
        <v>0</v>
      </c>
      <c r="AGH93" s="22">
        <v>0</v>
      </c>
      <c r="AGI93" s="22">
        <v>0</v>
      </c>
      <c r="AGJ93" s="22">
        <v>0</v>
      </c>
      <c r="AGK93" s="22">
        <v>0</v>
      </c>
      <c r="AGL93" s="22">
        <v>0</v>
      </c>
      <c r="AGM93" s="22">
        <v>0</v>
      </c>
      <c r="AGN93" s="22">
        <v>0</v>
      </c>
      <c r="AGO93" s="22">
        <v>0</v>
      </c>
      <c r="AGP93" s="22">
        <v>0</v>
      </c>
      <c r="AGQ93" s="22">
        <v>0</v>
      </c>
      <c r="AGR93" s="22">
        <v>0</v>
      </c>
      <c r="AGS93" s="22">
        <v>0</v>
      </c>
      <c r="AGT93" s="22">
        <v>0</v>
      </c>
      <c r="AGU93" s="22">
        <v>0</v>
      </c>
      <c r="AGV93" s="22">
        <v>0</v>
      </c>
      <c r="AGW93" s="22">
        <v>0</v>
      </c>
      <c r="AGX93" s="22">
        <v>0</v>
      </c>
      <c r="AGY93" s="22">
        <v>0</v>
      </c>
      <c r="AGZ93" s="22">
        <v>0</v>
      </c>
      <c r="AHA93" s="22">
        <v>0</v>
      </c>
      <c r="AHB93" s="22">
        <v>0</v>
      </c>
      <c r="AHC93" s="22">
        <v>0</v>
      </c>
      <c r="AHD93" s="22">
        <v>0</v>
      </c>
      <c r="AHE93" s="22">
        <v>0</v>
      </c>
      <c r="AHF93" s="22">
        <v>0</v>
      </c>
      <c r="AHG93" s="22">
        <v>0</v>
      </c>
      <c r="AHH93" s="22">
        <v>0</v>
      </c>
      <c r="AHI93" s="22">
        <v>0</v>
      </c>
      <c r="AHJ93" s="22">
        <v>0</v>
      </c>
      <c r="AHK93" s="22">
        <v>0</v>
      </c>
      <c r="AHL93" s="22">
        <v>0</v>
      </c>
      <c r="AHM93" s="22">
        <v>0</v>
      </c>
      <c r="AHN93" s="22">
        <v>0</v>
      </c>
      <c r="AHO93" s="22">
        <v>0</v>
      </c>
      <c r="AHP93" s="22">
        <v>0</v>
      </c>
      <c r="AHQ93" s="22">
        <v>0</v>
      </c>
      <c r="AHR93" s="22">
        <v>0</v>
      </c>
      <c r="AHS93" s="22">
        <v>0</v>
      </c>
      <c r="AHT93" s="22">
        <v>0</v>
      </c>
      <c r="AHU93" s="22">
        <v>0</v>
      </c>
      <c r="AHV93" s="22">
        <v>0</v>
      </c>
      <c r="AHW93" s="22">
        <v>0</v>
      </c>
      <c r="AHX93" s="22">
        <v>0</v>
      </c>
      <c r="AHY93" s="22">
        <v>0</v>
      </c>
      <c r="AHZ93" s="22">
        <v>0</v>
      </c>
      <c r="AIA93" s="22">
        <v>0</v>
      </c>
      <c r="AIB93" s="22">
        <v>0</v>
      </c>
      <c r="AIC93" s="22">
        <v>0</v>
      </c>
      <c r="AID93" s="22">
        <v>0</v>
      </c>
      <c r="AIE93" s="22">
        <v>0</v>
      </c>
      <c r="AIF93" s="22">
        <v>0</v>
      </c>
      <c r="AIG93" s="22">
        <v>0</v>
      </c>
      <c r="AIH93" s="22">
        <v>0</v>
      </c>
      <c r="AII93" s="22">
        <v>0</v>
      </c>
      <c r="AIJ93" s="22">
        <v>0</v>
      </c>
      <c r="AIK93" s="22">
        <v>0</v>
      </c>
      <c r="AIL93" s="22">
        <v>0</v>
      </c>
      <c r="AIM93" s="22">
        <v>0</v>
      </c>
      <c r="AIN93" s="22">
        <v>0</v>
      </c>
      <c r="AIO93" s="22">
        <v>0</v>
      </c>
      <c r="AIP93" s="22">
        <v>0</v>
      </c>
      <c r="AIQ93" s="22">
        <v>0</v>
      </c>
      <c r="AIR93" s="22">
        <v>0</v>
      </c>
      <c r="AIS93" s="22">
        <v>0</v>
      </c>
      <c r="AIT93" s="22">
        <v>0</v>
      </c>
      <c r="AIU93" s="22">
        <v>0</v>
      </c>
      <c r="AIV93" s="22">
        <v>0</v>
      </c>
      <c r="AIW93" s="22">
        <v>0</v>
      </c>
      <c r="AIX93" s="22">
        <v>0</v>
      </c>
      <c r="AIY93" s="22">
        <v>0</v>
      </c>
      <c r="AIZ93" s="22">
        <v>0</v>
      </c>
      <c r="AJA93" s="22">
        <v>0</v>
      </c>
      <c r="AJB93" s="22">
        <v>0</v>
      </c>
      <c r="AJC93" s="22">
        <v>0</v>
      </c>
      <c r="AJD93" s="22">
        <v>0</v>
      </c>
      <c r="AJE93" s="22">
        <v>0</v>
      </c>
      <c r="AJF93" s="22">
        <v>0</v>
      </c>
      <c r="AJG93" s="22">
        <v>0</v>
      </c>
      <c r="AJH93" s="22">
        <v>0</v>
      </c>
      <c r="AJI93" s="22">
        <v>0</v>
      </c>
      <c r="AJJ93" s="22">
        <v>0</v>
      </c>
      <c r="AJK93" s="22">
        <v>0</v>
      </c>
      <c r="AJL93" s="22">
        <v>0</v>
      </c>
      <c r="AJM93" s="22">
        <v>0</v>
      </c>
      <c r="AJN93" s="22">
        <v>0</v>
      </c>
      <c r="AJO93" s="22">
        <v>0</v>
      </c>
      <c r="AJP93" s="22">
        <v>0</v>
      </c>
      <c r="AJQ93" s="22">
        <v>0</v>
      </c>
      <c r="AJR93" s="22">
        <v>0</v>
      </c>
      <c r="AJS93" s="22">
        <v>0</v>
      </c>
      <c r="AJT93" s="22">
        <v>0</v>
      </c>
      <c r="AJU93" s="22">
        <v>0</v>
      </c>
      <c r="AJV93" s="22">
        <v>0</v>
      </c>
      <c r="AJW93" s="22">
        <v>0</v>
      </c>
      <c r="AJX93" s="22">
        <v>0</v>
      </c>
      <c r="AJY93" s="22">
        <v>0</v>
      </c>
      <c r="AJZ93" s="22">
        <v>0</v>
      </c>
      <c r="AKA93" s="22">
        <v>0</v>
      </c>
      <c r="AKB93" s="22">
        <v>0</v>
      </c>
      <c r="AKC93" s="22">
        <v>0</v>
      </c>
      <c r="AKD93" s="22">
        <v>0</v>
      </c>
      <c r="AKE93" s="22">
        <v>0</v>
      </c>
      <c r="AKF93" s="22">
        <v>0</v>
      </c>
      <c r="AKG93" s="22">
        <v>0</v>
      </c>
      <c r="AKH93" s="22">
        <v>0</v>
      </c>
      <c r="AKI93" s="22">
        <v>0</v>
      </c>
      <c r="AKJ93" s="22">
        <v>0</v>
      </c>
      <c r="AKK93" s="22">
        <v>0</v>
      </c>
      <c r="AKL93" s="22">
        <v>0</v>
      </c>
      <c r="AKM93" s="22">
        <v>0</v>
      </c>
      <c r="AKN93" s="22">
        <v>0</v>
      </c>
      <c r="AKO93" s="22">
        <v>0</v>
      </c>
      <c r="AKP93" s="22">
        <v>0</v>
      </c>
      <c r="AKQ93" s="22">
        <v>0</v>
      </c>
      <c r="AKR93" s="22">
        <v>0</v>
      </c>
      <c r="AKS93" s="22">
        <v>0</v>
      </c>
      <c r="AKT93" s="22">
        <v>0</v>
      </c>
      <c r="AKU93" s="22">
        <v>0</v>
      </c>
      <c r="AKV93" s="22">
        <v>0</v>
      </c>
      <c r="AKW93" s="22">
        <v>0</v>
      </c>
      <c r="AKX93" s="22">
        <v>0</v>
      </c>
      <c r="AKY93" s="22">
        <v>0</v>
      </c>
      <c r="AKZ93" s="22">
        <v>0</v>
      </c>
      <c r="ALA93" s="22">
        <v>0</v>
      </c>
      <c r="ALB93" s="22">
        <v>0</v>
      </c>
      <c r="ALC93" s="22">
        <v>0</v>
      </c>
      <c r="ALD93" s="22">
        <v>0</v>
      </c>
      <c r="ALE93" s="22">
        <v>0</v>
      </c>
      <c r="ALF93" s="22">
        <v>0</v>
      </c>
      <c r="ALG93" s="22">
        <v>0</v>
      </c>
      <c r="ALH93" s="22">
        <v>0</v>
      </c>
      <c r="ALI93" s="22">
        <v>0</v>
      </c>
      <c r="ALJ93" s="22">
        <v>0</v>
      </c>
      <c r="ALK93" s="22">
        <v>0</v>
      </c>
      <c r="ALL93" s="22">
        <v>0</v>
      </c>
      <c r="ALM93" s="22">
        <v>0</v>
      </c>
      <c r="ALN93" s="22">
        <v>0</v>
      </c>
      <c r="ALO93" s="22">
        <v>0</v>
      </c>
      <c r="ALP93" s="22">
        <v>0</v>
      </c>
      <c r="ALQ93" s="22">
        <v>0</v>
      </c>
      <c r="ALR93" s="22">
        <v>0</v>
      </c>
      <c r="ALS93" s="22">
        <v>0</v>
      </c>
      <c r="ALT93" s="22">
        <v>0</v>
      </c>
      <c r="ALU93" s="22">
        <v>0</v>
      </c>
      <c r="ALV93" s="22">
        <v>0</v>
      </c>
      <c r="ALW93" s="22">
        <v>0</v>
      </c>
      <c r="ALX93" s="22">
        <v>0</v>
      </c>
      <c r="ALY93" s="22">
        <v>0</v>
      </c>
      <c r="ALZ93" s="22">
        <v>0</v>
      </c>
      <c r="AMA93" s="22">
        <v>0</v>
      </c>
      <c r="AMB93" s="116">
        <v>0</v>
      </c>
    </row>
    <row r="94" spans="1:1016" x14ac:dyDescent="0.3">
      <c r="A94" s="107">
        <v>28</v>
      </c>
      <c r="B94" s="111">
        <v>50.294643081789971</v>
      </c>
      <c r="C94" s="112" t="str">
        <v>1.a -&gt; 2.b -&gt; 5.a -&gt; 7.a -&gt; 8.a -&gt; 9.a</v>
      </c>
      <c r="D94" s="105">
        <v>216374.13064655697</v>
      </c>
      <c r="E94" s="106">
        <v>216374.13064655697</v>
      </c>
      <c r="M94" s="131">
        <f t="shared" si="37"/>
        <v>0</v>
      </c>
      <c r="N94" s="132"/>
      <c r="O94" s="30"/>
      <c r="P94" s="30">
        <f t="shared" si="38"/>
        <v>0</v>
      </c>
      <c r="Q94" s="22">
        <v>0</v>
      </c>
      <c r="R94" s="22">
        <v>0</v>
      </c>
      <c r="S94" s="22">
        <v>0</v>
      </c>
      <c r="T94" s="22">
        <v>0</v>
      </c>
      <c r="U94" s="22">
        <v>0</v>
      </c>
      <c r="V94" s="22">
        <v>0</v>
      </c>
      <c r="W94" s="22">
        <v>0</v>
      </c>
      <c r="X94" s="22">
        <v>0</v>
      </c>
      <c r="Y94" s="22">
        <v>0</v>
      </c>
      <c r="Z94" s="22">
        <v>0</v>
      </c>
      <c r="AA94" s="22">
        <v>0</v>
      </c>
      <c r="AB94" s="22">
        <v>0</v>
      </c>
      <c r="AC94" s="22">
        <v>0</v>
      </c>
      <c r="AD94" s="22">
        <v>0</v>
      </c>
      <c r="AE94" s="22">
        <v>0</v>
      </c>
      <c r="AF94" s="22">
        <v>0</v>
      </c>
      <c r="AG94" s="22">
        <v>0</v>
      </c>
      <c r="AH94" s="22">
        <v>0</v>
      </c>
      <c r="AI94" s="22">
        <v>0</v>
      </c>
      <c r="AJ94" s="22">
        <v>0</v>
      </c>
      <c r="AK94" s="22">
        <v>0</v>
      </c>
      <c r="AL94" s="22">
        <v>0</v>
      </c>
      <c r="AM94" s="22">
        <v>0</v>
      </c>
      <c r="AN94" s="22">
        <v>0</v>
      </c>
      <c r="AO94" s="22">
        <v>0</v>
      </c>
      <c r="AP94" s="22">
        <v>0</v>
      </c>
      <c r="AQ94" s="22">
        <v>0</v>
      </c>
      <c r="AR94" s="22">
        <v>0</v>
      </c>
      <c r="AS94" s="22">
        <v>0</v>
      </c>
      <c r="AT94" s="22">
        <v>0</v>
      </c>
      <c r="AU94" s="22">
        <v>0</v>
      </c>
      <c r="AV94" s="22">
        <v>0</v>
      </c>
      <c r="AW94" s="22">
        <v>0</v>
      </c>
      <c r="AX94" s="22">
        <v>0</v>
      </c>
      <c r="AY94" s="22">
        <v>0</v>
      </c>
      <c r="AZ94" s="22">
        <v>0</v>
      </c>
      <c r="BA94" s="22">
        <v>0</v>
      </c>
      <c r="BB94" s="22">
        <v>0</v>
      </c>
      <c r="BC94" s="22">
        <v>0</v>
      </c>
      <c r="BD94" s="22">
        <v>0</v>
      </c>
      <c r="BE94" s="22">
        <v>0</v>
      </c>
      <c r="BF94" s="22">
        <v>0</v>
      </c>
      <c r="BG94" s="22">
        <v>0</v>
      </c>
      <c r="BH94" s="22">
        <v>0</v>
      </c>
      <c r="BI94" s="22">
        <v>0</v>
      </c>
      <c r="BJ94" s="22">
        <v>0</v>
      </c>
      <c r="BK94" s="22">
        <v>0</v>
      </c>
      <c r="BL94" s="22">
        <v>0</v>
      </c>
      <c r="BM94" s="22">
        <v>0</v>
      </c>
      <c r="BN94" s="22">
        <v>0</v>
      </c>
      <c r="BO94" s="22">
        <v>0</v>
      </c>
      <c r="BP94" s="22">
        <v>0</v>
      </c>
      <c r="BQ94" s="22">
        <v>0</v>
      </c>
      <c r="BR94" s="22">
        <v>0</v>
      </c>
      <c r="BS94" s="22">
        <v>0</v>
      </c>
      <c r="BT94" s="22">
        <v>0</v>
      </c>
      <c r="BU94" s="22">
        <v>0</v>
      </c>
      <c r="BV94" s="22">
        <v>0</v>
      </c>
      <c r="BW94" s="22">
        <v>0</v>
      </c>
      <c r="BX94" s="22">
        <v>0</v>
      </c>
      <c r="BY94" s="22">
        <v>0</v>
      </c>
      <c r="BZ94" s="22">
        <v>0</v>
      </c>
      <c r="CA94" s="22">
        <v>0</v>
      </c>
      <c r="CB94" s="22">
        <v>0</v>
      </c>
      <c r="CC94" s="22">
        <v>0</v>
      </c>
      <c r="CD94" s="22">
        <v>0</v>
      </c>
      <c r="CE94" s="22">
        <v>0</v>
      </c>
      <c r="CF94" s="22">
        <v>0</v>
      </c>
      <c r="CG94" s="22">
        <v>0</v>
      </c>
      <c r="CH94" s="22">
        <v>0</v>
      </c>
      <c r="CI94" s="22">
        <v>0</v>
      </c>
      <c r="CJ94" s="22">
        <v>0</v>
      </c>
      <c r="CK94" s="22">
        <v>0</v>
      </c>
      <c r="CL94" s="22">
        <v>0</v>
      </c>
      <c r="CM94" s="22">
        <v>0</v>
      </c>
      <c r="CN94" s="22">
        <v>0</v>
      </c>
      <c r="CO94" s="22">
        <v>0</v>
      </c>
      <c r="CP94" s="22">
        <v>0</v>
      </c>
      <c r="CQ94" s="22">
        <v>0</v>
      </c>
      <c r="CR94" s="22">
        <v>0</v>
      </c>
      <c r="CS94" s="22">
        <v>0</v>
      </c>
      <c r="CT94" s="22">
        <v>0</v>
      </c>
      <c r="CU94" s="22">
        <v>0</v>
      </c>
      <c r="CV94" s="22">
        <v>0</v>
      </c>
      <c r="CW94" s="22">
        <v>0</v>
      </c>
      <c r="CX94" s="22">
        <v>0</v>
      </c>
      <c r="CY94" s="22">
        <v>0</v>
      </c>
      <c r="CZ94" s="22">
        <v>0</v>
      </c>
      <c r="DA94" s="22">
        <v>0</v>
      </c>
      <c r="DB94" s="22">
        <v>0</v>
      </c>
      <c r="DC94" s="22">
        <v>0</v>
      </c>
      <c r="DD94" s="22">
        <v>0</v>
      </c>
      <c r="DE94" s="22">
        <v>0</v>
      </c>
      <c r="DF94" s="22">
        <v>0</v>
      </c>
      <c r="DG94" s="22">
        <v>0</v>
      </c>
      <c r="DH94" s="22">
        <v>0</v>
      </c>
      <c r="DI94" s="22">
        <v>0</v>
      </c>
      <c r="DJ94" s="22">
        <v>0</v>
      </c>
      <c r="DK94" s="22">
        <v>0</v>
      </c>
      <c r="DL94" s="22">
        <v>0</v>
      </c>
      <c r="DM94" s="22">
        <v>0</v>
      </c>
      <c r="DN94" s="22">
        <v>0</v>
      </c>
      <c r="DO94" s="22">
        <v>0</v>
      </c>
      <c r="DP94" s="22">
        <v>0</v>
      </c>
      <c r="DQ94" s="22">
        <v>0</v>
      </c>
      <c r="DR94" s="22">
        <v>0</v>
      </c>
      <c r="DS94" s="22">
        <v>0</v>
      </c>
      <c r="DT94" s="22">
        <v>0</v>
      </c>
      <c r="DU94" s="22">
        <v>0</v>
      </c>
      <c r="DV94" s="22">
        <v>0</v>
      </c>
      <c r="DW94" s="22">
        <v>0</v>
      </c>
      <c r="DX94" s="22">
        <v>0</v>
      </c>
      <c r="DY94" s="22">
        <v>0</v>
      </c>
      <c r="DZ94" s="22">
        <v>0</v>
      </c>
      <c r="EA94" s="22">
        <v>0</v>
      </c>
      <c r="EB94" s="22">
        <v>0</v>
      </c>
      <c r="EC94" s="22">
        <v>0</v>
      </c>
      <c r="ED94" s="22">
        <v>0</v>
      </c>
      <c r="EE94" s="22">
        <v>0</v>
      </c>
      <c r="EF94" s="22">
        <v>0</v>
      </c>
      <c r="EG94" s="22">
        <v>0</v>
      </c>
      <c r="EH94" s="22">
        <v>0</v>
      </c>
      <c r="EI94" s="22">
        <v>0</v>
      </c>
      <c r="EJ94" s="22">
        <v>0</v>
      </c>
      <c r="EK94" s="22">
        <v>0</v>
      </c>
      <c r="EL94" s="22">
        <v>0</v>
      </c>
      <c r="EM94" s="22">
        <v>0</v>
      </c>
      <c r="EN94" s="22">
        <v>0</v>
      </c>
      <c r="EO94" s="22">
        <v>0</v>
      </c>
      <c r="EP94" s="22">
        <v>0</v>
      </c>
      <c r="EQ94" s="22">
        <v>0</v>
      </c>
      <c r="ER94" s="22">
        <v>0</v>
      </c>
      <c r="ES94" s="22">
        <v>0</v>
      </c>
      <c r="ET94" s="22">
        <v>0</v>
      </c>
      <c r="EU94" s="22">
        <v>0</v>
      </c>
      <c r="EV94" s="22">
        <v>0</v>
      </c>
      <c r="EW94" s="22">
        <v>0</v>
      </c>
      <c r="EX94" s="22">
        <v>0</v>
      </c>
      <c r="EY94" s="22">
        <v>0</v>
      </c>
      <c r="EZ94" s="22">
        <v>0</v>
      </c>
      <c r="FA94" s="22">
        <v>0</v>
      </c>
      <c r="FB94" s="22">
        <v>0</v>
      </c>
      <c r="FC94" s="22">
        <v>0</v>
      </c>
      <c r="FD94" s="22">
        <v>0</v>
      </c>
      <c r="FE94" s="22">
        <v>0</v>
      </c>
      <c r="FF94" s="22">
        <v>0</v>
      </c>
      <c r="FG94" s="22">
        <v>0</v>
      </c>
      <c r="FH94" s="22">
        <v>0</v>
      </c>
      <c r="FI94" s="22">
        <v>0</v>
      </c>
      <c r="FJ94" s="22">
        <v>0</v>
      </c>
      <c r="FK94" s="22">
        <v>0</v>
      </c>
      <c r="FL94" s="22">
        <v>0</v>
      </c>
      <c r="FM94" s="22">
        <v>0</v>
      </c>
      <c r="FN94" s="22">
        <v>0</v>
      </c>
      <c r="FO94" s="22">
        <v>0</v>
      </c>
      <c r="FP94" s="22">
        <v>0</v>
      </c>
      <c r="FQ94" s="22">
        <v>0</v>
      </c>
      <c r="FR94" s="22">
        <v>0</v>
      </c>
      <c r="FS94" s="22">
        <v>0</v>
      </c>
      <c r="FT94" s="22">
        <v>0</v>
      </c>
      <c r="FU94" s="22">
        <v>0</v>
      </c>
      <c r="FV94" s="22">
        <v>0</v>
      </c>
      <c r="FW94" s="22">
        <v>0</v>
      </c>
      <c r="FX94" s="22">
        <v>0</v>
      </c>
      <c r="FY94" s="22">
        <v>0</v>
      </c>
      <c r="FZ94" s="22">
        <v>0</v>
      </c>
      <c r="GA94" s="22">
        <v>0</v>
      </c>
      <c r="GB94" s="22">
        <v>0</v>
      </c>
      <c r="GC94" s="22">
        <v>0</v>
      </c>
      <c r="GD94" s="22">
        <v>0</v>
      </c>
      <c r="GE94" s="22">
        <v>0</v>
      </c>
      <c r="GF94" s="22">
        <v>0</v>
      </c>
      <c r="GG94" s="22">
        <v>0</v>
      </c>
      <c r="GH94" s="22">
        <v>0</v>
      </c>
      <c r="GI94" s="22">
        <v>0</v>
      </c>
      <c r="GJ94" s="22">
        <v>0</v>
      </c>
      <c r="GK94" s="22">
        <v>0</v>
      </c>
      <c r="GL94" s="22">
        <v>0</v>
      </c>
      <c r="GM94" s="22">
        <v>0</v>
      </c>
      <c r="GN94" s="22">
        <v>0</v>
      </c>
      <c r="GO94" s="22">
        <v>0</v>
      </c>
      <c r="GP94" s="22">
        <v>0</v>
      </c>
      <c r="GQ94" s="22">
        <v>0</v>
      </c>
      <c r="GR94" s="22">
        <v>0</v>
      </c>
      <c r="GS94" s="22">
        <v>0</v>
      </c>
      <c r="GT94" s="22">
        <v>0</v>
      </c>
      <c r="GU94" s="22">
        <v>0</v>
      </c>
      <c r="GV94" s="22">
        <v>0</v>
      </c>
      <c r="GW94" s="22">
        <v>0</v>
      </c>
      <c r="GX94" s="22">
        <v>0</v>
      </c>
      <c r="GY94" s="22">
        <v>0</v>
      </c>
      <c r="GZ94" s="22">
        <v>0</v>
      </c>
      <c r="HA94" s="22">
        <v>0</v>
      </c>
      <c r="HB94" s="22">
        <v>0</v>
      </c>
      <c r="HC94" s="22">
        <v>0</v>
      </c>
      <c r="HD94" s="22">
        <v>0</v>
      </c>
      <c r="HE94" s="22">
        <v>0</v>
      </c>
      <c r="HF94" s="22">
        <v>0</v>
      </c>
      <c r="HG94" s="22">
        <v>0</v>
      </c>
      <c r="HH94" s="22">
        <v>0</v>
      </c>
      <c r="HI94" s="22">
        <v>0</v>
      </c>
      <c r="HJ94" s="22">
        <v>0</v>
      </c>
      <c r="HK94" s="22">
        <v>0</v>
      </c>
      <c r="HL94" s="22">
        <v>0</v>
      </c>
      <c r="HM94" s="22">
        <v>0</v>
      </c>
      <c r="HN94" s="22">
        <v>0</v>
      </c>
      <c r="HO94" s="22">
        <v>0</v>
      </c>
      <c r="HP94" s="22">
        <v>0</v>
      </c>
      <c r="HQ94" s="22">
        <v>0</v>
      </c>
      <c r="HR94" s="22">
        <v>0</v>
      </c>
      <c r="HS94" s="22">
        <v>0</v>
      </c>
      <c r="HT94" s="22">
        <v>0</v>
      </c>
      <c r="HU94" s="22">
        <v>0</v>
      </c>
      <c r="HV94" s="22">
        <v>0</v>
      </c>
      <c r="HW94" s="22">
        <v>0</v>
      </c>
      <c r="HX94" s="22">
        <v>0</v>
      </c>
      <c r="HY94" s="22">
        <v>0</v>
      </c>
      <c r="HZ94" s="22">
        <v>0</v>
      </c>
      <c r="IA94" s="22">
        <v>0</v>
      </c>
      <c r="IB94" s="22">
        <v>0</v>
      </c>
      <c r="IC94" s="22">
        <v>0</v>
      </c>
      <c r="ID94" s="22">
        <v>0</v>
      </c>
      <c r="IE94" s="22">
        <v>0</v>
      </c>
      <c r="IF94" s="22">
        <v>0</v>
      </c>
      <c r="IG94" s="22">
        <v>0</v>
      </c>
      <c r="IH94" s="22">
        <v>0</v>
      </c>
      <c r="II94" s="22">
        <v>0</v>
      </c>
      <c r="IJ94" s="22">
        <v>0</v>
      </c>
      <c r="IK94" s="22">
        <v>0</v>
      </c>
      <c r="IL94" s="22">
        <v>0</v>
      </c>
      <c r="IM94" s="22">
        <v>0</v>
      </c>
      <c r="IN94" s="22">
        <v>0</v>
      </c>
      <c r="IO94" s="22">
        <v>0</v>
      </c>
      <c r="IP94" s="22">
        <v>0</v>
      </c>
      <c r="IQ94" s="22">
        <v>0</v>
      </c>
      <c r="IR94" s="22">
        <v>0</v>
      </c>
      <c r="IS94" s="22">
        <v>0</v>
      </c>
      <c r="IT94" s="22">
        <v>0</v>
      </c>
      <c r="IU94" s="22">
        <v>0</v>
      </c>
      <c r="IV94" s="22">
        <v>0</v>
      </c>
      <c r="IW94" s="22">
        <v>0</v>
      </c>
      <c r="IX94" s="22">
        <v>0</v>
      </c>
      <c r="IY94" s="22">
        <v>0</v>
      </c>
      <c r="IZ94" s="22">
        <v>0</v>
      </c>
      <c r="JA94" s="22">
        <v>0</v>
      </c>
      <c r="JB94" s="22">
        <v>0</v>
      </c>
      <c r="JC94" s="22">
        <v>0</v>
      </c>
      <c r="JD94" s="22">
        <v>0</v>
      </c>
      <c r="JE94" s="22">
        <v>0</v>
      </c>
      <c r="JF94" s="22">
        <v>0</v>
      </c>
      <c r="JG94" s="22">
        <v>0</v>
      </c>
      <c r="JH94" s="22">
        <v>0</v>
      </c>
      <c r="JI94" s="22">
        <v>0</v>
      </c>
      <c r="JJ94" s="22">
        <v>0</v>
      </c>
      <c r="JK94" s="22">
        <v>0</v>
      </c>
      <c r="JL94" s="22">
        <v>0</v>
      </c>
      <c r="JM94" s="22">
        <v>0</v>
      </c>
      <c r="JN94" s="22">
        <v>0</v>
      </c>
      <c r="JO94" s="22">
        <v>0</v>
      </c>
      <c r="JP94" s="22">
        <v>0</v>
      </c>
      <c r="JQ94" s="22">
        <v>0</v>
      </c>
      <c r="JR94" s="22">
        <v>0</v>
      </c>
      <c r="JS94" s="22">
        <v>0</v>
      </c>
      <c r="JT94" s="22">
        <v>0</v>
      </c>
      <c r="JU94" s="22">
        <v>0</v>
      </c>
      <c r="JV94" s="22">
        <v>0</v>
      </c>
      <c r="JW94" s="22">
        <v>0</v>
      </c>
      <c r="JX94" s="22">
        <v>0</v>
      </c>
      <c r="JY94" s="22">
        <v>0</v>
      </c>
      <c r="JZ94" s="22">
        <v>0</v>
      </c>
      <c r="KA94" s="22">
        <v>0</v>
      </c>
      <c r="KB94" s="22">
        <v>0</v>
      </c>
      <c r="KC94" s="22">
        <v>0</v>
      </c>
      <c r="KD94" s="22">
        <v>0</v>
      </c>
      <c r="KE94" s="22">
        <v>0</v>
      </c>
      <c r="KF94" s="22">
        <v>0</v>
      </c>
      <c r="KG94" s="22">
        <v>0</v>
      </c>
      <c r="KH94" s="22">
        <v>0</v>
      </c>
      <c r="KI94" s="22">
        <v>0</v>
      </c>
      <c r="KJ94" s="22">
        <v>0</v>
      </c>
      <c r="KK94" s="22">
        <v>0</v>
      </c>
      <c r="KL94" s="22">
        <v>0</v>
      </c>
      <c r="KM94" s="22">
        <v>0</v>
      </c>
      <c r="KN94" s="22">
        <v>0</v>
      </c>
      <c r="KO94" s="22">
        <v>0</v>
      </c>
      <c r="KP94" s="22">
        <v>0</v>
      </c>
      <c r="KQ94" s="22">
        <v>0</v>
      </c>
      <c r="KR94" s="22">
        <v>0</v>
      </c>
      <c r="KS94" s="22">
        <v>0</v>
      </c>
      <c r="KT94" s="22">
        <v>0</v>
      </c>
      <c r="KU94" s="22">
        <v>0</v>
      </c>
      <c r="KV94" s="22">
        <v>0</v>
      </c>
      <c r="KW94" s="22">
        <v>0</v>
      </c>
      <c r="KX94" s="22">
        <v>0</v>
      </c>
      <c r="KY94" s="22">
        <v>0</v>
      </c>
      <c r="KZ94" s="22">
        <v>0</v>
      </c>
      <c r="LA94" s="22">
        <v>0</v>
      </c>
      <c r="LB94" s="22">
        <v>0</v>
      </c>
      <c r="LC94" s="22">
        <v>0</v>
      </c>
      <c r="LD94" s="22">
        <v>0</v>
      </c>
      <c r="LE94" s="22">
        <v>0</v>
      </c>
      <c r="LF94" s="22">
        <v>0</v>
      </c>
      <c r="LG94" s="22">
        <v>0</v>
      </c>
      <c r="LH94" s="22">
        <v>0</v>
      </c>
      <c r="LI94" s="22">
        <v>0</v>
      </c>
      <c r="LJ94" s="22">
        <v>0</v>
      </c>
      <c r="LK94" s="22">
        <v>0</v>
      </c>
      <c r="LL94" s="22">
        <v>0</v>
      </c>
      <c r="LM94" s="22">
        <v>0</v>
      </c>
      <c r="LN94" s="22">
        <v>0</v>
      </c>
      <c r="LO94" s="22">
        <v>0</v>
      </c>
      <c r="LP94" s="22">
        <v>0</v>
      </c>
      <c r="LQ94" s="22">
        <v>0</v>
      </c>
      <c r="LR94" s="22">
        <v>0</v>
      </c>
      <c r="LS94" s="22">
        <v>0</v>
      </c>
      <c r="LT94" s="22">
        <v>0</v>
      </c>
      <c r="LU94" s="22">
        <v>0</v>
      </c>
      <c r="LV94" s="22">
        <v>0</v>
      </c>
      <c r="LW94" s="22">
        <v>0</v>
      </c>
      <c r="LX94" s="22">
        <v>0</v>
      </c>
      <c r="LY94" s="22">
        <v>0</v>
      </c>
      <c r="LZ94" s="22">
        <v>0</v>
      </c>
      <c r="MA94" s="22">
        <v>0</v>
      </c>
      <c r="MB94" s="22">
        <v>0</v>
      </c>
      <c r="MC94" s="22">
        <v>0</v>
      </c>
      <c r="MD94" s="22">
        <v>0</v>
      </c>
      <c r="ME94" s="22">
        <v>0</v>
      </c>
      <c r="MF94" s="22">
        <v>0</v>
      </c>
      <c r="MG94" s="22">
        <v>0</v>
      </c>
      <c r="MH94" s="22">
        <v>0</v>
      </c>
      <c r="MI94" s="22">
        <v>0</v>
      </c>
      <c r="MJ94" s="22">
        <v>0</v>
      </c>
      <c r="MK94" s="22">
        <v>0</v>
      </c>
      <c r="ML94" s="22">
        <v>0</v>
      </c>
      <c r="MM94" s="22">
        <v>0</v>
      </c>
      <c r="MN94" s="22">
        <v>0</v>
      </c>
      <c r="MO94" s="22">
        <v>0</v>
      </c>
      <c r="MP94" s="22">
        <v>0</v>
      </c>
      <c r="MQ94" s="22">
        <v>0</v>
      </c>
      <c r="MR94" s="22">
        <v>0</v>
      </c>
      <c r="MS94" s="22">
        <v>0</v>
      </c>
      <c r="MT94" s="22">
        <v>0</v>
      </c>
      <c r="MU94" s="22">
        <v>0</v>
      </c>
      <c r="MV94" s="22">
        <v>0</v>
      </c>
      <c r="MW94" s="22">
        <v>0</v>
      </c>
      <c r="MX94" s="22">
        <v>0</v>
      </c>
      <c r="MY94" s="22">
        <v>0</v>
      </c>
      <c r="MZ94" s="22">
        <v>0</v>
      </c>
      <c r="NA94" s="22">
        <v>0</v>
      </c>
      <c r="NB94" s="22">
        <v>0</v>
      </c>
      <c r="NC94" s="22">
        <v>0</v>
      </c>
      <c r="ND94" s="22">
        <v>0</v>
      </c>
      <c r="NE94" s="22">
        <v>0</v>
      </c>
      <c r="NF94" s="22">
        <v>0</v>
      </c>
      <c r="NG94" s="22">
        <v>0</v>
      </c>
      <c r="NH94" s="22">
        <v>0</v>
      </c>
      <c r="NI94" s="22">
        <v>0</v>
      </c>
      <c r="NJ94" s="22">
        <v>0</v>
      </c>
      <c r="NK94" s="22">
        <v>0</v>
      </c>
      <c r="NL94" s="22">
        <v>0</v>
      </c>
      <c r="NM94" s="22">
        <v>0</v>
      </c>
      <c r="NN94" s="22">
        <v>0</v>
      </c>
      <c r="NO94" s="22">
        <v>0</v>
      </c>
      <c r="NP94" s="22">
        <v>0</v>
      </c>
      <c r="NQ94" s="22">
        <v>0</v>
      </c>
      <c r="NR94" s="22">
        <v>0</v>
      </c>
      <c r="NS94" s="22">
        <v>0</v>
      </c>
      <c r="NT94" s="22">
        <v>0</v>
      </c>
      <c r="NU94" s="22">
        <v>0</v>
      </c>
      <c r="NV94" s="22">
        <v>0</v>
      </c>
      <c r="NW94" s="22">
        <v>0</v>
      </c>
      <c r="NX94" s="22">
        <v>0</v>
      </c>
      <c r="NY94" s="22">
        <v>0</v>
      </c>
      <c r="NZ94" s="22">
        <v>0</v>
      </c>
      <c r="OA94" s="22">
        <v>0</v>
      </c>
      <c r="OB94" s="22">
        <v>0</v>
      </c>
      <c r="OC94" s="22">
        <v>0</v>
      </c>
      <c r="OD94" s="22">
        <v>0</v>
      </c>
      <c r="OE94" s="22">
        <v>0</v>
      </c>
      <c r="OF94" s="22">
        <v>0</v>
      </c>
      <c r="OG94" s="22">
        <v>0</v>
      </c>
      <c r="OH94" s="22">
        <v>0</v>
      </c>
      <c r="OI94" s="22">
        <v>0</v>
      </c>
      <c r="OJ94" s="22">
        <v>0</v>
      </c>
      <c r="OK94" s="22">
        <v>0</v>
      </c>
      <c r="OL94" s="22">
        <v>0</v>
      </c>
      <c r="OM94" s="22">
        <v>0</v>
      </c>
      <c r="ON94" s="22">
        <v>0</v>
      </c>
      <c r="OO94" s="22">
        <v>0</v>
      </c>
      <c r="OP94" s="22">
        <v>0</v>
      </c>
      <c r="OQ94" s="22">
        <v>0</v>
      </c>
      <c r="OR94" s="22">
        <v>0</v>
      </c>
      <c r="OS94" s="22">
        <v>0</v>
      </c>
      <c r="OT94" s="22">
        <v>0</v>
      </c>
      <c r="OU94" s="22">
        <v>0</v>
      </c>
      <c r="OV94" s="22">
        <v>0</v>
      </c>
      <c r="OW94" s="22">
        <v>0</v>
      </c>
      <c r="OX94" s="22">
        <v>0</v>
      </c>
      <c r="OY94" s="22">
        <v>0</v>
      </c>
      <c r="OZ94" s="22">
        <v>0</v>
      </c>
      <c r="PA94" s="22">
        <v>0</v>
      </c>
      <c r="PB94" s="22">
        <v>0</v>
      </c>
      <c r="PC94" s="22">
        <v>0</v>
      </c>
      <c r="PD94" s="22">
        <v>0</v>
      </c>
      <c r="PE94" s="22">
        <v>0</v>
      </c>
      <c r="PF94" s="22">
        <v>0</v>
      </c>
      <c r="PG94" s="22">
        <v>0</v>
      </c>
      <c r="PH94" s="22">
        <v>0</v>
      </c>
      <c r="PI94" s="22">
        <v>0</v>
      </c>
      <c r="PJ94" s="22">
        <v>0</v>
      </c>
      <c r="PK94" s="22">
        <v>0</v>
      </c>
      <c r="PL94" s="22">
        <v>0</v>
      </c>
      <c r="PM94" s="22">
        <v>0</v>
      </c>
      <c r="PN94" s="22">
        <v>0</v>
      </c>
      <c r="PO94" s="22">
        <v>0</v>
      </c>
      <c r="PP94" s="22">
        <v>0</v>
      </c>
      <c r="PQ94" s="22">
        <v>0</v>
      </c>
      <c r="PR94" s="22">
        <v>0</v>
      </c>
      <c r="PS94" s="22">
        <v>0</v>
      </c>
      <c r="PT94" s="22">
        <v>0</v>
      </c>
      <c r="PU94" s="22">
        <v>0</v>
      </c>
      <c r="PV94" s="22">
        <v>0</v>
      </c>
      <c r="PW94" s="22">
        <v>0</v>
      </c>
      <c r="PX94" s="22">
        <v>0</v>
      </c>
      <c r="PY94" s="22">
        <v>0</v>
      </c>
      <c r="PZ94" s="22">
        <v>0</v>
      </c>
      <c r="QA94" s="22">
        <v>0</v>
      </c>
      <c r="QB94" s="22">
        <v>0</v>
      </c>
      <c r="QC94" s="22">
        <v>0</v>
      </c>
      <c r="QD94" s="22">
        <v>0</v>
      </c>
      <c r="QE94" s="22">
        <v>0</v>
      </c>
      <c r="QF94" s="22">
        <v>0</v>
      </c>
      <c r="QG94" s="22">
        <v>0</v>
      </c>
      <c r="QH94" s="22">
        <v>0</v>
      </c>
      <c r="QI94" s="22">
        <v>0</v>
      </c>
      <c r="QJ94" s="22">
        <v>0</v>
      </c>
      <c r="QK94" s="22">
        <v>0</v>
      </c>
      <c r="QL94" s="22">
        <v>0</v>
      </c>
      <c r="QM94" s="22">
        <v>0</v>
      </c>
      <c r="QN94" s="22">
        <v>0</v>
      </c>
      <c r="QO94" s="22">
        <v>0</v>
      </c>
      <c r="QP94" s="22">
        <v>0</v>
      </c>
      <c r="QQ94" s="22">
        <v>0</v>
      </c>
      <c r="QR94" s="22">
        <v>0</v>
      </c>
      <c r="QS94" s="22">
        <v>0</v>
      </c>
      <c r="QT94" s="22">
        <v>0</v>
      </c>
      <c r="QU94" s="22">
        <v>0</v>
      </c>
      <c r="QV94" s="22">
        <v>0</v>
      </c>
      <c r="QW94" s="22">
        <v>0</v>
      </c>
      <c r="QX94" s="22">
        <v>0</v>
      </c>
      <c r="QY94" s="22">
        <v>0</v>
      </c>
      <c r="QZ94" s="22">
        <v>0</v>
      </c>
      <c r="RA94" s="22">
        <v>0</v>
      </c>
      <c r="RB94" s="22">
        <v>0</v>
      </c>
      <c r="RC94" s="22">
        <v>0</v>
      </c>
      <c r="RD94" s="22">
        <v>0</v>
      </c>
      <c r="RE94" s="22">
        <v>0</v>
      </c>
      <c r="RF94" s="22">
        <v>0</v>
      </c>
      <c r="RG94" s="22">
        <v>0</v>
      </c>
      <c r="RH94" s="22">
        <v>0</v>
      </c>
      <c r="RI94" s="22">
        <v>0</v>
      </c>
      <c r="RJ94" s="22">
        <v>0</v>
      </c>
      <c r="RK94" s="22">
        <v>0</v>
      </c>
      <c r="RL94" s="22">
        <v>0</v>
      </c>
      <c r="RM94" s="22">
        <v>0</v>
      </c>
      <c r="RN94" s="22">
        <v>0</v>
      </c>
      <c r="RO94" s="22">
        <v>0</v>
      </c>
      <c r="RP94" s="22">
        <v>0</v>
      </c>
      <c r="RQ94" s="22">
        <v>0</v>
      </c>
      <c r="RR94" s="22">
        <v>0</v>
      </c>
      <c r="RS94" s="22">
        <v>0</v>
      </c>
      <c r="RT94" s="22">
        <v>0</v>
      </c>
      <c r="RU94" s="22">
        <v>0</v>
      </c>
      <c r="RV94" s="22">
        <v>0</v>
      </c>
      <c r="RW94" s="22">
        <v>0</v>
      </c>
      <c r="RX94" s="22">
        <v>0</v>
      </c>
      <c r="RY94" s="22">
        <v>0</v>
      </c>
      <c r="RZ94" s="22">
        <v>0</v>
      </c>
      <c r="SA94" s="22">
        <v>0</v>
      </c>
      <c r="SB94" s="22">
        <v>0</v>
      </c>
      <c r="SC94" s="22">
        <v>0</v>
      </c>
      <c r="SD94" s="22">
        <v>0</v>
      </c>
      <c r="SE94" s="22">
        <v>0</v>
      </c>
      <c r="SF94" s="22">
        <v>0</v>
      </c>
      <c r="SG94" s="22">
        <v>0</v>
      </c>
      <c r="SH94" s="22">
        <v>0</v>
      </c>
      <c r="SI94" s="22">
        <v>0</v>
      </c>
      <c r="SJ94" s="22">
        <v>0</v>
      </c>
      <c r="SK94" s="22">
        <v>0</v>
      </c>
      <c r="SL94" s="22">
        <v>0</v>
      </c>
      <c r="SM94" s="22">
        <v>0</v>
      </c>
      <c r="SN94" s="22">
        <v>0</v>
      </c>
      <c r="SO94" s="22">
        <v>0</v>
      </c>
      <c r="SP94" s="22">
        <v>0</v>
      </c>
      <c r="SQ94" s="22">
        <v>0</v>
      </c>
      <c r="SR94" s="22">
        <v>0</v>
      </c>
      <c r="SS94" s="22">
        <v>0</v>
      </c>
      <c r="ST94" s="22">
        <v>0</v>
      </c>
      <c r="SU94" s="22">
        <v>0</v>
      </c>
      <c r="SV94" s="22">
        <v>0</v>
      </c>
      <c r="SW94" s="22">
        <v>0</v>
      </c>
      <c r="SX94" s="22">
        <v>0</v>
      </c>
      <c r="SY94" s="22">
        <v>0</v>
      </c>
      <c r="SZ94" s="22">
        <v>0</v>
      </c>
      <c r="TA94" s="22">
        <v>0</v>
      </c>
      <c r="TB94" s="22">
        <v>0</v>
      </c>
      <c r="TC94" s="22">
        <v>0</v>
      </c>
      <c r="TD94" s="22">
        <v>0</v>
      </c>
      <c r="TE94" s="22">
        <v>0</v>
      </c>
      <c r="TF94" s="22">
        <v>0</v>
      </c>
      <c r="TG94" s="22">
        <v>0</v>
      </c>
      <c r="TH94" s="22">
        <v>0</v>
      </c>
      <c r="TI94" s="22">
        <v>0</v>
      </c>
      <c r="TJ94" s="22">
        <v>0</v>
      </c>
      <c r="TK94" s="22">
        <v>0</v>
      </c>
      <c r="TL94" s="22">
        <v>0</v>
      </c>
      <c r="TM94" s="22">
        <v>0</v>
      </c>
      <c r="TN94" s="22">
        <v>0</v>
      </c>
      <c r="TO94" s="22">
        <v>0</v>
      </c>
      <c r="TP94" s="22">
        <v>0</v>
      </c>
      <c r="TQ94" s="22">
        <v>0</v>
      </c>
      <c r="TR94" s="22">
        <v>0</v>
      </c>
      <c r="TS94" s="22">
        <v>0</v>
      </c>
      <c r="TT94" s="22">
        <v>0</v>
      </c>
      <c r="TU94" s="22">
        <v>0</v>
      </c>
      <c r="TV94" s="22">
        <v>0</v>
      </c>
      <c r="TW94" s="22">
        <v>0</v>
      </c>
      <c r="TX94" s="22">
        <v>0</v>
      </c>
      <c r="TY94" s="22">
        <v>0</v>
      </c>
      <c r="TZ94" s="22">
        <v>0</v>
      </c>
      <c r="UA94" s="22">
        <v>0</v>
      </c>
      <c r="UB94" s="22">
        <v>0</v>
      </c>
      <c r="UC94" s="22">
        <v>0</v>
      </c>
      <c r="UD94" s="22">
        <v>0</v>
      </c>
      <c r="UE94" s="22">
        <v>0</v>
      </c>
      <c r="UF94" s="22">
        <v>0</v>
      </c>
      <c r="UG94" s="22">
        <v>0</v>
      </c>
      <c r="UH94" s="22">
        <v>0</v>
      </c>
      <c r="UI94" s="22">
        <v>0</v>
      </c>
      <c r="UJ94" s="22">
        <v>0</v>
      </c>
      <c r="UK94" s="22">
        <v>0</v>
      </c>
      <c r="UL94" s="22">
        <v>0</v>
      </c>
      <c r="UM94" s="22">
        <v>0</v>
      </c>
      <c r="UN94" s="22">
        <v>0</v>
      </c>
      <c r="UO94" s="22">
        <v>0</v>
      </c>
      <c r="UP94" s="22">
        <v>0</v>
      </c>
      <c r="UQ94" s="22">
        <v>0</v>
      </c>
      <c r="UR94" s="22">
        <v>0</v>
      </c>
      <c r="US94" s="22">
        <v>0</v>
      </c>
      <c r="UT94" s="22">
        <v>0</v>
      </c>
      <c r="UU94" s="22">
        <v>0</v>
      </c>
      <c r="UV94" s="22">
        <v>0</v>
      </c>
      <c r="UW94" s="22">
        <v>0</v>
      </c>
      <c r="UX94" s="22">
        <v>0</v>
      </c>
      <c r="UY94" s="22">
        <v>0</v>
      </c>
      <c r="UZ94" s="22">
        <v>0</v>
      </c>
      <c r="VA94" s="22">
        <v>0</v>
      </c>
      <c r="VB94" s="22">
        <v>0</v>
      </c>
      <c r="VC94" s="22">
        <v>0</v>
      </c>
      <c r="VD94" s="22">
        <v>0</v>
      </c>
      <c r="VE94" s="22">
        <v>0</v>
      </c>
      <c r="VF94" s="22">
        <v>0</v>
      </c>
      <c r="VG94" s="22">
        <v>0</v>
      </c>
      <c r="VH94" s="22">
        <v>0</v>
      </c>
      <c r="VI94" s="22">
        <v>0</v>
      </c>
      <c r="VJ94" s="22">
        <v>0</v>
      </c>
      <c r="VK94" s="22">
        <v>0</v>
      </c>
      <c r="VL94" s="22">
        <v>0</v>
      </c>
      <c r="VM94" s="22">
        <v>0</v>
      </c>
      <c r="VN94" s="22">
        <v>0</v>
      </c>
      <c r="VO94" s="22">
        <v>0</v>
      </c>
      <c r="VP94" s="22">
        <v>0</v>
      </c>
      <c r="VQ94" s="22">
        <v>0</v>
      </c>
      <c r="VR94" s="22">
        <v>0</v>
      </c>
      <c r="VS94" s="22">
        <v>0</v>
      </c>
      <c r="VT94" s="22">
        <v>0</v>
      </c>
      <c r="VU94" s="22">
        <v>0</v>
      </c>
      <c r="VV94" s="22">
        <v>0</v>
      </c>
      <c r="VW94" s="22">
        <v>0</v>
      </c>
      <c r="VX94" s="22">
        <v>0</v>
      </c>
      <c r="VY94" s="22">
        <v>0</v>
      </c>
      <c r="VZ94" s="22">
        <v>0</v>
      </c>
      <c r="WA94" s="22">
        <v>0</v>
      </c>
      <c r="WB94" s="22">
        <v>0</v>
      </c>
      <c r="WC94" s="22">
        <v>0</v>
      </c>
      <c r="WD94" s="22">
        <v>0</v>
      </c>
      <c r="WE94" s="22">
        <v>0</v>
      </c>
      <c r="WF94" s="22">
        <v>0</v>
      </c>
      <c r="WG94" s="22">
        <v>0</v>
      </c>
      <c r="WH94" s="22">
        <v>0</v>
      </c>
      <c r="WI94" s="22">
        <v>0</v>
      </c>
      <c r="WJ94" s="22">
        <v>0</v>
      </c>
      <c r="WK94" s="22">
        <v>0</v>
      </c>
      <c r="WL94" s="22">
        <v>0</v>
      </c>
      <c r="WM94" s="22">
        <v>0</v>
      </c>
      <c r="WN94" s="22">
        <v>0</v>
      </c>
      <c r="WO94" s="22">
        <v>0</v>
      </c>
      <c r="WP94" s="22">
        <v>0</v>
      </c>
      <c r="WQ94" s="22">
        <v>0</v>
      </c>
      <c r="WR94" s="22">
        <v>0</v>
      </c>
      <c r="WS94" s="22">
        <v>0</v>
      </c>
      <c r="WT94" s="22">
        <v>0</v>
      </c>
      <c r="WU94" s="22">
        <v>0</v>
      </c>
      <c r="WV94" s="22">
        <v>0</v>
      </c>
      <c r="WW94" s="22">
        <v>0</v>
      </c>
      <c r="WX94" s="22">
        <v>0</v>
      </c>
      <c r="WY94" s="22">
        <v>0</v>
      </c>
      <c r="WZ94" s="22">
        <v>0</v>
      </c>
      <c r="XA94" s="22">
        <v>0</v>
      </c>
      <c r="XB94" s="22">
        <v>0</v>
      </c>
      <c r="XC94" s="22">
        <v>0</v>
      </c>
      <c r="XD94" s="22">
        <v>0</v>
      </c>
      <c r="XE94" s="22">
        <v>0</v>
      </c>
      <c r="XF94" s="22">
        <v>0</v>
      </c>
      <c r="XG94" s="22">
        <v>0</v>
      </c>
      <c r="XH94" s="22">
        <v>0</v>
      </c>
      <c r="XI94" s="22">
        <v>0</v>
      </c>
      <c r="XJ94" s="22">
        <v>0</v>
      </c>
      <c r="XK94" s="22">
        <v>0</v>
      </c>
      <c r="XL94" s="22">
        <v>0</v>
      </c>
      <c r="XM94" s="22">
        <v>0</v>
      </c>
      <c r="XN94" s="22">
        <v>0</v>
      </c>
      <c r="XO94" s="22">
        <v>0</v>
      </c>
      <c r="XP94" s="22">
        <v>0</v>
      </c>
      <c r="XQ94" s="22">
        <v>0</v>
      </c>
      <c r="XR94" s="22">
        <v>0</v>
      </c>
      <c r="XS94" s="22">
        <v>0</v>
      </c>
      <c r="XT94" s="22">
        <v>0</v>
      </c>
      <c r="XU94" s="22">
        <v>0</v>
      </c>
      <c r="XV94" s="22">
        <v>0</v>
      </c>
      <c r="XW94" s="22">
        <v>0</v>
      </c>
      <c r="XX94" s="22">
        <v>0</v>
      </c>
      <c r="XY94" s="22">
        <v>0</v>
      </c>
      <c r="XZ94" s="22">
        <v>0</v>
      </c>
      <c r="YA94" s="22">
        <v>0</v>
      </c>
      <c r="YB94" s="22">
        <v>0</v>
      </c>
      <c r="YC94" s="22">
        <v>0</v>
      </c>
      <c r="YD94" s="22">
        <v>0</v>
      </c>
      <c r="YE94" s="22">
        <v>0</v>
      </c>
      <c r="YF94" s="22">
        <v>0</v>
      </c>
      <c r="YG94" s="22">
        <v>0</v>
      </c>
      <c r="YH94" s="22">
        <v>0</v>
      </c>
      <c r="YI94" s="22">
        <v>0</v>
      </c>
      <c r="YJ94" s="22">
        <v>0</v>
      </c>
      <c r="YK94" s="22">
        <v>0</v>
      </c>
      <c r="YL94" s="22">
        <v>0</v>
      </c>
      <c r="YM94" s="22">
        <v>0</v>
      </c>
      <c r="YN94" s="22">
        <v>0</v>
      </c>
      <c r="YO94" s="22">
        <v>0</v>
      </c>
      <c r="YP94" s="22">
        <v>0</v>
      </c>
      <c r="YQ94" s="22">
        <v>0</v>
      </c>
      <c r="YR94" s="22">
        <v>0</v>
      </c>
      <c r="YS94" s="22">
        <v>0</v>
      </c>
      <c r="YT94" s="22">
        <v>0</v>
      </c>
      <c r="YU94" s="22">
        <v>0</v>
      </c>
      <c r="YV94" s="22">
        <v>0</v>
      </c>
      <c r="YW94" s="22">
        <v>0</v>
      </c>
      <c r="YX94" s="22">
        <v>0</v>
      </c>
      <c r="YY94" s="22">
        <v>0</v>
      </c>
      <c r="YZ94" s="22">
        <v>0</v>
      </c>
      <c r="ZA94" s="22">
        <v>0</v>
      </c>
      <c r="ZB94" s="22">
        <v>0</v>
      </c>
      <c r="ZC94" s="22">
        <v>0</v>
      </c>
      <c r="ZD94" s="22">
        <v>0</v>
      </c>
      <c r="ZE94" s="22">
        <v>0</v>
      </c>
      <c r="ZF94" s="22">
        <v>0</v>
      </c>
      <c r="ZG94" s="22">
        <v>0</v>
      </c>
      <c r="ZH94" s="22">
        <v>0</v>
      </c>
      <c r="ZI94" s="22">
        <v>0</v>
      </c>
      <c r="ZJ94" s="22">
        <v>0</v>
      </c>
      <c r="ZK94" s="22">
        <v>0</v>
      </c>
      <c r="ZL94" s="22">
        <v>0</v>
      </c>
      <c r="ZM94" s="22">
        <v>0</v>
      </c>
      <c r="ZN94" s="22">
        <v>0</v>
      </c>
      <c r="ZO94" s="22">
        <v>0</v>
      </c>
      <c r="ZP94" s="22">
        <v>0</v>
      </c>
      <c r="ZQ94" s="22">
        <v>0</v>
      </c>
      <c r="ZR94" s="22">
        <v>0</v>
      </c>
      <c r="ZS94" s="22">
        <v>0</v>
      </c>
      <c r="ZT94" s="22">
        <v>0</v>
      </c>
      <c r="ZU94" s="22">
        <v>0</v>
      </c>
      <c r="ZV94" s="22">
        <v>0</v>
      </c>
      <c r="ZW94" s="22">
        <v>0</v>
      </c>
      <c r="ZX94" s="22">
        <v>0</v>
      </c>
      <c r="ZY94" s="22">
        <v>0</v>
      </c>
      <c r="ZZ94" s="22">
        <v>0</v>
      </c>
      <c r="AAA94" s="22">
        <v>0</v>
      </c>
      <c r="AAB94" s="22">
        <v>0</v>
      </c>
      <c r="AAC94" s="22">
        <v>0</v>
      </c>
      <c r="AAD94" s="22">
        <v>0</v>
      </c>
      <c r="AAE94" s="22">
        <v>0</v>
      </c>
      <c r="AAF94" s="22">
        <v>0</v>
      </c>
      <c r="AAG94" s="22">
        <v>0</v>
      </c>
      <c r="AAH94" s="22">
        <v>0</v>
      </c>
      <c r="AAI94" s="22">
        <v>0</v>
      </c>
      <c r="AAJ94" s="22">
        <v>0</v>
      </c>
      <c r="AAK94" s="22">
        <v>0</v>
      </c>
      <c r="AAL94" s="22">
        <v>0</v>
      </c>
      <c r="AAM94" s="22">
        <v>0</v>
      </c>
      <c r="AAN94" s="22">
        <v>0</v>
      </c>
      <c r="AAO94" s="22">
        <v>0</v>
      </c>
      <c r="AAP94" s="22">
        <v>0</v>
      </c>
      <c r="AAQ94" s="22">
        <v>0</v>
      </c>
      <c r="AAR94" s="22">
        <v>0</v>
      </c>
      <c r="AAS94" s="22">
        <v>0</v>
      </c>
      <c r="AAT94" s="22">
        <v>0</v>
      </c>
      <c r="AAU94" s="22">
        <v>0</v>
      </c>
      <c r="AAV94" s="22">
        <v>0</v>
      </c>
      <c r="AAW94" s="22">
        <v>0</v>
      </c>
      <c r="AAX94" s="22">
        <v>0</v>
      </c>
      <c r="AAY94" s="22">
        <v>0</v>
      </c>
      <c r="AAZ94" s="22">
        <v>0</v>
      </c>
      <c r="ABA94" s="22">
        <v>0</v>
      </c>
      <c r="ABB94" s="22">
        <v>0</v>
      </c>
      <c r="ABC94" s="22">
        <v>0</v>
      </c>
      <c r="ABD94" s="22">
        <v>0</v>
      </c>
      <c r="ABE94" s="22">
        <v>0</v>
      </c>
      <c r="ABF94" s="22">
        <v>0</v>
      </c>
      <c r="ABG94" s="22">
        <v>0</v>
      </c>
      <c r="ABH94" s="22">
        <v>0</v>
      </c>
      <c r="ABI94" s="22">
        <v>0</v>
      </c>
      <c r="ABJ94" s="22">
        <v>0</v>
      </c>
      <c r="ABK94" s="22">
        <v>0</v>
      </c>
      <c r="ABL94" s="22">
        <v>0</v>
      </c>
      <c r="ABM94" s="22">
        <v>0</v>
      </c>
      <c r="ABN94" s="22">
        <v>0</v>
      </c>
      <c r="ABO94" s="22">
        <v>0</v>
      </c>
      <c r="ABP94" s="22">
        <v>0</v>
      </c>
      <c r="ABQ94" s="22">
        <v>0</v>
      </c>
      <c r="ABR94" s="22">
        <v>0</v>
      </c>
      <c r="ABS94" s="22">
        <v>0</v>
      </c>
      <c r="ABT94" s="22">
        <v>0</v>
      </c>
      <c r="ABU94" s="22">
        <v>0</v>
      </c>
      <c r="ABV94" s="22">
        <v>0</v>
      </c>
      <c r="ABW94" s="22">
        <v>0</v>
      </c>
      <c r="ABX94" s="22">
        <v>0</v>
      </c>
      <c r="ABY94" s="22">
        <v>0</v>
      </c>
      <c r="ABZ94" s="22">
        <v>0</v>
      </c>
      <c r="ACA94" s="22">
        <v>0</v>
      </c>
      <c r="ACB94" s="22">
        <v>0</v>
      </c>
      <c r="ACC94" s="22">
        <v>0</v>
      </c>
      <c r="ACD94" s="22">
        <v>0</v>
      </c>
      <c r="ACE94" s="22">
        <v>0</v>
      </c>
      <c r="ACF94" s="22">
        <v>0</v>
      </c>
      <c r="ACG94" s="22">
        <v>0</v>
      </c>
      <c r="ACH94" s="22">
        <v>0</v>
      </c>
      <c r="ACI94" s="22">
        <v>0</v>
      </c>
      <c r="ACJ94" s="22">
        <v>0</v>
      </c>
      <c r="ACK94" s="22">
        <v>0</v>
      </c>
      <c r="ACL94" s="22">
        <v>0</v>
      </c>
      <c r="ACM94" s="22">
        <v>0</v>
      </c>
      <c r="ACN94" s="22">
        <v>0</v>
      </c>
      <c r="ACO94" s="22">
        <v>0</v>
      </c>
      <c r="ACP94" s="22">
        <v>0</v>
      </c>
      <c r="ACQ94" s="22">
        <v>0</v>
      </c>
      <c r="ACR94" s="22">
        <v>0</v>
      </c>
      <c r="ACS94" s="22">
        <v>0</v>
      </c>
      <c r="ACT94" s="22">
        <v>0</v>
      </c>
      <c r="ACU94" s="22">
        <v>0</v>
      </c>
      <c r="ACV94" s="22">
        <v>0</v>
      </c>
      <c r="ACW94" s="22">
        <v>0</v>
      </c>
      <c r="ACX94" s="22">
        <v>0</v>
      </c>
      <c r="ACY94" s="22">
        <v>0</v>
      </c>
      <c r="ACZ94" s="22">
        <v>0</v>
      </c>
      <c r="ADA94" s="22">
        <v>0</v>
      </c>
      <c r="ADB94" s="22">
        <v>0</v>
      </c>
      <c r="ADC94" s="22">
        <v>0</v>
      </c>
      <c r="ADD94" s="22">
        <v>0</v>
      </c>
      <c r="ADE94" s="22">
        <v>0</v>
      </c>
      <c r="ADF94" s="22">
        <v>0</v>
      </c>
      <c r="ADG94" s="22">
        <v>0</v>
      </c>
      <c r="ADH94" s="22">
        <v>0</v>
      </c>
      <c r="ADI94" s="22">
        <v>0</v>
      </c>
      <c r="ADJ94" s="22">
        <v>0</v>
      </c>
      <c r="ADK94" s="22">
        <v>0</v>
      </c>
      <c r="ADL94" s="22">
        <v>0</v>
      </c>
      <c r="ADM94" s="22">
        <v>0</v>
      </c>
      <c r="ADN94" s="22">
        <v>0</v>
      </c>
      <c r="ADO94" s="22">
        <v>0</v>
      </c>
      <c r="ADP94" s="22">
        <v>0</v>
      </c>
      <c r="ADQ94" s="22">
        <v>0</v>
      </c>
      <c r="ADR94" s="22">
        <v>0</v>
      </c>
      <c r="ADS94" s="22">
        <v>0</v>
      </c>
      <c r="ADT94" s="22">
        <v>0</v>
      </c>
      <c r="ADU94" s="22">
        <v>0</v>
      </c>
      <c r="ADV94" s="22">
        <v>0</v>
      </c>
      <c r="ADW94" s="22">
        <v>0</v>
      </c>
      <c r="ADX94" s="22">
        <v>0</v>
      </c>
      <c r="ADY94" s="22">
        <v>0</v>
      </c>
      <c r="ADZ94" s="22">
        <v>0</v>
      </c>
      <c r="AEA94" s="22">
        <v>0</v>
      </c>
      <c r="AEB94" s="22">
        <v>0</v>
      </c>
      <c r="AEC94" s="22">
        <v>0</v>
      </c>
      <c r="AED94" s="22">
        <v>0</v>
      </c>
      <c r="AEE94" s="22">
        <v>0</v>
      </c>
      <c r="AEF94" s="22">
        <v>0</v>
      </c>
      <c r="AEG94" s="22">
        <v>0</v>
      </c>
      <c r="AEH94" s="22">
        <v>0</v>
      </c>
      <c r="AEI94" s="22">
        <v>0</v>
      </c>
      <c r="AEJ94" s="22">
        <v>0</v>
      </c>
      <c r="AEK94" s="22">
        <v>0</v>
      </c>
      <c r="AEL94" s="22">
        <v>0</v>
      </c>
      <c r="AEM94" s="22">
        <v>0</v>
      </c>
      <c r="AEN94" s="22">
        <v>0</v>
      </c>
      <c r="AEO94" s="22">
        <v>0</v>
      </c>
      <c r="AEP94" s="22">
        <v>0</v>
      </c>
      <c r="AEQ94" s="22">
        <v>0</v>
      </c>
      <c r="AER94" s="22">
        <v>0</v>
      </c>
      <c r="AES94" s="22">
        <v>0</v>
      </c>
      <c r="AET94" s="22">
        <v>0</v>
      </c>
      <c r="AEU94" s="22">
        <v>0</v>
      </c>
      <c r="AEV94" s="22">
        <v>0</v>
      </c>
      <c r="AEW94" s="22">
        <v>0</v>
      </c>
      <c r="AEX94" s="22">
        <v>0</v>
      </c>
      <c r="AEY94" s="22">
        <v>0</v>
      </c>
      <c r="AEZ94" s="22">
        <v>0</v>
      </c>
      <c r="AFA94" s="22">
        <v>0</v>
      </c>
      <c r="AFB94" s="22">
        <v>0</v>
      </c>
      <c r="AFC94" s="22">
        <v>0</v>
      </c>
      <c r="AFD94" s="22">
        <v>0</v>
      </c>
      <c r="AFE94" s="22">
        <v>0</v>
      </c>
      <c r="AFF94" s="22">
        <v>0</v>
      </c>
      <c r="AFG94" s="22">
        <v>0</v>
      </c>
      <c r="AFH94" s="22">
        <v>0</v>
      </c>
      <c r="AFI94" s="22">
        <v>0</v>
      </c>
      <c r="AFJ94" s="22">
        <v>0</v>
      </c>
      <c r="AFK94" s="22">
        <v>0</v>
      </c>
      <c r="AFL94" s="22">
        <v>0</v>
      </c>
      <c r="AFM94" s="22">
        <v>0</v>
      </c>
      <c r="AFN94" s="22">
        <v>0</v>
      </c>
      <c r="AFO94" s="22">
        <v>0</v>
      </c>
      <c r="AFP94" s="22">
        <v>0</v>
      </c>
      <c r="AFQ94" s="22">
        <v>0</v>
      </c>
      <c r="AFR94" s="22">
        <v>0</v>
      </c>
      <c r="AFS94" s="22">
        <v>0</v>
      </c>
      <c r="AFT94" s="22">
        <v>0</v>
      </c>
      <c r="AFU94" s="22">
        <v>0</v>
      </c>
      <c r="AFV94" s="22">
        <v>0</v>
      </c>
      <c r="AFW94" s="22">
        <v>0</v>
      </c>
      <c r="AFX94" s="22">
        <v>0</v>
      </c>
      <c r="AFY94" s="22">
        <v>0</v>
      </c>
      <c r="AFZ94" s="22">
        <v>0</v>
      </c>
      <c r="AGA94" s="22">
        <v>0</v>
      </c>
      <c r="AGB94" s="22">
        <v>0</v>
      </c>
      <c r="AGC94" s="22">
        <v>0</v>
      </c>
      <c r="AGD94" s="22">
        <v>0</v>
      </c>
      <c r="AGE94" s="22">
        <v>0</v>
      </c>
      <c r="AGF94" s="22">
        <v>0</v>
      </c>
      <c r="AGG94" s="22">
        <v>0</v>
      </c>
      <c r="AGH94" s="22">
        <v>0</v>
      </c>
      <c r="AGI94" s="22">
        <v>0</v>
      </c>
      <c r="AGJ94" s="22">
        <v>0</v>
      </c>
      <c r="AGK94" s="22">
        <v>0</v>
      </c>
      <c r="AGL94" s="22">
        <v>0</v>
      </c>
      <c r="AGM94" s="22">
        <v>0</v>
      </c>
      <c r="AGN94" s="22">
        <v>0</v>
      </c>
      <c r="AGO94" s="22">
        <v>0</v>
      </c>
      <c r="AGP94" s="22">
        <v>0</v>
      </c>
      <c r="AGQ94" s="22">
        <v>0</v>
      </c>
      <c r="AGR94" s="22">
        <v>0</v>
      </c>
      <c r="AGS94" s="22">
        <v>0</v>
      </c>
      <c r="AGT94" s="22">
        <v>0</v>
      </c>
      <c r="AGU94" s="22">
        <v>0</v>
      </c>
      <c r="AGV94" s="22">
        <v>0</v>
      </c>
      <c r="AGW94" s="22">
        <v>0</v>
      </c>
      <c r="AGX94" s="22">
        <v>0</v>
      </c>
      <c r="AGY94" s="22">
        <v>0</v>
      </c>
      <c r="AGZ94" s="22">
        <v>0</v>
      </c>
      <c r="AHA94" s="22">
        <v>0</v>
      </c>
      <c r="AHB94" s="22">
        <v>0</v>
      </c>
      <c r="AHC94" s="22">
        <v>0</v>
      </c>
      <c r="AHD94" s="22">
        <v>0</v>
      </c>
      <c r="AHE94" s="22">
        <v>0</v>
      </c>
      <c r="AHF94" s="22">
        <v>0</v>
      </c>
      <c r="AHG94" s="22">
        <v>0</v>
      </c>
      <c r="AHH94" s="22">
        <v>0</v>
      </c>
      <c r="AHI94" s="22">
        <v>0</v>
      </c>
      <c r="AHJ94" s="22">
        <v>0</v>
      </c>
      <c r="AHK94" s="22">
        <v>0</v>
      </c>
      <c r="AHL94" s="22">
        <v>0</v>
      </c>
      <c r="AHM94" s="22">
        <v>0</v>
      </c>
      <c r="AHN94" s="22">
        <v>0</v>
      </c>
      <c r="AHO94" s="22">
        <v>0</v>
      </c>
      <c r="AHP94" s="22">
        <v>0</v>
      </c>
      <c r="AHQ94" s="22">
        <v>0</v>
      </c>
      <c r="AHR94" s="22">
        <v>0</v>
      </c>
      <c r="AHS94" s="22">
        <v>0</v>
      </c>
      <c r="AHT94" s="22">
        <v>0</v>
      </c>
      <c r="AHU94" s="22">
        <v>0</v>
      </c>
      <c r="AHV94" s="22">
        <v>0</v>
      </c>
      <c r="AHW94" s="22">
        <v>0</v>
      </c>
      <c r="AHX94" s="22">
        <v>0</v>
      </c>
      <c r="AHY94" s="22">
        <v>0</v>
      </c>
      <c r="AHZ94" s="22">
        <v>0</v>
      </c>
      <c r="AIA94" s="22">
        <v>0</v>
      </c>
      <c r="AIB94" s="22">
        <v>0</v>
      </c>
      <c r="AIC94" s="22">
        <v>0</v>
      </c>
      <c r="AID94" s="22">
        <v>0</v>
      </c>
      <c r="AIE94" s="22">
        <v>0</v>
      </c>
      <c r="AIF94" s="22">
        <v>0</v>
      </c>
      <c r="AIG94" s="22">
        <v>0</v>
      </c>
      <c r="AIH94" s="22">
        <v>0</v>
      </c>
      <c r="AII94" s="22">
        <v>0</v>
      </c>
      <c r="AIJ94" s="22">
        <v>0</v>
      </c>
      <c r="AIK94" s="22">
        <v>0</v>
      </c>
      <c r="AIL94" s="22">
        <v>0</v>
      </c>
      <c r="AIM94" s="22">
        <v>0</v>
      </c>
      <c r="AIN94" s="22">
        <v>0</v>
      </c>
      <c r="AIO94" s="22">
        <v>0</v>
      </c>
      <c r="AIP94" s="22">
        <v>0</v>
      </c>
      <c r="AIQ94" s="22">
        <v>0</v>
      </c>
      <c r="AIR94" s="22">
        <v>0</v>
      </c>
      <c r="AIS94" s="22">
        <v>0</v>
      </c>
      <c r="AIT94" s="22">
        <v>0</v>
      </c>
      <c r="AIU94" s="22">
        <v>0</v>
      </c>
      <c r="AIV94" s="22">
        <v>0</v>
      </c>
      <c r="AIW94" s="22">
        <v>0</v>
      </c>
      <c r="AIX94" s="22">
        <v>0</v>
      </c>
      <c r="AIY94" s="22">
        <v>0</v>
      </c>
      <c r="AIZ94" s="22">
        <v>0</v>
      </c>
      <c r="AJA94" s="22">
        <v>0</v>
      </c>
      <c r="AJB94" s="22">
        <v>0</v>
      </c>
      <c r="AJC94" s="22">
        <v>0</v>
      </c>
      <c r="AJD94" s="22">
        <v>0</v>
      </c>
      <c r="AJE94" s="22">
        <v>0</v>
      </c>
      <c r="AJF94" s="22">
        <v>0</v>
      </c>
      <c r="AJG94" s="22">
        <v>0</v>
      </c>
      <c r="AJH94" s="22">
        <v>0</v>
      </c>
      <c r="AJI94" s="22">
        <v>0</v>
      </c>
      <c r="AJJ94" s="22">
        <v>0</v>
      </c>
      <c r="AJK94" s="22">
        <v>0</v>
      </c>
      <c r="AJL94" s="22">
        <v>0</v>
      </c>
      <c r="AJM94" s="22">
        <v>0</v>
      </c>
      <c r="AJN94" s="22">
        <v>0</v>
      </c>
      <c r="AJO94" s="22">
        <v>0</v>
      </c>
      <c r="AJP94" s="22">
        <v>0</v>
      </c>
      <c r="AJQ94" s="22">
        <v>0</v>
      </c>
      <c r="AJR94" s="22">
        <v>0</v>
      </c>
      <c r="AJS94" s="22">
        <v>0</v>
      </c>
      <c r="AJT94" s="22">
        <v>0</v>
      </c>
      <c r="AJU94" s="22">
        <v>0</v>
      </c>
      <c r="AJV94" s="22">
        <v>0</v>
      </c>
      <c r="AJW94" s="22">
        <v>0</v>
      </c>
      <c r="AJX94" s="22">
        <v>0</v>
      </c>
      <c r="AJY94" s="22">
        <v>0</v>
      </c>
      <c r="AJZ94" s="22">
        <v>0</v>
      </c>
      <c r="AKA94" s="22">
        <v>0</v>
      </c>
      <c r="AKB94" s="22">
        <v>0</v>
      </c>
      <c r="AKC94" s="22">
        <v>0</v>
      </c>
      <c r="AKD94" s="22">
        <v>0</v>
      </c>
      <c r="AKE94" s="22">
        <v>0</v>
      </c>
      <c r="AKF94" s="22">
        <v>0</v>
      </c>
      <c r="AKG94" s="22">
        <v>0</v>
      </c>
      <c r="AKH94" s="22">
        <v>0</v>
      </c>
      <c r="AKI94" s="22">
        <v>0</v>
      </c>
      <c r="AKJ94" s="22">
        <v>0</v>
      </c>
      <c r="AKK94" s="22">
        <v>0</v>
      </c>
      <c r="AKL94" s="22">
        <v>0</v>
      </c>
      <c r="AKM94" s="22">
        <v>0</v>
      </c>
      <c r="AKN94" s="22">
        <v>0</v>
      </c>
      <c r="AKO94" s="22">
        <v>0</v>
      </c>
      <c r="AKP94" s="22">
        <v>0</v>
      </c>
      <c r="AKQ94" s="22">
        <v>0</v>
      </c>
      <c r="AKR94" s="22">
        <v>0</v>
      </c>
      <c r="AKS94" s="22">
        <v>0</v>
      </c>
      <c r="AKT94" s="22">
        <v>0</v>
      </c>
      <c r="AKU94" s="22">
        <v>0</v>
      </c>
      <c r="AKV94" s="22">
        <v>0</v>
      </c>
      <c r="AKW94" s="22">
        <v>0</v>
      </c>
      <c r="AKX94" s="22">
        <v>0</v>
      </c>
      <c r="AKY94" s="22">
        <v>0</v>
      </c>
      <c r="AKZ94" s="22">
        <v>0</v>
      </c>
      <c r="ALA94" s="22">
        <v>0</v>
      </c>
      <c r="ALB94" s="22">
        <v>0</v>
      </c>
      <c r="ALC94" s="22">
        <v>0</v>
      </c>
      <c r="ALD94" s="22">
        <v>0</v>
      </c>
      <c r="ALE94" s="22">
        <v>0</v>
      </c>
      <c r="ALF94" s="22">
        <v>0</v>
      </c>
      <c r="ALG94" s="22">
        <v>0</v>
      </c>
      <c r="ALH94" s="22">
        <v>0</v>
      </c>
      <c r="ALI94" s="22">
        <v>0</v>
      </c>
      <c r="ALJ94" s="22">
        <v>0</v>
      </c>
      <c r="ALK94" s="22">
        <v>0</v>
      </c>
      <c r="ALL94" s="22">
        <v>0</v>
      </c>
      <c r="ALM94" s="22">
        <v>0</v>
      </c>
      <c r="ALN94" s="22">
        <v>0</v>
      </c>
      <c r="ALO94" s="22">
        <v>0</v>
      </c>
      <c r="ALP94" s="22">
        <v>0</v>
      </c>
      <c r="ALQ94" s="22">
        <v>0</v>
      </c>
      <c r="ALR94" s="22">
        <v>0</v>
      </c>
      <c r="ALS94" s="22">
        <v>0</v>
      </c>
      <c r="ALT94" s="22">
        <v>0</v>
      </c>
      <c r="ALU94" s="22">
        <v>0</v>
      </c>
      <c r="ALV94" s="22">
        <v>0</v>
      </c>
      <c r="ALW94" s="22">
        <v>0</v>
      </c>
      <c r="ALX94" s="22">
        <v>0</v>
      </c>
      <c r="ALY94" s="22">
        <v>0</v>
      </c>
      <c r="ALZ94" s="22">
        <v>0</v>
      </c>
      <c r="AMA94" s="22">
        <v>0</v>
      </c>
      <c r="AMB94" s="116">
        <v>0</v>
      </c>
    </row>
    <row r="95" spans="1:1016" x14ac:dyDescent="0.3">
      <c r="A95" s="107">
        <v>29</v>
      </c>
      <c r="B95" s="111">
        <v>60.938060731859878</v>
      </c>
      <c r="C95" s="112" t="str">
        <v>1.a -&gt; 2.b -&gt; 3.a -&gt; 4.b -&gt; 6.a -&gt; 8.b -&gt; 9.a</v>
      </c>
      <c r="D95" s="105">
        <v>0</v>
      </c>
      <c r="E95" s="106">
        <v>0</v>
      </c>
      <c r="M95" s="131">
        <f t="shared" si="37"/>
        <v>0</v>
      </c>
      <c r="N95" s="132"/>
      <c r="O95" s="30"/>
      <c r="P95" s="30">
        <f t="shared" si="38"/>
        <v>0</v>
      </c>
      <c r="Q95" s="22">
        <v>0</v>
      </c>
      <c r="R95" s="22">
        <v>0</v>
      </c>
      <c r="S95" s="22">
        <v>0</v>
      </c>
      <c r="T95" s="22">
        <v>0</v>
      </c>
      <c r="U95" s="22">
        <v>0</v>
      </c>
      <c r="V95" s="22">
        <v>0</v>
      </c>
      <c r="W95" s="22">
        <v>0</v>
      </c>
      <c r="X95" s="22">
        <v>0</v>
      </c>
      <c r="Y95" s="22">
        <v>0</v>
      </c>
      <c r="Z95" s="22">
        <v>0</v>
      </c>
      <c r="AA95" s="22">
        <v>0</v>
      </c>
      <c r="AB95" s="22">
        <v>0</v>
      </c>
      <c r="AC95" s="22">
        <v>0</v>
      </c>
      <c r="AD95" s="22">
        <v>0</v>
      </c>
      <c r="AE95" s="22">
        <v>0</v>
      </c>
      <c r="AF95" s="22">
        <v>0</v>
      </c>
      <c r="AG95" s="22">
        <v>0</v>
      </c>
      <c r="AH95" s="22">
        <v>0</v>
      </c>
      <c r="AI95" s="22">
        <v>0</v>
      </c>
      <c r="AJ95" s="22">
        <v>0</v>
      </c>
      <c r="AK95" s="22">
        <v>0</v>
      </c>
      <c r="AL95" s="22">
        <v>0</v>
      </c>
      <c r="AM95" s="22">
        <v>0</v>
      </c>
      <c r="AN95" s="22">
        <v>0</v>
      </c>
      <c r="AO95" s="22">
        <v>0</v>
      </c>
      <c r="AP95" s="22">
        <v>0</v>
      </c>
      <c r="AQ95" s="22">
        <v>0</v>
      </c>
      <c r="AR95" s="22">
        <v>0</v>
      </c>
      <c r="AS95" s="22">
        <v>0</v>
      </c>
      <c r="AT95" s="22">
        <v>0</v>
      </c>
      <c r="AU95" s="22">
        <v>0</v>
      </c>
      <c r="AV95" s="22">
        <v>0</v>
      </c>
      <c r="AW95" s="22">
        <v>0</v>
      </c>
      <c r="AX95" s="22">
        <v>0</v>
      </c>
      <c r="AY95" s="22">
        <v>0</v>
      </c>
      <c r="AZ95" s="22">
        <v>0</v>
      </c>
      <c r="BA95" s="22">
        <v>0</v>
      </c>
      <c r="BB95" s="22">
        <v>0</v>
      </c>
      <c r="BC95" s="22">
        <v>0</v>
      </c>
      <c r="BD95" s="22">
        <v>0</v>
      </c>
      <c r="BE95" s="22">
        <v>0</v>
      </c>
      <c r="BF95" s="22">
        <v>0</v>
      </c>
      <c r="BG95" s="22">
        <v>0</v>
      </c>
      <c r="BH95" s="22">
        <v>0</v>
      </c>
      <c r="BI95" s="22">
        <v>0</v>
      </c>
      <c r="BJ95" s="22">
        <v>0</v>
      </c>
      <c r="BK95" s="22">
        <v>0</v>
      </c>
      <c r="BL95" s="22">
        <v>0</v>
      </c>
      <c r="BM95" s="22">
        <v>0</v>
      </c>
      <c r="BN95" s="22">
        <v>0</v>
      </c>
      <c r="BO95" s="22">
        <v>0</v>
      </c>
      <c r="BP95" s="22">
        <v>0</v>
      </c>
      <c r="BQ95" s="22">
        <v>0</v>
      </c>
      <c r="BR95" s="22">
        <v>0</v>
      </c>
      <c r="BS95" s="22">
        <v>0</v>
      </c>
      <c r="BT95" s="22">
        <v>0</v>
      </c>
      <c r="BU95" s="22">
        <v>0</v>
      </c>
      <c r="BV95" s="22">
        <v>0</v>
      </c>
      <c r="BW95" s="22">
        <v>0</v>
      </c>
      <c r="BX95" s="22">
        <v>0</v>
      </c>
      <c r="BY95" s="22">
        <v>0</v>
      </c>
      <c r="BZ95" s="22">
        <v>0</v>
      </c>
      <c r="CA95" s="22">
        <v>0</v>
      </c>
      <c r="CB95" s="22">
        <v>0</v>
      </c>
      <c r="CC95" s="22">
        <v>0</v>
      </c>
      <c r="CD95" s="22">
        <v>0</v>
      </c>
      <c r="CE95" s="22">
        <v>0</v>
      </c>
      <c r="CF95" s="22">
        <v>0</v>
      </c>
      <c r="CG95" s="22">
        <v>0</v>
      </c>
      <c r="CH95" s="22">
        <v>0</v>
      </c>
      <c r="CI95" s="22">
        <v>0</v>
      </c>
      <c r="CJ95" s="22">
        <v>0</v>
      </c>
      <c r="CK95" s="22">
        <v>0</v>
      </c>
      <c r="CL95" s="22">
        <v>0</v>
      </c>
      <c r="CM95" s="22">
        <v>0</v>
      </c>
      <c r="CN95" s="22">
        <v>0</v>
      </c>
      <c r="CO95" s="22">
        <v>0</v>
      </c>
      <c r="CP95" s="22">
        <v>0</v>
      </c>
      <c r="CQ95" s="22">
        <v>0</v>
      </c>
      <c r="CR95" s="22">
        <v>0</v>
      </c>
      <c r="CS95" s="22">
        <v>0</v>
      </c>
      <c r="CT95" s="22">
        <v>0</v>
      </c>
      <c r="CU95" s="22">
        <v>0</v>
      </c>
      <c r="CV95" s="22">
        <v>0</v>
      </c>
      <c r="CW95" s="22">
        <v>0</v>
      </c>
      <c r="CX95" s="22">
        <v>0</v>
      </c>
      <c r="CY95" s="22">
        <v>0</v>
      </c>
      <c r="CZ95" s="22">
        <v>0</v>
      </c>
      <c r="DA95" s="22">
        <v>0</v>
      </c>
      <c r="DB95" s="22">
        <v>0</v>
      </c>
      <c r="DC95" s="22">
        <v>0</v>
      </c>
      <c r="DD95" s="22">
        <v>0</v>
      </c>
      <c r="DE95" s="22">
        <v>0</v>
      </c>
      <c r="DF95" s="22">
        <v>0</v>
      </c>
      <c r="DG95" s="22">
        <v>0</v>
      </c>
      <c r="DH95" s="22">
        <v>0</v>
      </c>
      <c r="DI95" s="22">
        <v>0</v>
      </c>
      <c r="DJ95" s="22">
        <v>0</v>
      </c>
      <c r="DK95" s="22">
        <v>0</v>
      </c>
      <c r="DL95" s="22">
        <v>0</v>
      </c>
      <c r="DM95" s="22">
        <v>0</v>
      </c>
      <c r="DN95" s="22">
        <v>0</v>
      </c>
      <c r="DO95" s="22">
        <v>0</v>
      </c>
      <c r="DP95" s="22">
        <v>0</v>
      </c>
      <c r="DQ95" s="22">
        <v>0</v>
      </c>
      <c r="DR95" s="22">
        <v>0</v>
      </c>
      <c r="DS95" s="22">
        <v>0</v>
      </c>
      <c r="DT95" s="22">
        <v>0</v>
      </c>
      <c r="DU95" s="22">
        <v>0</v>
      </c>
      <c r="DV95" s="22">
        <v>0</v>
      </c>
      <c r="DW95" s="22">
        <v>0</v>
      </c>
      <c r="DX95" s="22">
        <v>0</v>
      </c>
      <c r="DY95" s="22">
        <v>0</v>
      </c>
      <c r="DZ95" s="22">
        <v>0</v>
      </c>
      <c r="EA95" s="22">
        <v>0</v>
      </c>
      <c r="EB95" s="22">
        <v>0</v>
      </c>
      <c r="EC95" s="22">
        <v>0</v>
      </c>
      <c r="ED95" s="22">
        <v>0</v>
      </c>
      <c r="EE95" s="22">
        <v>0</v>
      </c>
      <c r="EF95" s="22">
        <v>0</v>
      </c>
      <c r="EG95" s="22">
        <v>0</v>
      </c>
      <c r="EH95" s="22">
        <v>0</v>
      </c>
      <c r="EI95" s="22">
        <v>0</v>
      </c>
      <c r="EJ95" s="22">
        <v>0</v>
      </c>
      <c r="EK95" s="22">
        <v>0</v>
      </c>
      <c r="EL95" s="22">
        <v>0</v>
      </c>
      <c r="EM95" s="22">
        <v>0</v>
      </c>
      <c r="EN95" s="22">
        <v>0</v>
      </c>
      <c r="EO95" s="22">
        <v>0</v>
      </c>
      <c r="EP95" s="22">
        <v>0</v>
      </c>
      <c r="EQ95" s="22">
        <v>0</v>
      </c>
      <c r="ER95" s="22">
        <v>0</v>
      </c>
      <c r="ES95" s="22">
        <v>0</v>
      </c>
      <c r="ET95" s="22">
        <v>0</v>
      </c>
      <c r="EU95" s="22">
        <v>0</v>
      </c>
      <c r="EV95" s="22">
        <v>0</v>
      </c>
      <c r="EW95" s="22">
        <v>0</v>
      </c>
      <c r="EX95" s="22">
        <v>0</v>
      </c>
      <c r="EY95" s="22">
        <v>0</v>
      </c>
      <c r="EZ95" s="22">
        <v>0</v>
      </c>
      <c r="FA95" s="22">
        <v>0</v>
      </c>
      <c r="FB95" s="22">
        <v>0</v>
      </c>
      <c r="FC95" s="22">
        <v>0</v>
      </c>
      <c r="FD95" s="22">
        <v>0</v>
      </c>
      <c r="FE95" s="22">
        <v>0</v>
      </c>
      <c r="FF95" s="22">
        <v>0</v>
      </c>
      <c r="FG95" s="22">
        <v>0</v>
      </c>
      <c r="FH95" s="22">
        <v>0</v>
      </c>
      <c r="FI95" s="22">
        <v>0</v>
      </c>
      <c r="FJ95" s="22">
        <v>0</v>
      </c>
      <c r="FK95" s="22">
        <v>0</v>
      </c>
      <c r="FL95" s="22">
        <v>0</v>
      </c>
      <c r="FM95" s="22">
        <v>0</v>
      </c>
      <c r="FN95" s="22">
        <v>0</v>
      </c>
      <c r="FO95" s="22">
        <v>0</v>
      </c>
      <c r="FP95" s="22">
        <v>0</v>
      </c>
      <c r="FQ95" s="22">
        <v>0</v>
      </c>
      <c r="FR95" s="22">
        <v>0</v>
      </c>
      <c r="FS95" s="22">
        <v>0</v>
      </c>
      <c r="FT95" s="22">
        <v>0</v>
      </c>
      <c r="FU95" s="22">
        <v>0</v>
      </c>
      <c r="FV95" s="22">
        <v>0</v>
      </c>
      <c r="FW95" s="22">
        <v>0</v>
      </c>
      <c r="FX95" s="22">
        <v>0</v>
      </c>
      <c r="FY95" s="22">
        <v>0</v>
      </c>
      <c r="FZ95" s="22">
        <v>0</v>
      </c>
      <c r="GA95" s="22">
        <v>0</v>
      </c>
      <c r="GB95" s="22">
        <v>0</v>
      </c>
      <c r="GC95" s="22">
        <v>0</v>
      </c>
      <c r="GD95" s="22">
        <v>0</v>
      </c>
      <c r="GE95" s="22">
        <v>0</v>
      </c>
      <c r="GF95" s="22">
        <v>0</v>
      </c>
      <c r="GG95" s="22">
        <v>0</v>
      </c>
      <c r="GH95" s="22">
        <v>0</v>
      </c>
      <c r="GI95" s="22">
        <v>0</v>
      </c>
      <c r="GJ95" s="22">
        <v>0</v>
      </c>
      <c r="GK95" s="22">
        <v>0</v>
      </c>
      <c r="GL95" s="22">
        <v>0</v>
      </c>
      <c r="GM95" s="22">
        <v>0</v>
      </c>
      <c r="GN95" s="22">
        <v>0</v>
      </c>
      <c r="GO95" s="22">
        <v>0</v>
      </c>
      <c r="GP95" s="22">
        <v>0</v>
      </c>
      <c r="GQ95" s="22">
        <v>0</v>
      </c>
      <c r="GR95" s="22">
        <v>0</v>
      </c>
      <c r="GS95" s="22">
        <v>0</v>
      </c>
      <c r="GT95" s="22">
        <v>0</v>
      </c>
      <c r="GU95" s="22">
        <v>0</v>
      </c>
      <c r="GV95" s="22">
        <v>0</v>
      </c>
      <c r="GW95" s="22">
        <v>0</v>
      </c>
      <c r="GX95" s="22">
        <v>0</v>
      </c>
      <c r="GY95" s="22">
        <v>0</v>
      </c>
      <c r="GZ95" s="22">
        <v>0</v>
      </c>
      <c r="HA95" s="22">
        <v>0</v>
      </c>
      <c r="HB95" s="22">
        <v>0</v>
      </c>
      <c r="HC95" s="22">
        <v>0</v>
      </c>
      <c r="HD95" s="22">
        <v>0</v>
      </c>
      <c r="HE95" s="22">
        <v>0</v>
      </c>
      <c r="HF95" s="22">
        <v>0</v>
      </c>
      <c r="HG95" s="22">
        <v>0</v>
      </c>
      <c r="HH95" s="22">
        <v>0</v>
      </c>
      <c r="HI95" s="22">
        <v>0</v>
      </c>
      <c r="HJ95" s="22">
        <v>0</v>
      </c>
      <c r="HK95" s="22">
        <v>0</v>
      </c>
      <c r="HL95" s="22">
        <v>0</v>
      </c>
      <c r="HM95" s="22">
        <v>0</v>
      </c>
      <c r="HN95" s="22">
        <v>0</v>
      </c>
      <c r="HO95" s="22">
        <v>0</v>
      </c>
      <c r="HP95" s="22">
        <v>0</v>
      </c>
      <c r="HQ95" s="22">
        <v>0</v>
      </c>
      <c r="HR95" s="22">
        <v>0</v>
      </c>
      <c r="HS95" s="22">
        <v>0</v>
      </c>
      <c r="HT95" s="22">
        <v>0</v>
      </c>
      <c r="HU95" s="22">
        <v>0</v>
      </c>
      <c r="HV95" s="22">
        <v>0</v>
      </c>
      <c r="HW95" s="22">
        <v>0</v>
      </c>
      <c r="HX95" s="22">
        <v>0</v>
      </c>
      <c r="HY95" s="22">
        <v>0</v>
      </c>
      <c r="HZ95" s="22">
        <v>0</v>
      </c>
      <c r="IA95" s="22">
        <v>0</v>
      </c>
      <c r="IB95" s="22">
        <v>0</v>
      </c>
      <c r="IC95" s="22">
        <v>0</v>
      </c>
      <c r="ID95" s="22">
        <v>0</v>
      </c>
      <c r="IE95" s="22">
        <v>0</v>
      </c>
      <c r="IF95" s="22">
        <v>0</v>
      </c>
      <c r="IG95" s="22">
        <v>0</v>
      </c>
      <c r="IH95" s="22">
        <v>0</v>
      </c>
      <c r="II95" s="22">
        <v>0</v>
      </c>
      <c r="IJ95" s="22">
        <v>0</v>
      </c>
      <c r="IK95" s="22">
        <v>0</v>
      </c>
      <c r="IL95" s="22">
        <v>0</v>
      </c>
      <c r="IM95" s="22">
        <v>0</v>
      </c>
      <c r="IN95" s="22">
        <v>0</v>
      </c>
      <c r="IO95" s="22">
        <v>0</v>
      </c>
      <c r="IP95" s="22">
        <v>0</v>
      </c>
      <c r="IQ95" s="22">
        <v>0</v>
      </c>
      <c r="IR95" s="22">
        <v>0</v>
      </c>
      <c r="IS95" s="22">
        <v>0</v>
      </c>
      <c r="IT95" s="22">
        <v>0</v>
      </c>
      <c r="IU95" s="22">
        <v>0</v>
      </c>
      <c r="IV95" s="22">
        <v>0</v>
      </c>
      <c r="IW95" s="22">
        <v>0</v>
      </c>
      <c r="IX95" s="22">
        <v>0</v>
      </c>
      <c r="IY95" s="22">
        <v>0</v>
      </c>
      <c r="IZ95" s="22">
        <v>0</v>
      </c>
      <c r="JA95" s="22">
        <v>0</v>
      </c>
      <c r="JB95" s="22">
        <v>0</v>
      </c>
      <c r="JC95" s="22">
        <v>0</v>
      </c>
      <c r="JD95" s="22">
        <v>0</v>
      </c>
      <c r="JE95" s="22">
        <v>0</v>
      </c>
      <c r="JF95" s="22">
        <v>0</v>
      </c>
      <c r="JG95" s="22">
        <v>0</v>
      </c>
      <c r="JH95" s="22">
        <v>0</v>
      </c>
      <c r="JI95" s="22">
        <v>0</v>
      </c>
      <c r="JJ95" s="22">
        <v>0</v>
      </c>
      <c r="JK95" s="22">
        <v>0</v>
      </c>
      <c r="JL95" s="22">
        <v>0</v>
      </c>
      <c r="JM95" s="22">
        <v>0</v>
      </c>
      <c r="JN95" s="22">
        <v>0</v>
      </c>
      <c r="JO95" s="22">
        <v>0</v>
      </c>
      <c r="JP95" s="22">
        <v>0</v>
      </c>
      <c r="JQ95" s="22">
        <v>0</v>
      </c>
      <c r="JR95" s="22">
        <v>0</v>
      </c>
      <c r="JS95" s="22">
        <v>0</v>
      </c>
      <c r="JT95" s="22">
        <v>0</v>
      </c>
      <c r="JU95" s="22">
        <v>0</v>
      </c>
      <c r="JV95" s="22">
        <v>0</v>
      </c>
      <c r="JW95" s="22">
        <v>0</v>
      </c>
      <c r="JX95" s="22">
        <v>0</v>
      </c>
      <c r="JY95" s="22">
        <v>0</v>
      </c>
      <c r="JZ95" s="22">
        <v>0</v>
      </c>
      <c r="KA95" s="22">
        <v>0</v>
      </c>
      <c r="KB95" s="22">
        <v>0</v>
      </c>
      <c r="KC95" s="22">
        <v>0</v>
      </c>
      <c r="KD95" s="22">
        <v>0</v>
      </c>
      <c r="KE95" s="22">
        <v>0</v>
      </c>
      <c r="KF95" s="22">
        <v>0</v>
      </c>
      <c r="KG95" s="22">
        <v>0</v>
      </c>
      <c r="KH95" s="22">
        <v>0</v>
      </c>
      <c r="KI95" s="22">
        <v>0</v>
      </c>
      <c r="KJ95" s="22">
        <v>0</v>
      </c>
      <c r="KK95" s="22">
        <v>0</v>
      </c>
      <c r="KL95" s="22">
        <v>0</v>
      </c>
      <c r="KM95" s="22">
        <v>0</v>
      </c>
      <c r="KN95" s="22">
        <v>0</v>
      </c>
      <c r="KO95" s="22">
        <v>0</v>
      </c>
      <c r="KP95" s="22">
        <v>0</v>
      </c>
      <c r="KQ95" s="22">
        <v>0</v>
      </c>
      <c r="KR95" s="22">
        <v>0</v>
      </c>
      <c r="KS95" s="22">
        <v>0</v>
      </c>
      <c r="KT95" s="22">
        <v>0</v>
      </c>
      <c r="KU95" s="22">
        <v>0</v>
      </c>
      <c r="KV95" s="22">
        <v>0</v>
      </c>
      <c r="KW95" s="22">
        <v>0</v>
      </c>
      <c r="KX95" s="22">
        <v>0</v>
      </c>
      <c r="KY95" s="22">
        <v>0</v>
      </c>
      <c r="KZ95" s="22">
        <v>0</v>
      </c>
      <c r="LA95" s="22">
        <v>0</v>
      </c>
      <c r="LB95" s="22">
        <v>0</v>
      </c>
      <c r="LC95" s="22">
        <v>0</v>
      </c>
      <c r="LD95" s="22">
        <v>0</v>
      </c>
      <c r="LE95" s="22">
        <v>0</v>
      </c>
      <c r="LF95" s="22">
        <v>0</v>
      </c>
      <c r="LG95" s="22">
        <v>0</v>
      </c>
      <c r="LH95" s="22">
        <v>0</v>
      </c>
      <c r="LI95" s="22">
        <v>0</v>
      </c>
      <c r="LJ95" s="22">
        <v>0</v>
      </c>
      <c r="LK95" s="22">
        <v>0</v>
      </c>
      <c r="LL95" s="22">
        <v>0</v>
      </c>
      <c r="LM95" s="22">
        <v>0</v>
      </c>
      <c r="LN95" s="22">
        <v>0</v>
      </c>
      <c r="LO95" s="22">
        <v>0</v>
      </c>
      <c r="LP95" s="22">
        <v>0</v>
      </c>
      <c r="LQ95" s="22">
        <v>0</v>
      </c>
      <c r="LR95" s="22">
        <v>0</v>
      </c>
      <c r="LS95" s="22">
        <v>0</v>
      </c>
      <c r="LT95" s="22">
        <v>0</v>
      </c>
      <c r="LU95" s="22">
        <v>0</v>
      </c>
      <c r="LV95" s="22">
        <v>0</v>
      </c>
      <c r="LW95" s="22">
        <v>0</v>
      </c>
      <c r="LX95" s="22">
        <v>0</v>
      </c>
      <c r="LY95" s="22">
        <v>0</v>
      </c>
      <c r="LZ95" s="22">
        <v>0</v>
      </c>
      <c r="MA95" s="22">
        <v>0</v>
      </c>
      <c r="MB95" s="22">
        <v>0</v>
      </c>
      <c r="MC95" s="22">
        <v>0</v>
      </c>
      <c r="MD95" s="22">
        <v>0</v>
      </c>
      <c r="ME95" s="22">
        <v>0</v>
      </c>
      <c r="MF95" s="22">
        <v>0</v>
      </c>
      <c r="MG95" s="22">
        <v>0</v>
      </c>
      <c r="MH95" s="22">
        <v>0</v>
      </c>
      <c r="MI95" s="22">
        <v>0</v>
      </c>
      <c r="MJ95" s="22">
        <v>0</v>
      </c>
      <c r="MK95" s="22">
        <v>0</v>
      </c>
      <c r="ML95" s="22">
        <v>0</v>
      </c>
      <c r="MM95" s="22">
        <v>0</v>
      </c>
      <c r="MN95" s="22">
        <v>0</v>
      </c>
      <c r="MO95" s="22">
        <v>0</v>
      </c>
      <c r="MP95" s="22">
        <v>0</v>
      </c>
      <c r="MQ95" s="22">
        <v>0</v>
      </c>
      <c r="MR95" s="22">
        <v>0</v>
      </c>
      <c r="MS95" s="22">
        <v>0</v>
      </c>
      <c r="MT95" s="22">
        <v>0</v>
      </c>
      <c r="MU95" s="22">
        <v>0</v>
      </c>
      <c r="MV95" s="22">
        <v>0</v>
      </c>
      <c r="MW95" s="22">
        <v>0</v>
      </c>
      <c r="MX95" s="22">
        <v>0</v>
      </c>
      <c r="MY95" s="22">
        <v>0</v>
      </c>
      <c r="MZ95" s="22">
        <v>0</v>
      </c>
      <c r="NA95" s="22">
        <v>0</v>
      </c>
      <c r="NB95" s="22">
        <v>0</v>
      </c>
      <c r="NC95" s="22">
        <v>0</v>
      </c>
      <c r="ND95" s="22">
        <v>0</v>
      </c>
      <c r="NE95" s="22">
        <v>0</v>
      </c>
      <c r="NF95" s="22">
        <v>0</v>
      </c>
      <c r="NG95" s="22">
        <v>0</v>
      </c>
      <c r="NH95" s="22">
        <v>0</v>
      </c>
      <c r="NI95" s="22">
        <v>0</v>
      </c>
      <c r="NJ95" s="22">
        <v>0</v>
      </c>
      <c r="NK95" s="22">
        <v>0</v>
      </c>
      <c r="NL95" s="22">
        <v>0</v>
      </c>
      <c r="NM95" s="22">
        <v>0</v>
      </c>
      <c r="NN95" s="22">
        <v>0</v>
      </c>
      <c r="NO95" s="22">
        <v>0</v>
      </c>
      <c r="NP95" s="22">
        <v>0</v>
      </c>
      <c r="NQ95" s="22">
        <v>0</v>
      </c>
      <c r="NR95" s="22">
        <v>0</v>
      </c>
      <c r="NS95" s="22">
        <v>0</v>
      </c>
      <c r="NT95" s="22">
        <v>0</v>
      </c>
      <c r="NU95" s="22">
        <v>0</v>
      </c>
      <c r="NV95" s="22">
        <v>0</v>
      </c>
      <c r="NW95" s="22">
        <v>0</v>
      </c>
      <c r="NX95" s="22">
        <v>0</v>
      </c>
      <c r="NY95" s="22">
        <v>0</v>
      </c>
      <c r="NZ95" s="22">
        <v>0</v>
      </c>
      <c r="OA95" s="22">
        <v>0</v>
      </c>
      <c r="OB95" s="22">
        <v>0</v>
      </c>
      <c r="OC95" s="22">
        <v>0</v>
      </c>
      <c r="OD95" s="22">
        <v>0</v>
      </c>
      <c r="OE95" s="22">
        <v>0</v>
      </c>
      <c r="OF95" s="22">
        <v>0</v>
      </c>
      <c r="OG95" s="22">
        <v>0</v>
      </c>
      <c r="OH95" s="22">
        <v>0</v>
      </c>
      <c r="OI95" s="22">
        <v>0</v>
      </c>
      <c r="OJ95" s="22">
        <v>0</v>
      </c>
      <c r="OK95" s="22">
        <v>0</v>
      </c>
      <c r="OL95" s="22">
        <v>0</v>
      </c>
      <c r="OM95" s="22">
        <v>0</v>
      </c>
      <c r="ON95" s="22">
        <v>0</v>
      </c>
      <c r="OO95" s="22">
        <v>0</v>
      </c>
      <c r="OP95" s="22">
        <v>0</v>
      </c>
      <c r="OQ95" s="22">
        <v>0</v>
      </c>
      <c r="OR95" s="22">
        <v>0</v>
      </c>
      <c r="OS95" s="22">
        <v>0</v>
      </c>
      <c r="OT95" s="22">
        <v>0</v>
      </c>
      <c r="OU95" s="22">
        <v>0</v>
      </c>
      <c r="OV95" s="22">
        <v>0</v>
      </c>
      <c r="OW95" s="22">
        <v>0</v>
      </c>
      <c r="OX95" s="22">
        <v>0</v>
      </c>
      <c r="OY95" s="22">
        <v>0</v>
      </c>
      <c r="OZ95" s="22">
        <v>0</v>
      </c>
      <c r="PA95" s="22">
        <v>0</v>
      </c>
      <c r="PB95" s="22">
        <v>0</v>
      </c>
      <c r="PC95" s="22">
        <v>0</v>
      </c>
      <c r="PD95" s="22">
        <v>0</v>
      </c>
      <c r="PE95" s="22">
        <v>0</v>
      </c>
      <c r="PF95" s="22">
        <v>0</v>
      </c>
      <c r="PG95" s="22">
        <v>0</v>
      </c>
      <c r="PH95" s="22">
        <v>0</v>
      </c>
      <c r="PI95" s="22">
        <v>0</v>
      </c>
      <c r="PJ95" s="22">
        <v>0</v>
      </c>
      <c r="PK95" s="22">
        <v>0</v>
      </c>
      <c r="PL95" s="22">
        <v>0</v>
      </c>
      <c r="PM95" s="22">
        <v>0</v>
      </c>
      <c r="PN95" s="22">
        <v>0</v>
      </c>
      <c r="PO95" s="22">
        <v>0</v>
      </c>
      <c r="PP95" s="22">
        <v>0</v>
      </c>
      <c r="PQ95" s="22">
        <v>0</v>
      </c>
      <c r="PR95" s="22">
        <v>0</v>
      </c>
      <c r="PS95" s="22">
        <v>0</v>
      </c>
      <c r="PT95" s="22">
        <v>0</v>
      </c>
      <c r="PU95" s="22">
        <v>0</v>
      </c>
      <c r="PV95" s="22">
        <v>0</v>
      </c>
      <c r="PW95" s="22">
        <v>0</v>
      </c>
      <c r="PX95" s="22">
        <v>0</v>
      </c>
      <c r="PY95" s="22">
        <v>0</v>
      </c>
      <c r="PZ95" s="22">
        <v>0</v>
      </c>
      <c r="QA95" s="22">
        <v>0</v>
      </c>
      <c r="QB95" s="22">
        <v>0</v>
      </c>
      <c r="QC95" s="22">
        <v>0</v>
      </c>
      <c r="QD95" s="22">
        <v>0</v>
      </c>
      <c r="QE95" s="22">
        <v>0</v>
      </c>
      <c r="QF95" s="22">
        <v>0</v>
      </c>
      <c r="QG95" s="22">
        <v>0</v>
      </c>
      <c r="QH95" s="22">
        <v>0</v>
      </c>
      <c r="QI95" s="22">
        <v>0</v>
      </c>
      <c r="QJ95" s="22">
        <v>0</v>
      </c>
      <c r="QK95" s="22">
        <v>0</v>
      </c>
      <c r="QL95" s="22">
        <v>0</v>
      </c>
      <c r="QM95" s="22">
        <v>0</v>
      </c>
      <c r="QN95" s="22">
        <v>0</v>
      </c>
      <c r="QO95" s="22">
        <v>0</v>
      </c>
      <c r="QP95" s="22">
        <v>0</v>
      </c>
      <c r="QQ95" s="22">
        <v>0</v>
      </c>
      <c r="QR95" s="22">
        <v>0</v>
      </c>
      <c r="QS95" s="22">
        <v>0</v>
      </c>
      <c r="QT95" s="22">
        <v>0</v>
      </c>
      <c r="QU95" s="22">
        <v>0</v>
      </c>
      <c r="QV95" s="22">
        <v>0</v>
      </c>
      <c r="QW95" s="22">
        <v>0</v>
      </c>
      <c r="QX95" s="22">
        <v>0</v>
      </c>
      <c r="QY95" s="22">
        <v>0</v>
      </c>
      <c r="QZ95" s="22">
        <v>0</v>
      </c>
      <c r="RA95" s="22">
        <v>0</v>
      </c>
      <c r="RB95" s="22">
        <v>0</v>
      </c>
      <c r="RC95" s="22">
        <v>0</v>
      </c>
      <c r="RD95" s="22">
        <v>0</v>
      </c>
      <c r="RE95" s="22">
        <v>0</v>
      </c>
      <c r="RF95" s="22">
        <v>0</v>
      </c>
      <c r="RG95" s="22">
        <v>0</v>
      </c>
      <c r="RH95" s="22">
        <v>0</v>
      </c>
      <c r="RI95" s="22">
        <v>0</v>
      </c>
      <c r="RJ95" s="22">
        <v>0</v>
      </c>
      <c r="RK95" s="22">
        <v>0</v>
      </c>
      <c r="RL95" s="22">
        <v>0</v>
      </c>
      <c r="RM95" s="22">
        <v>0</v>
      </c>
      <c r="RN95" s="22">
        <v>0</v>
      </c>
      <c r="RO95" s="22">
        <v>0</v>
      </c>
      <c r="RP95" s="22">
        <v>0</v>
      </c>
      <c r="RQ95" s="22">
        <v>0</v>
      </c>
      <c r="RR95" s="22">
        <v>0</v>
      </c>
      <c r="RS95" s="22">
        <v>0</v>
      </c>
      <c r="RT95" s="22">
        <v>0</v>
      </c>
      <c r="RU95" s="22">
        <v>0</v>
      </c>
      <c r="RV95" s="22">
        <v>0</v>
      </c>
      <c r="RW95" s="22">
        <v>0</v>
      </c>
      <c r="RX95" s="22">
        <v>0</v>
      </c>
      <c r="RY95" s="22">
        <v>0</v>
      </c>
      <c r="RZ95" s="22">
        <v>0</v>
      </c>
      <c r="SA95" s="22">
        <v>0</v>
      </c>
      <c r="SB95" s="22">
        <v>0</v>
      </c>
      <c r="SC95" s="22">
        <v>0</v>
      </c>
      <c r="SD95" s="22">
        <v>0</v>
      </c>
      <c r="SE95" s="22">
        <v>0</v>
      </c>
      <c r="SF95" s="22">
        <v>0</v>
      </c>
      <c r="SG95" s="22">
        <v>0</v>
      </c>
      <c r="SH95" s="22">
        <v>0</v>
      </c>
      <c r="SI95" s="22">
        <v>0</v>
      </c>
      <c r="SJ95" s="22">
        <v>0</v>
      </c>
      <c r="SK95" s="22">
        <v>0</v>
      </c>
      <c r="SL95" s="22">
        <v>0</v>
      </c>
      <c r="SM95" s="22">
        <v>0</v>
      </c>
      <c r="SN95" s="22">
        <v>0</v>
      </c>
      <c r="SO95" s="22">
        <v>0</v>
      </c>
      <c r="SP95" s="22">
        <v>0</v>
      </c>
      <c r="SQ95" s="22">
        <v>0</v>
      </c>
      <c r="SR95" s="22">
        <v>0</v>
      </c>
      <c r="SS95" s="22">
        <v>0</v>
      </c>
      <c r="ST95" s="22">
        <v>0</v>
      </c>
      <c r="SU95" s="22">
        <v>0</v>
      </c>
      <c r="SV95" s="22">
        <v>0</v>
      </c>
      <c r="SW95" s="22">
        <v>0</v>
      </c>
      <c r="SX95" s="22">
        <v>0</v>
      </c>
      <c r="SY95" s="22">
        <v>0</v>
      </c>
      <c r="SZ95" s="22">
        <v>0</v>
      </c>
      <c r="TA95" s="22">
        <v>0</v>
      </c>
      <c r="TB95" s="22">
        <v>0</v>
      </c>
      <c r="TC95" s="22">
        <v>0</v>
      </c>
      <c r="TD95" s="22">
        <v>0</v>
      </c>
      <c r="TE95" s="22">
        <v>0</v>
      </c>
      <c r="TF95" s="22">
        <v>0</v>
      </c>
      <c r="TG95" s="22">
        <v>0</v>
      </c>
      <c r="TH95" s="22">
        <v>0</v>
      </c>
      <c r="TI95" s="22">
        <v>0</v>
      </c>
      <c r="TJ95" s="22">
        <v>0</v>
      </c>
      <c r="TK95" s="22">
        <v>0</v>
      </c>
      <c r="TL95" s="22">
        <v>0</v>
      </c>
      <c r="TM95" s="22">
        <v>0</v>
      </c>
      <c r="TN95" s="22">
        <v>0</v>
      </c>
      <c r="TO95" s="22">
        <v>0</v>
      </c>
      <c r="TP95" s="22">
        <v>0</v>
      </c>
      <c r="TQ95" s="22">
        <v>0</v>
      </c>
      <c r="TR95" s="22">
        <v>0</v>
      </c>
      <c r="TS95" s="22">
        <v>0</v>
      </c>
      <c r="TT95" s="22">
        <v>0</v>
      </c>
      <c r="TU95" s="22">
        <v>0</v>
      </c>
      <c r="TV95" s="22">
        <v>0</v>
      </c>
      <c r="TW95" s="22">
        <v>0</v>
      </c>
      <c r="TX95" s="22">
        <v>0</v>
      </c>
      <c r="TY95" s="22">
        <v>0</v>
      </c>
      <c r="TZ95" s="22">
        <v>0</v>
      </c>
      <c r="UA95" s="22">
        <v>0</v>
      </c>
      <c r="UB95" s="22">
        <v>0</v>
      </c>
      <c r="UC95" s="22">
        <v>0</v>
      </c>
      <c r="UD95" s="22">
        <v>0</v>
      </c>
      <c r="UE95" s="22">
        <v>0</v>
      </c>
      <c r="UF95" s="22">
        <v>0</v>
      </c>
      <c r="UG95" s="22">
        <v>0</v>
      </c>
      <c r="UH95" s="22">
        <v>0</v>
      </c>
      <c r="UI95" s="22">
        <v>0</v>
      </c>
      <c r="UJ95" s="22">
        <v>0</v>
      </c>
      <c r="UK95" s="22">
        <v>0</v>
      </c>
      <c r="UL95" s="22">
        <v>0</v>
      </c>
      <c r="UM95" s="22">
        <v>0</v>
      </c>
      <c r="UN95" s="22">
        <v>0</v>
      </c>
      <c r="UO95" s="22">
        <v>0</v>
      </c>
      <c r="UP95" s="22">
        <v>0</v>
      </c>
      <c r="UQ95" s="22">
        <v>0</v>
      </c>
      <c r="UR95" s="22">
        <v>0</v>
      </c>
      <c r="US95" s="22">
        <v>0</v>
      </c>
      <c r="UT95" s="22">
        <v>0</v>
      </c>
      <c r="UU95" s="22">
        <v>0</v>
      </c>
      <c r="UV95" s="22">
        <v>0</v>
      </c>
      <c r="UW95" s="22">
        <v>0</v>
      </c>
      <c r="UX95" s="22">
        <v>0</v>
      </c>
      <c r="UY95" s="22">
        <v>0</v>
      </c>
      <c r="UZ95" s="22">
        <v>0</v>
      </c>
      <c r="VA95" s="22">
        <v>0</v>
      </c>
      <c r="VB95" s="22">
        <v>0</v>
      </c>
      <c r="VC95" s="22">
        <v>0</v>
      </c>
      <c r="VD95" s="22">
        <v>0</v>
      </c>
      <c r="VE95" s="22">
        <v>0</v>
      </c>
      <c r="VF95" s="22">
        <v>0</v>
      </c>
      <c r="VG95" s="22">
        <v>0</v>
      </c>
      <c r="VH95" s="22">
        <v>0</v>
      </c>
      <c r="VI95" s="22">
        <v>0</v>
      </c>
      <c r="VJ95" s="22">
        <v>0</v>
      </c>
      <c r="VK95" s="22">
        <v>0</v>
      </c>
      <c r="VL95" s="22">
        <v>0</v>
      </c>
      <c r="VM95" s="22">
        <v>0</v>
      </c>
      <c r="VN95" s="22">
        <v>0</v>
      </c>
      <c r="VO95" s="22">
        <v>0</v>
      </c>
      <c r="VP95" s="22">
        <v>0</v>
      </c>
      <c r="VQ95" s="22">
        <v>0</v>
      </c>
      <c r="VR95" s="22">
        <v>0</v>
      </c>
      <c r="VS95" s="22">
        <v>0</v>
      </c>
      <c r="VT95" s="22">
        <v>0</v>
      </c>
      <c r="VU95" s="22">
        <v>0</v>
      </c>
      <c r="VV95" s="22">
        <v>0</v>
      </c>
      <c r="VW95" s="22">
        <v>0</v>
      </c>
      <c r="VX95" s="22">
        <v>0</v>
      </c>
      <c r="VY95" s="22">
        <v>0</v>
      </c>
      <c r="VZ95" s="22">
        <v>0</v>
      </c>
      <c r="WA95" s="22">
        <v>0</v>
      </c>
      <c r="WB95" s="22">
        <v>0</v>
      </c>
      <c r="WC95" s="22">
        <v>0</v>
      </c>
      <c r="WD95" s="22">
        <v>0</v>
      </c>
      <c r="WE95" s="22">
        <v>0</v>
      </c>
      <c r="WF95" s="22">
        <v>0</v>
      </c>
      <c r="WG95" s="22">
        <v>0</v>
      </c>
      <c r="WH95" s="22">
        <v>0</v>
      </c>
      <c r="WI95" s="22">
        <v>0</v>
      </c>
      <c r="WJ95" s="22">
        <v>0</v>
      </c>
      <c r="WK95" s="22">
        <v>0</v>
      </c>
      <c r="WL95" s="22">
        <v>0</v>
      </c>
      <c r="WM95" s="22">
        <v>0</v>
      </c>
      <c r="WN95" s="22">
        <v>0</v>
      </c>
      <c r="WO95" s="22">
        <v>0</v>
      </c>
      <c r="WP95" s="22">
        <v>0</v>
      </c>
      <c r="WQ95" s="22">
        <v>0</v>
      </c>
      <c r="WR95" s="22">
        <v>0</v>
      </c>
      <c r="WS95" s="22">
        <v>0</v>
      </c>
      <c r="WT95" s="22">
        <v>0</v>
      </c>
      <c r="WU95" s="22">
        <v>0</v>
      </c>
      <c r="WV95" s="22">
        <v>0</v>
      </c>
      <c r="WW95" s="22">
        <v>0</v>
      </c>
      <c r="WX95" s="22">
        <v>0</v>
      </c>
      <c r="WY95" s="22">
        <v>0</v>
      </c>
      <c r="WZ95" s="22">
        <v>0</v>
      </c>
      <c r="XA95" s="22">
        <v>0</v>
      </c>
      <c r="XB95" s="22">
        <v>0</v>
      </c>
      <c r="XC95" s="22">
        <v>0</v>
      </c>
      <c r="XD95" s="22">
        <v>0</v>
      </c>
      <c r="XE95" s="22">
        <v>0</v>
      </c>
      <c r="XF95" s="22">
        <v>0</v>
      </c>
      <c r="XG95" s="22">
        <v>0</v>
      </c>
      <c r="XH95" s="22">
        <v>0</v>
      </c>
      <c r="XI95" s="22">
        <v>0</v>
      </c>
      <c r="XJ95" s="22">
        <v>0</v>
      </c>
      <c r="XK95" s="22">
        <v>0</v>
      </c>
      <c r="XL95" s="22">
        <v>0</v>
      </c>
      <c r="XM95" s="22">
        <v>0</v>
      </c>
      <c r="XN95" s="22">
        <v>0</v>
      </c>
      <c r="XO95" s="22">
        <v>0</v>
      </c>
      <c r="XP95" s="22">
        <v>0</v>
      </c>
      <c r="XQ95" s="22">
        <v>0</v>
      </c>
      <c r="XR95" s="22">
        <v>0</v>
      </c>
      <c r="XS95" s="22">
        <v>0</v>
      </c>
      <c r="XT95" s="22">
        <v>0</v>
      </c>
      <c r="XU95" s="22">
        <v>0</v>
      </c>
      <c r="XV95" s="22">
        <v>0</v>
      </c>
      <c r="XW95" s="22">
        <v>0</v>
      </c>
      <c r="XX95" s="22">
        <v>0</v>
      </c>
      <c r="XY95" s="22">
        <v>0</v>
      </c>
      <c r="XZ95" s="22">
        <v>0</v>
      </c>
      <c r="YA95" s="22">
        <v>0</v>
      </c>
      <c r="YB95" s="22">
        <v>0</v>
      </c>
      <c r="YC95" s="22">
        <v>0</v>
      </c>
      <c r="YD95" s="22">
        <v>0</v>
      </c>
      <c r="YE95" s="22">
        <v>0</v>
      </c>
      <c r="YF95" s="22">
        <v>0</v>
      </c>
      <c r="YG95" s="22">
        <v>0</v>
      </c>
      <c r="YH95" s="22">
        <v>0</v>
      </c>
      <c r="YI95" s="22">
        <v>0</v>
      </c>
      <c r="YJ95" s="22">
        <v>0</v>
      </c>
      <c r="YK95" s="22">
        <v>0</v>
      </c>
      <c r="YL95" s="22">
        <v>0</v>
      </c>
      <c r="YM95" s="22">
        <v>0</v>
      </c>
      <c r="YN95" s="22">
        <v>0</v>
      </c>
      <c r="YO95" s="22">
        <v>0</v>
      </c>
      <c r="YP95" s="22">
        <v>0</v>
      </c>
      <c r="YQ95" s="22">
        <v>0</v>
      </c>
      <c r="YR95" s="22">
        <v>0</v>
      </c>
      <c r="YS95" s="22">
        <v>0</v>
      </c>
      <c r="YT95" s="22">
        <v>0</v>
      </c>
      <c r="YU95" s="22">
        <v>0</v>
      </c>
      <c r="YV95" s="22">
        <v>0</v>
      </c>
      <c r="YW95" s="22">
        <v>0</v>
      </c>
      <c r="YX95" s="22">
        <v>0</v>
      </c>
      <c r="YY95" s="22">
        <v>0</v>
      </c>
      <c r="YZ95" s="22">
        <v>0</v>
      </c>
      <c r="ZA95" s="22">
        <v>0</v>
      </c>
      <c r="ZB95" s="22">
        <v>0</v>
      </c>
      <c r="ZC95" s="22">
        <v>0</v>
      </c>
      <c r="ZD95" s="22">
        <v>0</v>
      </c>
      <c r="ZE95" s="22">
        <v>0</v>
      </c>
      <c r="ZF95" s="22">
        <v>0</v>
      </c>
      <c r="ZG95" s="22">
        <v>0</v>
      </c>
      <c r="ZH95" s="22">
        <v>0</v>
      </c>
      <c r="ZI95" s="22">
        <v>0</v>
      </c>
      <c r="ZJ95" s="22">
        <v>0</v>
      </c>
      <c r="ZK95" s="22">
        <v>0</v>
      </c>
      <c r="ZL95" s="22">
        <v>0</v>
      </c>
      <c r="ZM95" s="22">
        <v>0</v>
      </c>
      <c r="ZN95" s="22">
        <v>0</v>
      </c>
      <c r="ZO95" s="22">
        <v>0</v>
      </c>
      <c r="ZP95" s="22">
        <v>0</v>
      </c>
      <c r="ZQ95" s="22">
        <v>0</v>
      </c>
      <c r="ZR95" s="22">
        <v>0</v>
      </c>
      <c r="ZS95" s="22">
        <v>0</v>
      </c>
      <c r="ZT95" s="22">
        <v>0</v>
      </c>
      <c r="ZU95" s="22">
        <v>0</v>
      </c>
      <c r="ZV95" s="22">
        <v>0</v>
      </c>
      <c r="ZW95" s="22">
        <v>0</v>
      </c>
      <c r="ZX95" s="22">
        <v>0</v>
      </c>
      <c r="ZY95" s="22">
        <v>0</v>
      </c>
      <c r="ZZ95" s="22">
        <v>0</v>
      </c>
      <c r="AAA95" s="22">
        <v>0</v>
      </c>
      <c r="AAB95" s="22">
        <v>0</v>
      </c>
      <c r="AAC95" s="22">
        <v>0</v>
      </c>
      <c r="AAD95" s="22">
        <v>0</v>
      </c>
      <c r="AAE95" s="22">
        <v>0</v>
      </c>
      <c r="AAF95" s="22">
        <v>0</v>
      </c>
      <c r="AAG95" s="22">
        <v>0</v>
      </c>
      <c r="AAH95" s="22">
        <v>0</v>
      </c>
      <c r="AAI95" s="22">
        <v>0</v>
      </c>
      <c r="AAJ95" s="22">
        <v>0</v>
      </c>
      <c r="AAK95" s="22">
        <v>0</v>
      </c>
      <c r="AAL95" s="22">
        <v>0</v>
      </c>
      <c r="AAM95" s="22">
        <v>0</v>
      </c>
      <c r="AAN95" s="22">
        <v>0</v>
      </c>
      <c r="AAO95" s="22">
        <v>0</v>
      </c>
      <c r="AAP95" s="22">
        <v>0</v>
      </c>
      <c r="AAQ95" s="22">
        <v>0</v>
      </c>
      <c r="AAR95" s="22">
        <v>0</v>
      </c>
      <c r="AAS95" s="22">
        <v>0</v>
      </c>
      <c r="AAT95" s="22">
        <v>0</v>
      </c>
      <c r="AAU95" s="22">
        <v>0</v>
      </c>
      <c r="AAV95" s="22">
        <v>0</v>
      </c>
      <c r="AAW95" s="22">
        <v>0</v>
      </c>
      <c r="AAX95" s="22">
        <v>0</v>
      </c>
      <c r="AAY95" s="22">
        <v>0</v>
      </c>
      <c r="AAZ95" s="22">
        <v>0</v>
      </c>
      <c r="ABA95" s="22">
        <v>0</v>
      </c>
      <c r="ABB95" s="22">
        <v>0</v>
      </c>
      <c r="ABC95" s="22">
        <v>0</v>
      </c>
      <c r="ABD95" s="22">
        <v>0</v>
      </c>
      <c r="ABE95" s="22">
        <v>0</v>
      </c>
      <c r="ABF95" s="22">
        <v>0</v>
      </c>
      <c r="ABG95" s="22">
        <v>0</v>
      </c>
      <c r="ABH95" s="22">
        <v>0</v>
      </c>
      <c r="ABI95" s="22">
        <v>0</v>
      </c>
      <c r="ABJ95" s="22">
        <v>0</v>
      </c>
      <c r="ABK95" s="22">
        <v>0</v>
      </c>
      <c r="ABL95" s="22">
        <v>0</v>
      </c>
      <c r="ABM95" s="22">
        <v>0</v>
      </c>
      <c r="ABN95" s="22">
        <v>0</v>
      </c>
      <c r="ABO95" s="22">
        <v>0</v>
      </c>
      <c r="ABP95" s="22">
        <v>0</v>
      </c>
      <c r="ABQ95" s="22">
        <v>0</v>
      </c>
      <c r="ABR95" s="22">
        <v>0</v>
      </c>
      <c r="ABS95" s="22">
        <v>0</v>
      </c>
      <c r="ABT95" s="22">
        <v>0</v>
      </c>
      <c r="ABU95" s="22">
        <v>0</v>
      </c>
      <c r="ABV95" s="22">
        <v>0</v>
      </c>
      <c r="ABW95" s="22">
        <v>0</v>
      </c>
      <c r="ABX95" s="22">
        <v>0</v>
      </c>
      <c r="ABY95" s="22">
        <v>0</v>
      </c>
      <c r="ABZ95" s="22">
        <v>0</v>
      </c>
      <c r="ACA95" s="22">
        <v>0</v>
      </c>
      <c r="ACB95" s="22">
        <v>0</v>
      </c>
      <c r="ACC95" s="22">
        <v>0</v>
      </c>
      <c r="ACD95" s="22">
        <v>0</v>
      </c>
      <c r="ACE95" s="22">
        <v>0</v>
      </c>
      <c r="ACF95" s="22">
        <v>0</v>
      </c>
      <c r="ACG95" s="22">
        <v>0</v>
      </c>
      <c r="ACH95" s="22">
        <v>0</v>
      </c>
      <c r="ACI95" s="22">
        <v>0</v>
      </c>
      <c r="ACJ95" s="22">
        <v>0</v>
      </c>
      <c r="ACK95" s="22">
        <v>0</v>
      </c>
      <c r="ACL95" s="22">
        <v>0</v>
      </c>
      <c r="ACM95" s="22">
        <v>0</v>
      </c>
      <c r="ACN95" s="22">
        <v>0</v>
      </c>
      <c r="ACO95" s="22">
        <v>0</v>
      </c>
      <c r="ACP95" s="22">
        <v>0</v>
      </c>
      <c r="ACQ95" s="22">
        <v>0</v>
      </c>
      <c r="ACR95" s="22">
        <v>0</v>
      </c>
      <c r="ACS95" s="22">
        <v>0</v>
      </c>
      <c r="ACT95" s="22">
        <v>0</v>
      </c>
      <c r="ACU95" s="22">
        <v>0</v>
      </c>
      <c r="ACV95" s="22">
        <v>0</v>
      </c>
      <c r="ACW95" s="22">
        <v>0</v>
      </c>
      <c r="ACX95" s="22">
        <v>0</v>
      </c>
      <c r="ACY95" s="22">
        <v>0</v>
      </c>
      <c r="ACZ95" s="22">
        <v>0</v>
      </c>
      <c r="ADA95" s="22">
        <v>0</v>
      </c>
      <c r="ADB95" s="22">
        <v>0</v>
      </c>
      <c r="ADC95" s="22">
        <v>0</v>
      </c>
      <c r="ADD95" s="22">
        <v>0</v>
      </c>
      <c r="ADE95" s="22">
        <v>0</v>
      </c>
      <c r="ADF95" s="22">
        <v>0</v>
      </c>
      <c r="ADG95" s="22">
        <v>0</v>
      </c>
      <c r="ADH95" s="22">
        <v>0</v>
      </c>
      <c r="ADI95" s="22">
        <v>0</v>
      </c>
      <c r="ADJ95" s="22">
        <v>0</v>
      </c>
      <c r="ADK95" s="22">
        <v>0</v>
      </c>
      <c r="ADL95" s="22">
        <v>0</v>
      </c>
      <c r="ADM95" s="22">
        <v>0</v>
      </c>
      <c r="ADN95" s="22">
        <v>0</v>
      </c>
      <c r="ADO95" s="22">
        <v>0</v>
      </c>
      <c r="ADP95" s="22">
        <v>0</v>
      </c>
      <c r="ADQ95" s="22">
        <v>0</v>
      </c>
      <c r="ADR95" s="22">
        <v>0</v>
      </c>
      <c r="ADS95" s="22">
        <v>0</v>
      </c>
      <c r="ADT95" s="22">
        <v>0</v>
      </c>
      <c r="ADU95" s="22">
        <v>0</v>
      </c>
      <c r="ADV95" s="22">
        <v>0</v>
      </c>
      <c r="ADW95" s="22">
        <v>0</v>
      </c>
      <c r="ADX95" s="22">
        <v>0</v>
      </c>
      <c r="ADY95" s="22">
        <v>0</v>
      </c>
      <c r="ADZ95" s="22">
        <v>0</v>
      </c>
      <c r="AEA95" s="22">
        <v>0</v>
      </c>
      <c r="AEB95" s="22">
        <v>0</v>
      </c>
      <c r="AEC95" s="22">
        <v>0</v>
      </c>
      <c r="AED95" s="22">
        <v>0</v>
      </c>
      <c r="AEE95" s="22">
        <v>0</v>
      </c>
      <c r="AEF95" s="22">
        <v>0</v>
      </c>
      <c r="AEG95" s="22">
        <v>0</v>
      </c>
      <c r="AEH95" s="22">
        <v>0</v>
      </c>
      <c r="AEI95" s="22">
        <v>0</v>
      </c>
      <c r="AEJ95" s="22">
        <v>0</v>
      </c>
      <c r="AEK95" s="22">
        <v>0</v>
      </c>
      <c r="AEL95" s="22">
        <v>0</v>
      </c>
      <c r="AEM95" s="22">
        <v>0</v>
      </c>
      <c r="AEN95" s="22">
        <v>0</v>
      </c>
      <c r="AEO95" s="22">
        <v>0</v>
      </c>
      <c r="AEP95" s="22">
        <v>0</v>
      </c>
      <c r="AEQ95" s="22">
        <v>0</v>
      </c>
      <c r="AER95" s="22">
        <v>0</v>
      </c>
      <c r="AES95" s="22">
        <v>0</v>
      </c>
      <c r="AET95" s="22">
        <v>0</v>
      </c>
      <c r="AEU95" s="22">
        <v>0</v>
      </c>
      <c r="AEV95" s="22">
        <v>0</v>
      </c>
      <c r="AEW95" s="22">
        <v>0</v>
      </c>
      <c r="AEX95" s="22">
        <v>0</v>
      </c>
      <c r="AEY95" s="22">
        <v>0</v>
      </c>
      <c r="AEZ95" s="22">
        <v>0</v>
      </c>
      <c r="AFA95" s="22">
        <v>0</v>
      </c>
      <c r="AFB95" s="22">
        <v>0</v>
      </c>
      <c r="AFC95" s="22">
        <v>0</v>
      </c>
      <c r="AFD95" s="22">
        <v>0</v>
      </c>
      <c r="AFE95" s="22">
        <v>0</v>
      </c>
      <c r="AFF95" s="22">
        <v>0</v>
      </c>
      <c r="AFG95" s="22">
        <v>0</v>
      </c>
      <c r="AFH95" s="22">
        <v>0</v>
      </c>
      <c r="AFI95" s="22">
        <v>0</v>
      </c>
      <c r="AFJ95" s="22">
        <v>0</v>
      </c>
      <c r="AFK95" s="22">
        <v>0</v>
      </c>
      <c r="AFL95" s="22">
        <v>0</v>
      </c>
      <c r="AFM95" s="22">
        <v>0</v>
      </c>
      <c r="AFN95" s="22">
        <v>0</v>
      </c>
      <c r="AFO95" s="22">
        <v>0</v>
      </c>
      <c r="AFP95" s="22">
        <v>0</v>
      </c>
      <c r="AFQ95" s="22">
        <v>0</v>
      </c>
      <c r="AFR95" s="22">
        <v>0</v>
      </c>
      <c r="AFS95" s="22">
        <v>0</v>
      </c>
      <c r="AFT95" s="22">
        <v>0</v>
      </c>
      <c r="AFU95" s="22">
        <v>0</v>
      </c>
      <c r="AFV95" s="22">
        <v>0</v>
      </c>
      <c r="AFW95" s="22">
        <v>0</v>
      </c>
      <c r="AFX95" s="22">
        <v>0</v>
      </c>
      <c r="AFY95" s="22">
        <v>0</v>
      </c>
      <c r="AFZ95" s="22">
        <v>0</v>
      </c>
      <c r="AGA95" s="22">
        <v>0</v>
      </c>
      <c r="AGB95" s="22">
        <v>0</v>
      </c>
      <c r="AGC95" s="22">
        <v>0</v>
      </c>
      <c r="AGD95" s="22">
        <v>0</v>
      </c>
      <c r="AGE95" s="22">
        <v>0</v>
      </c>
      <c r="AGF95" s="22">
        <v>0</v>
      </c>
      <c r="AGG95" s="22">
        <v>0</v>
      </c>
      <c r="AGH95" s="22">
        <v>0</v>
      </c>
      <c r="AGI95" s="22">
        <v>0</v>
      </c>
      <c r="AGJ95" s="22">
        <v>0</v>
      </c>
      <c r="AGK95" s="22">
        <v>0</v>
      </c>
      <c r="AGL95" s="22">
        <v>0</v>
      </c>
      <c r="AGM95" s="22">
        <v>0</v>
      </c>
      <c r="AGN95" s="22">
        <v>0</v>
      </c>
      <c r="AGO95" s="22">
        <v>0</v>
      </c>
      <c r="AGP95" s="22">
        <v>0</v>
      </c>
      <c r="AGQ95" s="22">
        <v>0</v>
      </c>
      <c r="AGR95" s="22">
        <v>0</v>
      </c>
      <c r="AGS95" s="22">
        <v>0</v>
      </c>
      <c r="AGT95" s="22">
        <v>0</v>
      </c>
      <c r="AGU95" s="22">
        <v>0</v>
      </c>
      <c r="AGV95" s="22">
        <v>0</v>
      </c>
      <c r="AGW95" s="22">
        <v>0</v>
      </c>
      <c r="AGX95" s="22">
        <v>0</v>
      </c>
      <c r="AGY95" s="22">
        <v>0</v>
      </c>
      <c r="AGZ95" s="22">
        <v>0</v>
      </c>
      <c r="AHA95" s="22">
        <v>0</v>
      </c>
      <c r="AHB95" s="22">
        <v>0</v>
      </c>
      <c r="AHC95" s="22">
        <v>0</v>
      </c>
      <c r="AHD95" s="22">
        <v>0</v>
      </c>
      <c r="AHE95" s="22">
        <v>0</v>
      </c>
      <c r="AHF95" s="22">
        <v>0</v>
      </c>
      <c r="AHG95" s="22">
        <v>0</v>
      </c>
      <c r="AHH95" s="22">
        <v>0</v>
      </c>
      <c r="AHI95" s="22">
        <v>0</v>
      </c>
      <c r="AHJ95" s="22">
        <v>0</v>
      </c>
      <c r="AHK95" s="22">
        <v>0</v>
      </c>
      <c r="AHL95" s="22">
        <v>0</v>
      </c>
      <c r="AHM95" s="22">
        <v>0</v>
      </c>
      <c r="AHN95" s="22">
        <v>0</v>
      </c>
      <c r="AHO95" s="22">
        <v>0</v>
      </c>
      <c r="AHP95" s="22">
        <v>0</v>
      </c>
      <c r="AHQ95" s="22">
        <v>0</v>
      </c>
      <c r="AHR95" s="22">
        <v>0</v>
      </c>
      <c r="AHS95" s="22">
        <v>0</v>
      </c>
      <c r="AHT95" s="22">
        <v>0</v>
      </c>
      <c r="AHU95" s="22">
        <v>0</v>
      </c>
      <c r="AHV95" s="22">
        <v>0</v>
      </c>
      <c r="AHW95" s="22">
        <v>0</v>
      </c>
      <c r="AHX95" s="22">
        <v>0</v>
      </c>
      <c r="AHY95" s="22">
        <v>0</v>
      </c>
      <c r="AHZ95" s="22">
        <v>0</v>
      </c>
      <c r="AIA95" s="22">
        <v>0</v>
      </c>
      <c r="AIB95" s="22">
        <v>0</v>
      </c>
      <c r="AIC95" s="22">
        <v>0</v>
      </c>
      <c r="AID95" s="22">
        <v>0</v>
      </c>
      <c r="AIE95" s="22">
        <v>0</v>
      </c>
      <c r="AIF95" s="22">
        <v>0</v>
      </c>
      <c r="AIG95" s="22">
        <v>0</v>
      </c>
      <c r="AIH95" s="22">
        <v>0</v>
      </c>
      <c r="AII95" s="22">
        <v>0</v>
      </c>
      <c r="AIJ95" s="22">
        <v>0</v>
      </c>
      <c r="AIK95" s="22">
        <v>0</v>
      </c>
      <c r="AIL95" s="22">
        <v>0</v>
      </c>
      <c r="AIM95" s="22">
        <v>0</v>
      </c>
      <c r="AIN95" s="22">
        <v>0</v>
      </c>
      <c r="AIO95" s="22">
        <v>0</v>
      </c>
      <c r="AIP95" s="22">
        <v>0</v>
      </c>
      <c r="AIQ95" s="22">
        <v>0</v>
      </c>
      <c r="AIR95" s="22">
        <v>0</v>
      </c>
      <c r="AIS95" s="22">
        <v>0</v>
      </c>
      <c r="AIT95" s="22">
        <v>0</v>
      </c>
      <c r="AIU95" s="22">
        <v>0</v>
      </c>
      <c r="AIV95" s="22">
        <v>0</v>
      </c>
      <c r="AIW95" s="22">
        <v>0</v>
      </c>
      <c r="AIX95" s="22">
        <v>0</v>
      </c>
      <c r="AIY95" s="22">
        <v>0</v>
      </c>
      <c r="AIZ95" s="22">
        <v>0</v>
      </c>
      <c r="AJA95" s="22">
        <v>0</v>
      </c>
      <c r="AJB95" s="22">
        <v>0</v>
      </c>
      <c r="AJC95" s="22">
        <v>0</v>
      </c>
      <c r="AJD95" s="22">
        <v>0</v>
      </c>
      <c r="AJE95" s="22">
        <v>0</v>
      </c>
      <c r="AJF95" s="22">
        <v>0</v>
      </c>
      <c r="AJG95" s="22">
        <v>0</v>
      </c>
      <c r="AJH95" s="22">
        <v>0</v>
      </c>
      <c r="AJI95" s="22">
        <v>0</v>
      </c>
      <c r="AJJ95" s="22">
        <v>0</v>
      </c>
      <c r="AJK95" s="22">
        <v>0</v>
      </c>
      <c r="AJL95" s="22">
        <v>0</v>
      </c>
      <c r="AJM95" s="22">
        <v>0</v>
      </c>
      <c r="AJN95" s="22">
        <v>0</v>
      </c>
      <c r="AJO95" s="22">
        <v>0</v>
      </c>
      <c r="AJP95" s="22">
        <v>0</v>
      </c>
      <c r="AJQ95" s="22">
        <v>0</v>
      </c>
      <c r="AJR95" s="22">
        <v>0</v>
      </c>
      <c r="AJS95" s="22">
        <v>0</v>
      </c>
      <c r="AJT95" s="22">
        <v>0</v>
      </c>
      <c r="AJU95" s="22">
        <v>0</v>
      </c>
      <c r="AJV95" s="22">
        <v>0</v>
      </c>
      <c r="AJW95" s="22">
        <v>0</v>
      </c>
      <c r="AJX95" s="22">
        <v>0</v>
      </c>
      <c r="AJY95" s="22">
        <v>0</v>
      </c>
      <c r="AJZ95" s="22">
        <v>0</v>
      </c>
      <c r="AKA95" s="22">
        <v>0</v>
      </c>
      <c r="AKB95" s="22">
        <v>0</v>
      </c>
      <c r="AKC95" s="22">
        <v>0</v>
      </c>
      <c r="AKD95" s="22">
        <v>0</v>
      </c>
      <c r="AKE95" s="22">
        <v>0</v>
      </c>
      <c r="AKF95" s="22">
        <v>0</v>
      </c>
      <c r="AKG95" s="22">
        <v>0</v>
      </c>
      <c r="AKH95" s="22">
        <v>0</v>
      </c>
      <c r="AKI95" s="22">
        <v>0</v>
      </c>
      <c r="AKJ95" s="22">
        <v>0</v>
      </c>
      <c r="AKK95" s="22">
        <v>0</v>
      </c>
      <c r="AKL95" s="22">
        <v>0</v>
      </c>
      <c r="AKM95" s="22">
        <v>0</v>
      </c>
      <c r="AKN95" s="22">
        <v>0</v>
      </c>
      <c r="AKO95" s="22">
        <v>0</v>
      </c>
      <c r="AKP95" s="22">
        <v>0</v>
      </c>
      <c r="AKQ95" s="22">
        <v>0</v>
      </c>
      <c r="AKR95" s="22">
        <v>0</v>
      </c>
      <c r="AKS95" s="22">
        <v>0</v>
      </c>
      <c r="AKT95" s="22">
        <v>0</v>
      </c>
      <c r="AKU95" s="22">
        <v>0</v>
      </c>
      <c r="AKV95" s="22">
        <v>0</v>
      </c>
      <c r="AKW95" s="22">
        <v>0</v>
      </c>
      <c r="AKX95" s="22">
        <v>0</v>
      </c>
      <c r="AKY95" s="22">
        <v>0</v>
      </c>
      <c r="AKZ95" s="22">
        <v>0</v>
      </c>
      <c r="ALA95" s="22">
        <v>0</v>
      </c>
      <c r="ALB95" s="22">
        <v>0</v>
      </c>
      <c r="ALC95" s="22">
        <v>0</v>
      </c>
      <c r="ALD95" s="22">
        <v>0</v>
      </c>
      <c r="ALE95" s="22">
        <v>0</v>
      </c>
      <c r="ALF95" s="22">
        <v>0</v>
      </c>
      <c r="ALG95" s="22">
        <v>0</v>
      </c>
      <c r="ALH95" s="22">
        <v>0</v>
      </c>
      <c r="ALI95" s="22">
        <v>0</v>
      </c>
      <c r="ALJ95" s="22">
        <v>0</v>
      </c>
      <c r="ALK95" s="22">
        <v>0</v>
      </c>
      <c r="ALL95" s="22">
        <v>0</v>
      </c>
      <c r="ALM95" s="22">
        <v>0</v>
      </c>
      <c r="ALN95" s="22">
        <v>0</v>
      </c>
      <c r="ALO95" s="22">
        <v>0</v>
      </c>
      <c r="ALP95" s="22">
        <v>0</v>
      </c>
      <c r="ALQ95" s="22">
        <v>0</v>
      </c>
      <c r="ALR95" s="22">
        <v>0</v>
      </c>
      <c r="ALS95" s="22">
        <v>0</v>
      </c>
      <c r="ALT95" s="22">
        <v>0</v>
      </c>
      <c r="ALU95" s="22">
        <v>0</v>
      </c>
      <c r="ALV95" s="22">
        <v>0</v>
      </c>
      <c r="ALW95" s="22">
        <v>0</v>
      </c>
      <c r="ALX95" s="22">
        <v>0</v>
      </c>
      <c r="ALY95" s="22">
        <v>0</v>
      </c>
      <c r="ALZ95" s="22">
        <v>0</v>
      </c>
      <c r="AMA95" s="22">
        <v>0</v>
      </c>
      <c r="AMB95" s="116">
        <v>0</v>
      </c>
    </row>
    <row r="96" spans="1:1016" x14ac:dyDescent="0.3">
      <c r="A96" s="107">
        <v>30</v>
      </c>
      <c r="B96" s="111">
        <v>64.518243228411166</v>
      </c>
      <c r="C96" s="112" t="str">
        <v>1.a -&gt; 2.b -&gt; 3.a -&gt; 4.b -&gt; 6.a -&gt; 8.b -&gt; 9.a</v>
      </c>
      <c r="D96" s="105">
        <v>3663071.7698451444</v>
      </c>
      <c r="E96" s="106">
        <v>3663071.7698451444</v>
      </c>
      <c r="M96" s="131">
        <f t="shared" si="37"/>
        <v>0</v>
      </c>
      <c r="N96" s="132"/>
      <c r="O96" s="30"/>
      <c r="P96" s="30">
        <f t="shared" si="38"/>
        <v>0</v>
      </c>
      <c r="Q96" s="22">
        <v>0</v>
      </c>
      <c r="R96" s="22">
        <v>0</v>
      </c>
      <c r="S96" s="22">
        <v>0</v>
      </c>
      <c r="T96" s="22">
        <v>0</v>
      </c>
      <c r="U96" s="22">
        <v>0</v>
      </c>
      <c r="V96" s="22">
        <v>0</v>
      </c>
      <c r="W96" s="22">
        <v>0</v>
      </c>
      <c r="X96" s="22">
        <v>0</v>
      </c>
      <c r="Y96" s="22">
        <v>0</v>
      </c>
      <c r="Z96" s="22">
        <v>0</v>
      </c>
      <c r="AA96" s="22">
        <v>0</v>
      </c>
      <c r="AB96" s="22">
        <v>0</v>
      </c>
      <c r="AC96" s="22">
        <v>0</v>
      </c>
      <c r="AD96" s="22">
        <v>0</v>
      </c>
      <c r="AE96" s="22">
        <v>0</v>
      </c>
      <c r="AF96" s="22">
        <v>0</v>
      </c>
      <c r="AG96" s="22">
        <v>0</v>
      </c>
      <c r="AH96" s="22">
        <v>0</v>
      </c>
      <c r="AI96" s="22">
        <v>0</v>
      </c>
      <c r="AJ96" s="22">
        <v>0</v>
      </c>
      <c r="AK96" s="22">
        <v>0</v>
      </c>
      <c r="AL96" s="22">
        <v>0</v>
      </c>
      <c r="AM96" s="22">
        <v>0</v>
      </c>
      <c r="AN96" s="22">
        <v>0</v>
      </c>
      <c r="AO96" s="22">
        <v>0</v>
      </c>
      <c r="AP96" s="22">
        <v>0</v>
      </c>
      <c r="AQ96" s="22">
        <v>0</v>
      </c>
      <c r="AR96" s="22">
        <v>0</v>
      </c>
      <c r="AS96" s="22">
        <v>0</v>
      </c>
      <c r="AT96" s="22">
        <v>0</v>
      </c>
      <c r="AU96" s="22">
        <v>0</v>
      </c>
      <c r="AV96" s="22">
        <v>0</v>
      </c>
      <c r="AW96" s="22">
        <v>0</v>
      </c>
      <c r="AX96" s="22">
        <v>0</v>
      </c>
      <c r="AY96" s="22">
        <v>0</v>
      </c>
      <c r="AZ96" s="22">
        <v>0</v>
      </c>
      <c r="BA96" s="22">
        <v>0</v>
      </c>
      <c r="BB96" s="22">
        <v>0</v>
      </c>
      <c r="BC96" s="22">
        <v>0</v>
      </c>
      <c r="BD96" s="22">
        <v>0</v>
      </c>
      <c r="BE96" s="22">
        <v>0</v>
      </c>
      <c r="BF96" s="22">
        <v>0</v>
      </c>
      <c r="BG96" s="22">
        <v>0</v>
      </c>
      <c r="BH96" s="22">
        <v>0</v>
      </c>
      <c r="BI96" s="22">
        <v>0</v>
      </c>
      <c r="BJ96" s="22">
        <v>0</v>
      </c>
      <c r="BK96" s="22">
        <v>0</v>
      </c>
      <c r="BL96" s="22">
        <v>0</v>
      </c>
      <c r="BM96" s="22">
        <v>0</v>
      </c>
      <c r="BN96" s="22">
        <v>0</v>
      </c>
      <c r="BO96" s="22">
        <v>0</v>
      </c>
      <c r="BP96" s="22">
        <v>0</v>
      </c>
      <c r="BQ96" s="22">
        <v>0</v>
      </c>
      <c r="BR96" s="22">
        <v>0</v>
      </c>
      <c r="BS96" s="22">
        <v>0</v>
      </c>
      <c r="BT96" s="22">
        <v>0</v>
      </c>
      <c r="BU96" s="22">
        <v>0</v>
      </c>
      <c r="BV96" s="22">
        <v>0</v>
      </c>
      <c r="BW96" s="22">
        <v>0</v>
      </c>
      <c r="BX96" s="22">
        <v>0</v>
      </c>
      <c r="BY96" s="22">
        <v>0</v>
      </c>
      <c r="BZ96" s="22">
        <v>0</v>
      </c>
      <c r="CA96" s="22">
        <v>0</v>
      </c>
      <c r="CB96" s="22">
        <v>0</v>
      </c>
      <c r="CC96" s="22">
        <v>0</v>
      </c>
      <c r="CD96" s="22">
        <v>0</v>
      </c>
      <c r="CE96" s="22">
        <v>0</v>
      </c>
      <c r="CF96" s="22">
        <v>0</v>
      </c>
      <c r="CG96" s="22">
        <v>0</v>
      </c>
      <c r="CH96" s="22">
        <v>0</v>
      </c>
      <c r="CI96" s="22">
        <v>0</v>
      </c>
      <c r="CJ96" s="22">
        <v>0</v>
      </c>
      <c r="CK96" s="22">
        <v>0</v>
      </c>
      <c r="CL96" s="22">
        <v>0</v>
      </c>
      <c r="CM96" s="22">
        <v>0</v>
      </c>
      <c r="CN96" s="22">
        <v>0</v>
      </c>
      <c r="CO96" s="22">
        <v>0</v>
      </c>
      <c r="CP96" s="22">
        <v>0</v>
      </c>
      <c r="CQ96" s="22">
        <v>0</v>
      </c>
      <c r="CR96" s="22">
        <v>0</v>
      </c>
      <c r="CS96" s="22">
        <v>0</v>
      </c>
      <c r="CT96" s="22">
        <v>0</v>
      </c>
      <c r="CU96" s="22">
        <v>0</v>
      </c>
      <c r="CV96" s="22">
        <v>0</v>
      </c>
      <c r="CW96" s="22">
        <v>0</v>
      </c>
      <c r="CX96" s="22">
        <v>0</v>
      </c>
      <c r="CY96" s="22">
        <v>0</v>
      </c>
      <c r="CZ96" s="22">
        <v>0</v>
      </c>
      <c r="DA96" s="22">
        <v>0</v>
      </c>
      <c r="DB96" s="22">
        <v>0</v>
      </c>
      <c r="DC96" s="22">
        <v>0</v>
      </c>
      <c r="DD96" s="22">
        <v>0</v>
      </c>
      <c r="DE96" s="22">
        <v>0</v>
      </c>
      <c r="DF96" s="22">
        <v>0</v>
      </c>
      <c r="DG96" s="22">
        <v>0</v>
      </c>
      <c r="DH96" s="22">
        <v>0</v>
      </c>
      <c r="DI96" s="22">
        <v>0</v>
      </c>
      <c r="DJ96" s="22">
        <v>0</v>
      </c>
      <c r="DK96" s="22">
        <v>0</v>
      </c>
      <c r="DL96" s="22">
        <v>0</v>
      </c>
      <c r="DM96" s="22">
        <v>0</v>
      </c>
      <c r="DN96" s="22">
        <v>0</v>
      </c>
      <c r="DO96" s="22">
        <v>0</v>
      </c>
      <c r="DP96" s="22">
        <v>0</v>
      </c>
      <c r="DQ96" s="22">
        <v>0</v>
      </c>
      <c r="DR96" s="22">
        <v>0</v>
      </c>
      <c r="DS96" s="22">
        <v>0</v>
      </c>
      <c r="DT96" s="22">
        <v>0</v>
      </c>
      <c r="DU96" s="22">
        <v>0</v>
      </c>
      <c r="DV96" s="22">
        <v>0</v>
      </c>
      <c r="DW96" s="22">
        <v>0</v>
      </c>
      <c r="DX96" s="22">
        <v>0</v>
      </c>
      <c r="DY96" s="22">
        <v>0</v>
      </c>
      <c r="DZ96" s="22">
        <v>0</v>
      </c>
      <c r="EA96" s="22">
        <v>0</v>
      </c>
      <c r="EB96" s="22">
        <v>0</v>
      </c>
      <c r="EC96" s="22">
        <v>0</v>
      </c>
      <c r="ED96" s="22">
        <v>0</v>
      </c>
      <c r="EE96" s="22">
        <v>0</v>
      </c>
      <c r="EF96" s="22">
        <v>0</v>
      </c>
      <c r="EG96" s="22">
        <v>0</v>
      </c>
      <c r="EH96" s="22">
        <v>0</v>
      </c>
      <c r="EI96" s="22">
        <v>0</v>
      </c>
      <c r="EJ96" s="22">
        <v>0</v>
      </c>
      <c r="EK96" s="22">
        <v>0</v>
      </c>
      <c r="EL96" s="22">
        <v>0</v>
      </c>
      <c r="EM96" s="22">
        <v>0</v>
      </c>
      <c r="EN96" s="22">
        <v>0</v>
      </c>
      <c r="EO96" s="22">
        <v>0</v>
      </c>
      <c r="EP96" s="22">
        <v>0</v>
      </c>
      <c r="EQ96" s="22">
        <v>0</v>
      </c>
      <c r="ER96" s="22">
        <v>0</v>
      </c>
      <c r="ES96" s="22">
        <v>0</v>
      </c>
      <c r="ET96" s="22">
        <v>0</v>
      </c>
      <c r="EU96" s="22">
        <v>0</v>
      </c>
      <c r="EV96" s="22">
        <v>0</v>
      </c>
      <c r="EW96" s="22">
        <v>0</v>
      </c>
      <c r="EX96" s="22">
        <v>0</v>
      </c>
      <c r="EY96" s="22">
        <v>0</v>
      </c>
      <c r="EZ96" s="22">
        <v>0</v>
      </c>
      <c r="FA96" s="22">
        <v>0</v>
      </c>
      <c r="FB96" s="22">
        <v>0</v>
      </c>
      <c r="FC96" s="22">
        <v>0</v>
      </c>
      <c r="FD96" s="22">
        <v>0</v>
      </c>
      <c r="FE96" s="22">
        <v>0</v>
      </c>
      <c r="FF96" s="22">
        <v>0</v>
      </c>
      <c r="FG96" s="22">
        <v>0</v>
      </c>
      <c r="FH96" s="22">
        <v>0</v>
      </c>
      <c r="FI96" s="22">
        <v>0</v>
      </c>
      <c r="FJ96" s="22">
        <v>0</v>
      </c>
      <c r="FK96" s="22">
        <v>0</v>
      </c>
      <c r="FL96" s="22">
        <v>0</v>
      </c>
      <c r="FM96" s="22">
        <v>0</v>
      </c>
      <c r="FN96" s="22">
        <v>0</v>
      </c>
      <c r="FO96" s="22">
        <v>0</v>
      </c>
      <c r="FP96" s="22">
        <v>0</v>
      </c>
      <c r="FQ96" s="22">
        <v>0</v>
      </c>
      <c r="FR96" s="22">
        <v>0</v>
      </c>
      <c r="FS96" s="22">
        <v>0</v>
      </c>
      <c r="FT96" s="22">
        <v>0</v>
      </c>
      <c r="FU96" s="22">
        <v>0</v>
      </c>
      <c r="FV96" s="22">
        <v>0</v>
      </c>
      <c r="FW96" s="22">
        <v>0</v>
      </c>
      <c r="FX96" s="22">
        <v>0</v>
      </c>
      <c r="FY96" s="22">
        <v>0</v>
      </c>
      <c r="FZ96" s="22">
        <v>0</v>
      </c>
      <c r="GA96" s="22">
        <v>0</v>
      </c>
      <c r="GB96" s="22">
        <v>0</v>
      </c>
      <c r="GC96" s="22">
        <v>0</v>
      </c>
      <c r="GD96" s="22">
        <v>0</v>
      </c>
      <c r="GE96" s="22">
        <v>0</v>
      </c>
      <c r="GF96" s="22">
        <v>0</v>
      </c>
      <c r="GG96" s="22">
        <v>0</v>
      </c>
      <c r="GH96" s="22">
        <v>0</v>
      </c>
      <c r="GI96" s="22">
        <v>0</v>
      </c>
      <c r="GJ96" s="22">
        <v>0</v>
      </c>
      <c r="GK96" s="22">
        <v>0</v>
      </c>
      <c r="GL96" s="22">
        <v>0</v>
      </c>
      <c r="GM96" s="22">
        <v>0</v>
      </c>
      <c r="GN96" s="22">
        <v>0</v>
      </c>
      <c r="GO96" s="22">
        <v>0</v>
      </c>
      <c r="GP96" s="22">
        <v>0</v>
      </c>
      <c r="GQ96" s="22">
        <v>0</v>
      </c>
      <c r="GR96" s="22">
        <v>0</v>
      </c>
      <c r="GS96" s="22">
        <v>0</v>
      </c>
      <c r="GT96" s="22">
        <v>0</v>
      </c>
      <c r="GU96" s="22">
        <v>0</v>
      </c>
      <c r="GV96" s="22">
        <v>0</v>
      </c>
      <c r="GW96" s="22">
        <v>0</v>
      </c>
      <c r="GX96" s="22">
        <v>0</v>
      </c>
      <c r="GY96" s="22">
        <v>0</v>
      </c>
      <c r="GZ96" s="22">
        <v>0</v>
      </c>
      <c r="HA96" s="22">
        <v>0</v>
      </c>
      <c r="HB96" s="22">
        <v>0</v>
      </c>
      <c r="HC96" s="22">
        <v>0</v>
      </c>
      <c r="HD96" s="22">
        <v>0</v>
      </c>
      <c r="HE96" s="22">
        <v>0</v>
      </c>
      <c r="HF96" s="22">
        <v>0</v>
      </c>
      <c r="HG96" s="22">
        <v>0</v>
      </c>
      <c r="HH96" s="22">
        <v>0</v>
      </c>
      <c r="HI96" s="22">
        <v>0</v>
      </c>
      <c r="HJ96" s="22">
        <v>0</v>
      </c>
      <c r="HK96" s="22">
        <v>0</v>
      </c>
      <c r="HL96" s="22">
        <v>0</v>
      </c>
      <c r="HM96" s="22">
        <v>0</v>
      </c>
      <c r="HN96" s="22">
        <v>0</v>
      </c>
      <c r="HO96" s="22">
        <v>0</v>
      </c>
      <c r="HP96" s="22">
        <v>0</v>
      </c>
      <c r="HQ96" s="22">
        <v>0</v>
      </c>
      <c r="HR96" s="22">
        <v>0</v>
      </c>
      <c r="HS96" s="22">
        <v>0</v>
      </c>
      <c r="HT96" s="22">
        <v>0</v>
      </c>
      <c r="HU96" s="22">
        <v>0</v>
      </c>
      <c r="HV96" s="22">
        <v>0</v>
      </c>
      <c r="HW96" s="22">
        <v>0</v>
      </c>
      <c r="HX96" s="22">
        <v>0</v>
      </c>
      <c r="HY96" s="22">
        <v>0</v>
      </c>
      <c r="HZ96" s="22">
        <v>0</v>
      </c>
      <c r="IA96" s="22">
        <v>0</v>
      </c>
      <c r="IB96" s="22">
        <v>0</v>
      </c>
      <c r="IC96" s="22">
        <v>0</v>
      </c>
      <c r="ID96" s="22">
        <v>0</v>
      </c>
      <c r="IE96" s="22">
        <v>0</v>
      </c>
      <c r="IF96" s="22">
        <v>0</v>
      </c>
      <c r="IG96" s="22">
        <v>0</v>
      </c>
      <c r="IH96" s="22">
        <v>0</v>
      </c>
      <c r="II96" s="22">
        <v>0</v>
      </c>
      <c r="IJ96" s="22">
        <v>0</v>
      </c>
      <c r="IK96" s="22">
        <v>0</v>
      </c>
      <c r="IL96" s="22">
        <v>0</v>
      </c>
      <c r="IM96" s="22">
        <v>0</v>
      </c>
      <c r="IN96" s="22">
        <v>0</v>
      </c>
      <c r="IO96" s="22">
        <v>0</v>
      </c>
      <c r="IP96" s="22">
        <v>0</v>
      </c>
      <c r="IQ96" s="22">
        <v>0</v>
      </c>
      <c r="IR96" s="22">
        <v>0</v>
      </c>
      <c r="IS96" s="22">
        <v>0</v>
      </c>
      <c r="IT96" s="22">
        <v>0</v>
      </c>
      <c r="IU96" s="22">
        <v>0</v>
      </c>
      <c r="IV96" s="22">
        <v>0</v>
      </c>
      <c r="IW96" s="22">
        <v>0</v>
      </c>
      <c r="IX96" s="22">
        <v>0</v>
      </c>
      <c r="IY96" s="22">
        <v>0</v>
      </c>
      <c r="IZ96" s="22">
        <v>0</v>
      </c>
      <c r="JA96" s="22">
        <v>0</v>
      </c>
      <c r="JB96" s="22">
        <v>0</v>
      </c>
      <c r="JC96" s="22">
        <v>0</v>
      </c>
      <c r="JD96" s="22">
        <v>0</v>
      </c>
      <c r="JE96" s="22">
        <v>0</v>
      </c>
      <c r="JF96" s="22">
        <v>0</v>
      </c>
      <c r="JG96" s="22">
        <v>0</v>
      </c>
      <c r="JH96" s="22">
        <v>0</v>
      </c>
      <c r="JI96" s="22">
        <v>0</v>
      </c>
      <c r="JJ96" s="22">
        <v>0</v>
      </c>
      <c r="JK96" s="22">
        <v>0</v>
      </c>
      <c r="JL96" s="22">
        <v>0</v>
      </c>
      <c r="JM96" s="22">
        <v>0</v>
      </c>
      <c r="JN96" s="22">
        <v>0</v>
      </c>
      <c r="JO96" s="22">
        <v>0</v>
      </c>
      <c r="JP96" s="22">
        <v>0</v>
      </c>
      <c r="JQ96" s="22">
        <v>0</v>
      </c>
      <c r="JR96" s="22">
        <v>0</v>
      </c>
      <c r="JS96" s="22">
        <v>0</v>
      </c>
      <c r="JT96" s="22">
        <v>0</v>
      </c>
      <c r="JU96" s="22">
        <v>0</v>
      </c>
      <c r="JV96" s="22">
        <v>0</v>
      </c>
      <c r="JW96" s="22">
        <v>0</v>
      </c>
      <c r="JX96" s="22">
        <v>0</v>
      </c>
      <c r="JY96" s="22">
        <v>0</v>
      </c>
      <c r="JZ96" s="22">
        <v>0</v>
      </c>
      <c r="KA96" s="22">
        <v>0</v>
      </c>
      <c r="KB96" s="22">
        <v>0</v>
      </c>
      <c r="KC96" s="22">
        <v>0</v>
      </c>
      <c r="KD96" s="22">
        <v>0</v>
      </c>
      <c r="KE96" s="22">
        <v>0</v>
      </c>
      <c r="KF96" s="22">
        <v>0</v>
      </c>
      <c r="KG96" s="22">
        <v>0</v>
      </c>
      <c r="KH96" s="22">
        <v>0</v>
      </c>
      <c r="KI96" s="22">
        <v>0</v>
      </c>
      <c r="KJ96" s="22">
        <v>0</v>
      </c>
      <c r="KK96" s="22">
        <v>0</v>
      </c>
      <c r="KL96" s="22">
        <v>0</v>
      </c>
      <c r="KM96" s="22">
        <v>0</v>
      </c>
      <c r="KN96" s="22">
        <v>0</v>
      </c>
      <c r="KO96" s="22">
        <v>0</v>
      </c>
      <c r="KP96" s="22">
        <v>0</v>
      </c>
      <c r="KQ96" s="22">
        <v>0</v>
      </c>
      <c r="KR96" s="22">
        <v>0</v>
      </c>
      <c r="KS96" s="22">
        <v>0</v>
      </c>
      <c r="KT96" s="22">
        <v>0</v>
      </c>
      <c r="KU96" s="22">
        <v>0</v>
      </c>
      <c r="KV96" s="22">
        <v>0</v>
      </c>
      <c r="KW96" s="22">
        <v>0</v>
      </c>
      <c r="KX96" s="22">
        <v>0</v>
      </c>
      <c r="KY96" s="22">
        <v>0</v>
      </c>
      <c r="KZ96" s="22">
        <v>0</v>
      </c>
      <c r="LA96" s="22">
        <v>0</v>
      </c>
      <c r="LB96" s="22">
        <v>0</v>
      </c>
      <c r="LC96" s="22">
        <v>0</v>
      </c>
      <c r="LD96" s="22">
        <v>0</v>
      </c>
      <c r="LE96" s="22">
        <v>0</v>
      </c>
      <c r="LF96" s="22">
        <v>0</v>
      </c>
      <c r="LG96" s="22">
        <v>0</v>
      </c>
      <c r="LH96" s="22">
        <v>0</v>
      </c>
      <c r="LI96" s="22">
        <v>0</v>
      </c>
      <c r="LJ96" s="22">
        <v>0</v>
      </c>
      <c r="LK96" s="22">
        <v>0</v>
      </c>
      <c r="LL96" s="22">
        <v>0</v>
      </c>
      <c r="LM96" s="22">
        <v>0</v>
      </c>
      <c r="LN96" s="22">
        <v>0</v>
      </c>
      <c r="LO96" s="22">
        <v>0</v>
      </c>
      <c r="LP96" s="22">
        <v>0</v>
      </c>
      <c r="LQ96" s="22">
        <v>0</v>
      </c>
      <c r="LR96" s="22">
        <v>0</v>
      </c>
      <c r="LS96" s="22">
        <v>0</v>
      </c>
      <c r="LT96" s="22">
        <v>0</v>
      </c>
      <c r="LU96" s="22">
        <v>0</v>
      </c>
      <c r="LV96" s="22">
        <v>0</v>
      </c>
      <c r="LW96" s="22">
        <v>0</v>
      </c>
      <c r="LX96" s="22">
        <v>0</v>
      </c>
      <c r="LY96" s="22">
        <v>0</v>
      </c>
      <c r="LZ96" s="22">
        <v>0</v>
      </c>
      <c r="MA96" s="22">
        <v>0</v>
      </c>
      <c r="MB96" s="22">
        <v>0</v>
      </c>
      <c r="MC96" s="22">
        <v>0</v>
      </c>
      <c r="MD96" s="22">
        <v>0</v>
      </c>
      <c r="ME96" s="22">
        <v>0</v>
      </c>
      <c r="MF96" s="22">
        <v>0</v>
      </c>
      <c r="MG96" s="22">
        <v>0</v>
      </c>
      <c r="MH96" s="22">
        <v>0</v>
      </c>
      <c r="MI96" s="22">
        <v>0</v>
      </c>
      <c r="MJ96" s="22">
        <v>0</v>
      </c>
      <c r="MK96" s="22">
        <v>0</v>
      </c>
      <c r="ML96" s="22">
        <v>0</v>
      </c>
      <c r="MM96" s="22">
        <v>0</v>
      </c>
      <c r="MN96" s="22">
        <v>0</v>
      </c>
      <c r="MO96" s="22">
        <v>0</v>
      </c>
      <c r="MP96" s="22">
        <v>0</v>
      </c>
      <c r="MQ96" s="22">
        <v>0</v>
      </c>
      <c r="MR96" s="22">
        <v>0</v>
      </c>
      <c r="MS96" s="22">
        <v>0</v>
      </c>
      <c r="MT96" s="22">
        <v>0</v>
      </c>
      <c r="MU96" s="22">
        <v>0</v>
      </c>
      <c r="MV96" s="22">
        <v>0</v>
      </c>
      <c r="MW96" s="22">
        <v>0</v>
      </c>
      <c r="MX96" s="22">
        <v>0</v>
      </c>
      <c r="MY96" s="22">
        <v>0</v>
      </c>
      <c r="MZ96" s="22">
        <v>0</v>
      </c>
      <c r="NA96" s="22">
        <v>0</v>
      </c>
      <c r="NB96" s="22">
        <v>0</v>
      </c>
      <c r="NC96" s="22">
        <v>0</v>
      </c>
      <c r="ND96" s="22">
        <v>0</v>
      </c>
      <c r="NE96" s="22">
        <v>0</v>
      </c>
      <c r="NF96" s="22">
        <v>0</v>
      </c>
      <c r="NG96" s="22">
        <v>0</v>
      </c>
      <c r="NH96" s="22">
        <v>0</v>
      </c>
      <c r="NI96" s="22">
        <v>0</v>
      </c>
      <c r="NJ96" s="22">
        <v>0</v>
      </c>
      <c r="NK96" s="22">
        <v>0</v>
      </c>
      <c r="NL96" s="22">
        <v>0</v>
      </c>
      <c r="NM96" s="22">
        <v>0</v>
      </c>
      <c r="NN96" s="22">
        <v>0</v>
      </c>
      <c r="NO96" s="22">
        <v>0</v>
      </c>
      <c r="NP96" s="22">
        <v>0</v>
      </c>
      <c r="NQ96" s="22">
        <v>0</v>
      </c>
      <c r="NR96" s="22">
        <v>0</v>
      </c>
      <c r="NS96" s="22">
        <v>0</v>
      </c>
      <c r="NT96" s="22">
        <v>0</v>
      </c>
      <c r="NU96" s="22">
        <v>0</v>
      </c>
      <c r="NV96" s="22">
        <v>0</v>
      </c>
      <c r="NW96" s="22">
        <v>0</v>
      </c>
      <c r="NX96" s="22">
        <v>0</v>
      </c>
      <c r="NY96" s="22">
        <v>0</v>
      </c>
      <c r="NZ96" s="22">
        <v>0</v>
      </c>
      <c r="OA96" s="22">
        <v>0</v>
      </c>
      <c r="OB96" s="22">
        <v>0</v>
      </c>
      <c r="OC96" s="22">
        <v>0</v>
      </c>
      <c r="OD96" s="22">
        <v>0</v>
      </c>
      <c r="OE96" s="22">
        <v>0</v>
      </c>
      <c r="OF96" s="22">
        <v>0</v>
      </c>
      <c r="OG96" s="22">
        <v>0</v>
      </c>
      <c r="OH96" s="22">
        <v>0</v>
      </c>
      <c r="OI96" s="22">
        <v>0</v>
      </c>
      <c r="OJ96" s="22">
        <v>0</v>
      </c>
      <c r="OK96" s="22">
        <v>0</v>
      </c>
      <c r="OL96" s="22">
        <v>0</v>
      </c>
      <c r="OM96" s="22">
        <v>0</v>
      </c>
      <c r="ON96" s="22">
        <v>0</v>
      </c>
      <c r="OO96" s="22">
        <v>0</v>
      </c>
      <c r="OP96" s="22">
        <v>0</v>
      </c>
      <c r="OQ96" s="22">
        <v>0</v>
      </c>
      <c r="OR96" s="22">
        <v>0</v>
      </c>
      <c r="OS96" s="22">
        <v>0</v>
      </c>
      <c r="OT96" s="22">
        <v>0</v>
      </c>
      <c r="OU96" s="22">
        <v>0</v>
      </c>
      <c r="OV96" s="22">
        <v>0</v>
      </c>
      <c r="OW96" s="22">
        <v>0</v>
      </c>
      <c r="OX96" s="22">
        <v>0</v>
      </c>
      <c r="OY96" s="22">
        <v>0</v>
      </c>
      <c r="OZ96" s="22">
        <v>0</v>
      </c>
      <c r="PA96" s="22">
        <v>0</v>
      </c>
      <c r="PB96" s="22">
        <v>0</v>
      </c>
      <c r="PC96" s="22">
        <v>0</v>
      </c>
      <c r="PD96" s="22">
        <v>0</v>
      </c>
      <c r="PE96" s="22">
        <v>0</v>
      </c>
      <c r="PF96" s="22">
        <v>0</v>
      </c>
      <c r="PG96" s="22">
        <v>0</v>
      </c>
      <c r="PH96" s="22">
        <v>0</v>
      </c>
      <c r="PI96" s="22">
        <v>0</v>
      </c>
      <c r="PJ96" s="22">
        <v>0</v>
      </c>
      <c r="PK96" s="22">
        <v>0</v>
      </c>
      <c r="PL96" s="22">
        <v>0</v>
      </c>
      <c r="PM96" s="22">
        <v>0</v>
      </c>
      <c r="PN96" s="22">
        <v>0</v>
      </c>
      <c r="PO96" s="22">
        <v>0</v>
      </c>
      <c r="PP96" s="22">
        <v>0</v>
      </c>
      <c r="PQ96" s="22">
        <v>0</v>
      </c>
      <c r="PR96" s="22">
        <v>0</v>
      </c>
      <c r="PS96" s="22">
        <v>0</v>
      </c>
      <c r="PT96" s="22">
        <v>0</v>
      </c>
      <c r="PU96" s="22">
        <v>0</v>
      </c>
      <c r="PV96" s="22">
        <v>0</v>
      </c>
      <c r="PW96" s="22">
        <v>0</v>
      </c>
      <c r="PX96" s="22">
        <v>0</v>
      </c>
      <c r="PY96" s="22">
        <v>0</v>
      </c>
      <c r="PZ96" s="22">
        <v>0</v>
      </c>
      <c r="QA96" s="22">
        <v>0</v>
      </c>
      <c r="QB96" s="22">
        <v>0</v>
      </c>
      <c r="QC96" s="22">
        <v>0</v>
      </c>
      <c r="QD96" s="22">
        <v>0</v>
      </c>
      <c r="QE96" s="22">
        <v>0</v>
      </c>
      <c r="QF96" s="22">
        <v>0</v>
      </c>
      <c r="QG96" s="22">
        <v>0</v>
      </c>
      <c r="QH96" s="22">
        <v>0</v>
      </c>
      <c r="QI96" s="22">
        <v>0</v>
      </c>
      <c r="QJ96" s="22">
        <v>0</v>
      </c>
      <c r="QK96" s="22">
        <v>0</v>
      </c>
      <c r="QL96" s="22">
        <v>0</v>
      </c>
      <c r="QM96" s="22">
        <v>0</v>
      </c>
      <c r="QN96" s="22">
        <v>0</v>
      </c>
      <c r="QO96" s="22">
        <v>0</v>
      </c>
      <c r="QP96" s="22">
        <v>0</v>
      </c>
      <c r="QQ96" s="22">
        <v>0</v>
      </c>
      <c r="QR96" s="22">
        <v>0</v>
      </c>
      <c r="QS96" s="22">
        <v>0</v>
      </c>
      <c r="QT96" s="22">
        <v>0</v>
      </c>
      <c r="QU96" s="22">
        <v>0</v>
      </c>
      <c r="QV96" s="22">
        <v>0</v>
      </c>
      <c r="QW96" s="22">
        <v>0</v>
      </c>
      <c r="QX96" s="22">
        <v>0</v>
      </c>
      <c r="QY96" s="22">
        <v>0</v>
      </c>
      <c r="QZ96" s="22">
        <v>0</v>
      </c>
      <c r="RA96" s="22">
        <v>0</v>
      </c>
      <c r="RB96" s="22">
        <v>0</v>
      </c>
      <c r="RC96" s="22">
        <v>0</v>
      </c>
      <c r="RD96" s="22">
        <v>0</v>
      </c>
      <c r="RE96" s="22">
        <v>0</v>
      </c>
      <c r="RF96" s="22">
        <v>0</v>
      </c>
      <c r="RG96" s="22">
        <v>0</v>
      </c>
      <c r="RH96" s="22">
        <v>0</v>
      </c>
      <c r="RI96" s="22">
        <v>0</v>
      </c>
      <c r="RJ96" s="22">
        <v>0</v>
      </c>
      <c r="RK96" s="22">
        <v>0</v>
      </c>
      <c r="RL96" s="22">
        <v>0</v>
      </c>
      <c r="RM96" s="22">
        <v>0</v>
      </c>
      <c r="RN96" s="22">
        <v>0</v>
      </c>
      <c r="RO96" s="22">
        <v>0</v>
      </c>
      <c r="RP96" s="22">
        <v>0</v>
      </c>
      <c r="RQ96" s="22">
        <v>0</v>
      </c>
      <c r="RR96" s="22">
        <v>0</v>
      </c>
      <c r="RS96" s="22">
        <v>0</v>
      </c>
      <c r="RT96" s="22">
        <v>0</v>
      </c>
      <c r="RU96" s="22">
        <v>0</v>
      </c>
      <c r="RV96" s="22">
        <v>0</v>
      </c>
      <c r="RW96" s="22">
        <v>0</v>
      </c>
      <c r="RX96" s="22">
        <v>0</v>
      </c>
      <c r="RY96" s="22">
        <v>0</v>
      </c>
      <c r="RZ96" s="22">
        <v>0</v>
      </c>
      <c r="SA96" s="22">
        <v>0</v>
      </c>
      <c r="SB96" s="22">
        <v>0</v>
      </c>
      <c r="SC96" s="22">
        <v>0</v>
      </c>
      <c r="SD96" s="22">
        <v>0</v>
      </c>
      <c r="SE96" s="22">
        <v>0</v>
      </c>
      <c r="SF96" s="22">
        <v>0</v>
      </c>
      <c r="SG96" s="22">
        <v>0</v>
      </c>
      <c r="SH96" s="22">
        <v>0</v>
      </c>
      <c r="SI96" s="22">
        <v>0</v>
      </c>
      <c r="SJ96" s="22">
        <v>0</v>
      </c>
      <c r="SK96" s="22">
        <v>0</v>
      </c>
      <c r="SL96" s="22">
        <v>0</v>
      </c>
      <c r="SM96" s="22">
        <v>0</v>
      </c>
      <c r="SN96" s="22">
        <v>0</v>
      </c>
      <c r="SO96" s="22">
        <v>0</v>
      </c>
      <c r="SP96" s="22">
        <v>0</v>
      </c>
      <c r="SQ96" s="22">
        <v>0</v>
      </c>
      <c r="SR96" s="22">
        <v>0</v>
      </c>
      <c r="SS96" s="22">
        <v>0</v>
      </c>
      <c r="ST96" s="22">
        <v>0</v>
      </c>
      <c r="SU96" s="22">
        <v>0</v>
      </c>
      <c r="SV96" s="22">
        <v>0</v>
      </c>
      <c r="SW96" s="22">
        <v>0</v>
      </c>
      <c r="SX96" s="22">
        <v>0</v>
      </c>
      <c r="SY96" s="22">
        <v>0</v>
      </c>
      <c r="SZ96" s="22">
        <v>0</v>
      </c>
      <c r="TA96" s="22">
        <v>0</v>
      </c>
      <c r="TB96" s="22">
        <v>0</v>
      </c>
      <c r="TC96" s="22">
        <v>0</v>
      </c>
      <c r="TD96" s="22">
        <v>0</v>
      </c>
      <c r="TE96" s="22">
        <v>0</v>
      </c>
      <c r="TF96" s="22">
        <v>0</v>
      </c>
      <c r="TG96" s="22">
        <v>0</v>
      </c>
      <c r="TH96" s="22">
        <v>0</v>
      </c>
      <c r="TI96" s="22">
        <v>0</v>
      </c>
      <c r="TJ96" s="22">
        <v>0</v>
      </c>
      <c r="TK96" s="22">
        <v>0</v>
      </c>
      <c r="TL96" s="22">
        <v>0</v>
      </c>
      <c r="TM96" s="22">
        <v>0</v>
      </c>
      <c r="TN96" s="22">
        <v>0</v>
      </c>
      <c r="TO96" s="22">
        <v>0</v>
      </c>
      <c r="TP96" s="22">
        <v>0</v>
      </c>
      <c r="TQ96" s="22">
        <v>0</v>
      </c>
      <c r="TR96" s="22">
        <v>0</v>
      </c>
      <c r="TS96" s="22">
        <v>0</v>
      </c>
      <c r="TT96" s="22">
        <v>0</v>
      </c>
      <c r="TU96" s="22">
        <v>0</v>
      </c>
      <c r="TV96" s="22">
        <v>0</v>
      </c>
      <c r="TW96" s="22">
        <v>0</v>
      </c>
      <c r="TX96" s="22">
        <v>0</v>
      </c>
      <c r="TY96" s="22">
        <v>0</v>
      </c>
      <c r="TZ96" s="22">
        <v>0</v>
      </c>
      <c r="UA96" s="22">
        <v>0</v>
      </c>
      <c r="UB96" s="22">
        <v>0</v>
      </c>
      <c r="UC96" s="22">
        <v>0</v>
      </c>
      <c r="UD96" s="22">
        <v>0</v>
      </c>
      <c r="UE96" s="22">
        <v>0</v>
      </c>
      <c r="UF96" s="22">
        <v>0</v>
      </c>
      <c r="UG96" s="22">
        <v>0</v>
      </c>
      <c r="UH96" s="22">
        <v>0</v>
      </c>
      <c r="UI96" s="22">
        <v>0</v>
      </c>
      <c r="UJ96" s="22">
        <v>0</v>
      </c>
      <c r="UK96" s="22">
        <v>0</v>
      </c>
      <c r="UL96" s="22">
        <v>0</v>
      </c>
      <c r="UM96" s="22">
        <v>0</v>
      </c>
      <c r="UN96" s="22">
        <v>0</v>
      </c>
      <c r="UO96" s="22">
        <v>0</v>
      </c>
      <c r="UP96" s="22">
        <v>0</v>
      </c>
      <c r="UQ96" s="22">
        <v>0</v>
      </c>
      <c r="UR96" s="22">
        <v>0</v>
      </c>
      <c r="US96" s="22">
        <v>0</v>
      </c>
      <c r="UT96" s="22">
        <v>0</v>
      </c>
      <c r="UU96" s="22">
        <v>0</v>
      </c>
      <c r="UV96" s="22">
        <v>0</v>
      </c>
      <c r="UW96" s="22">
        <v>0</v>
      </c>
      <c r="UX96" s="22">
        <v>0</v>
      </c>
      <c r="UY96" s="22">
        <v>0</v>
      </c>
      <c r="UZ96" s="22">
        <v>0</v>
      </c>
      <c r="VA96" s="22">
        <v>0</v>
      </c>
      <c r="VB96" s="22">
        <v>0</v>
      </c>
      <c r="VC96" s="22">
        <v>0</v>
      </c>
      <c r="VD96" s="22">
        <v>0</v>
      </c>
      <c r="VE96" s="22">
        <v>0</v>
      </c>
      <c r="VF96" s="22">
        <v>0</v>
      </c>
      <c r="VG96" s="22">
        <v>0</v>
      </c>
      <c r="VH96" s="22">
        <v>0</v>
      </c>
      <c r="VI96" s="22">
        <v>0</v>
      </c>
      <c r="VJ96" s="22">
        <v>0</v>
      </c>
      <c r="VK96" s="22">
        <v>0</v>
      </c>
      <c r="VL96" s="22">
        <v>0</v>
      </c>
      <c r="VM96" s="22">
        <v>0</v>
      </c>
      <c r="VN96" s="22">
        <v>0</v>
      </c>
      <c r="VO96" s="22">
        <v>0</v>
      </c>
      <c r="VP96" s="22">
        <v>0</v>
      </c>
      <c r="VQ96" s="22">
        <v>0</v>
      </c>
      <c r="VR96" s="22">
        <v>0</v>
      </c>
      <c r="VS96" s="22">
        <v>0</v>
      </c>
      <c r="VT96" s="22">
        <v>0</v>
      </c>
      <c r="VU96" s="22">
        <v>0</v>
      </c>
      <c r="VV96" s="22">
        <v>0</v>
      </c>
      <c r="VW96" s="22">
        <v>0</v>
      </c>
      <c r="VX96" s="22">
        <v>0</v>
      </c>
      <c r="VY96" s="22">
        <v>0</v>
      </c>
      <c r="VZ96" s="22">
        <v>0</v>
      </c>
      <c r="WA96" s="22">
        <v>0</v>
      </c>
      <c r="WB96" s="22">
        <v>0</v>
      </c>
      <c r="WC96" s="22">
        <v>0</v>
      </c>
      <c r="WD96" s="22">
        <v>0</v>
      </c>
      <c r="WE96" s="22">
        <v>0</v>
      </c>
      <c r="WF96" s="22">
        <v>0</v>
      </c>
      <c r="WG96" s="22">
        <v>0</v>
      </c>
      <c r="WH96" s="22">
        <v>0</v>
      </c>
      <c r="WI96" s="22">
        <v>0</v>
      </c>
      <c r="WJ96" s="22">
        <v>0</v>
      </c>
      <c r="WK96" s="22">
        <v>0</v>
      </c>
      <c r="WL96" s="22">
        <v>0</v>
      </c>
      <c r="WM96" s="22">
        <v>0</v>
      </c>
      <c r="WN96" s="22">
        <v>0</v>
      </c>
      <c r="WO96" s="22">
        <v>0</v>
      </c>
      <c r="WP96" s="22">
        <v>0</v>
      </c>
      <c r="WQ96" s="22">
        <v>0</v>
      </c>
      <c r="WR96" s="22">
        <v>0</v>
      </c>
      <c r="WS96" s="22">
        <v>0</v>
      </c>
      <c r="WT96" s="22">
        <v>0</v>
      </c>
      <c r="WU96" s="22">
        <v>0</v>
      </c>
      <c r="WV96" s="22">
        <v>0</v>
      </c>
      <c r="WW96" s="22">
        <v>0</v>
      </c>
      <c r="WX96" s="22">
        <v>0</v>
      </c>
      <c r="WY96" s="22">
        <v>0</v>
      </c>
      <c r="WZ96" s="22">
        <v>0</v>
      </c>
      <c r="XA96" s="22">
        <v>0</v>
      </c>
      <c r="XB96" s="22">
        <v>0</v>
      </c>
      <c r="XC96" s="22">
        <v>0</v>
      </c>
      <c r="XD96" s="22">
        <v>0</v>
      </c>
      <c r="XE96" s="22">
        <v>0</v>
      </c>
      <c r="XF96" s="22">
        <v>0</v>
      </c>
      <c r="XG96" s="22">
        <v>0</v>
      </c>
      <c r="XH96" s="22">
        <v>0</v>
      </c>
      <c r="XI96" s="22">
        <v>0</v>
      </c>
      <c r="XJ96" s="22">
        <v>0</v>
      </c>
      <c r="XK96" s="22">
        <v>0</v>
      </c>
      <c r="XL96" s="22">
        <v>0</v>
      </c>
      <c r="XM96" s="22">
        <v>0</v>
      </c>
      <c r="XN96" s="22">
        <v>0</v>
      </c>
      <c r="XO96" s="22">
        <v>0</v>
      </c>
      <c r="XP96" s="22">
        <v>0</v>
      </c>
      <c r="XQ96" s="22">
        <v>0</v>
      </c>
      <c r="XR96" s="22">
        <v>0</v>
      </c>
      <c r="XS96" s="22">
        <v>0</v>
      </c>
      <c r="XT96" s="22">
        <v>0</v>
      </c>
      <c r="XU96" s="22">
        <v>0</v>
      </c>
      <c r="XV96" s="22">
        <v>0</v>
      </c>
      <c r="XW96" s="22">
        <v>0</v>
      </c>
      <c r="XX96" s="22">
        <v>0</v>
      </c>
      <c r="XY96" s="22">
        <v>0</v>
      </c>
      <c r="XZ96" s="22">
        <v>0</v>
      </c>
      <c r="YA96" s="22">
        <v>0</v>
      </c>
      <c r="YB96" s="22">
        <v>0</v>
      </c>
      <c r="YC96" s="22">
        <v>0</v>
      </c>
      <c r="YD96" s="22">
        <v>0</v>
      </c>
      <c r="YE96" s="22">
        <v>0</v>
      </c>
      <c r="YF96" s="22">
        <v>0</v>
      </c>
      <c r="YG96" s="22">
        <v>0</v>
      </c>
      <c r="YH96" s="22">
        <v>0</v>
      </c>
      <c r="YI96" s="22">
        <v>0</v>
      </c>
      <c r="YJ96" s="22">
        <v>0</v>
      </c>
      <c r="YK96" s="22">
        <v>0</v>
      </c>
      <c r="YL96" s="22">
        <v>0</v>
      </c>
      <c r="YM96" s="22">
        <v>0</v>
      </c>
      <c r="YN96" s="22">
        <v>0</v>
      </c>
      <c r="YO96" s="22">
        <v>0</v>
      </c>
      <c r="YP96" s="22">
        <v>0</v>
      </c>
      <c r="YQ96" s="22">
        <v>0</v>
      </c>
      <c r="YR96" s="22">
        <v>0</v>
      </c>
      <c r="YS96" s="22">
        <v>0</v>
      </c>
      <c r="YT96" s="22">
        <v>0</v>
      </c>
      <c r="YU96" s="22">
        <v>0</v>
      </c>
      <c r="YV96" s="22">
        <v>0</v>
      </c>
      <c r="YW96" s="22">
        <v>0</v>
      </c>
      <c r="YX96" s="22">
        <v>0</v>
      </c>
      <c r="YY96" s="22">
        <v>0</v>
      </c>
      <c r="YZ96" s="22">
        <v>0</v>
      </c>
      <c r="ZA96" s="22">
        <v>0</v>
      </c>
      <c r="ZB96" s="22">
        <v>0</v>
      </c>
      <c r="ZC96" s="22">
        <v>0</v>
      </c>
      <c r="ZD96" s="22">
        <v>0</v>
      </c>
      <c r="ZE96" s="22">
        <v>0</v>
      </c>
      <c r="ZF96" s="22">
        <v>0</v>
      </c>
      <c r="ZG96" s="22">
        <v>0</v>
      </c>
      <c r="ZH96" s="22">
        <v>0</v>
      </c>
      <c r="ZI96" s="22">
        <v>0</v>
      </c>
      <c r="ZJ96" s="22">
        <v>0</v>
      </c>
      <c r="ZK96" s="22">
        <v>0</v>
      </c>
      <c r="ZL96" s="22">
        <v>0</v>
      </c>
      <c r="ZM96" s="22">
        <v>0</v>
      </c>
      <c r="ZN96" s="22">
        <v>0</v>
      </c>
      <c r="ZO96" s="22">
        <v>0</v>
      </c>
      <c r="ZP96" s="22">
        <v>0</v>
      </c>
      <c r="ZQ96" s="22">
        <v>0</v>
      </c>
      <c r="ZR96" s="22">
        <v>0</v>
      </c>
      <c r="ZS96" s="22">
        <v>0</v>
      </c>
      <c r="ZT96" s="22">
        <v>0</v>
      </c>
      <c r="ZU96" s="22">
        <v>0</v>
      </c>
      <c r="ZV96" s="22">
        <v>0</v>
      </c>
      <c r="ZW96" s="22">
        <v>0</v>
      </c>
      <c r="ZX96" s="22">
        <v>0</v>
      </c>
      <c r="ZY96" s="22">
        <v>0</v>
      </c>
      <c r="ZZ96" s="22">
        <v>0</v>
      </c>
      <c r="AAA96" s="22">
        <v>0</v>
      </c>
      <c r="AAB96" s="22">
        <v>0</v>
      </c>
      <c r="AAC96" s="22">
        <v>0</v>
      </c>
      <c r="AAD96" s="22">
        <v>0</v>
      </c>
      <c r="AAE96" s="22">
        <v>0</v>
      </c>
      <c r="AAF96" s="22">
        <v>0</v>
      </c>
      <c r="AAG96" s="22">
        <v>0</v>
      </c>
      <c r="AAH96" s="22">
        <v>0</v>
      </c>
      <c r="AAI96" s="22">
        <v>0</v>
      </c>
      <c r="AAJ96" s="22">
        <v>0</v>
      </c>
      <c r="AAK96" s="22">
        <v>0</v>
      </c>
      <c r="AAL96" s="22">
        <v>0</v>
      </c>
      <c r="AAM96" s="22">
        <v>0</v>
      </c>
      <c r="AAN96" s="22">
        <v>0</v>
      </c>
      <c r="AAO96" s="22">
        <v>0</v>
      </c>
      <c r="AAP96" s="22">
        <v>0</v>
      </c>
      <c r="AAQ96" s="22">
        <v>0</v>
      </c>
      <c r="AAR96" s="22">
        <v>0</v>
      </c>
      <c r="AAS96" s="22">
        <v>0</v>
      </c>
      <c r="AAT96" s="22">
        <v>0</v>
      </c>
      <c r="AAU96" s="22">
        <v>0</v>
      </c>
      <c r="AAV96" s="22">
        <v>0</v>
      </c>
      <c r="AAW96" s="22">
        <v>0</v>
      </c>
      <c r="AAX96" s="22">
        <v>0</v>
      </c>
      <c r="AAY96" s="22">
        <v>0</v>
      </c>
      <c r="AAZ96" s="22">
        <v>0</v>
      </c>
      <c r="ABA96" s="22">
        <v>0</v>
      </c>
      <c r="ABB96" s="22">
        <v>0</v>
      </c>
      <c r="ABC96" s="22">
        <v>0</v>
      </c>
      <c r="ABD96" s="22">
        <v>0</v>
      </c>
      <c r="ABE96" s="22">
        <v>0</v>
      </c>
      <c r="ABF96" s="22">
        <v>0</v>
      </c>
      <c r="ABG96" s="22">
        <v>0</v>
      </c>
      <c r="ABH96" s="22">
        <v>0</v>
      </c>
      <c r="ABI96" s="22">
        <v>0</v>
      </c>
      <c r="ABJ96" s="22">
        <v>0</v>
      </c>
      <c r="ABK96" s="22">
        <v>0</v>
      </c>
      <c r="ABL96" s="22">
        <v>0</v>
      </c>
      <c r="ABM96" s="22">
        <v>0</v>
      </c>
      <c r="ABN96" s="22">
        <v>0</v>
      </c>
      <c r="ABO96" s="22">
        <v>0</v>
      </c>
      <c r="ABP96" s="22">
        <v>0</v>
      </c>
      <c r="ABQ96" s="22">
        <v>0</v>
      </c>
      <c r="ABR96" s="22">
        <v>0</v>
      </c>
      <c r="ABS96" s="22">
        <v>0</v>
      </c>
      <c r="ABT96" s="22">
        <v>0</v>
      </c>
      <c r="ABU96" s="22">
        <v>0</v>
      </c>
      <c r="ABV96" s="22">
        <v>0</v>
      </c>
      <c r="ABW96" s="22">
        <v>0</v>
      </c>
      <c r="ABX96" s="22">
        <v>0</v>
      </c>
      <c r="ABY96" s="22">
        <v>0</v>
      </c>
      <c r="ABZ96" s="22">
        <v>0</v>
      </c>
      <c r="ACA96" s="22">
        <v>0</v>
      </c>
      <c r="ACB96" s="22">
        <v>0</v>
      </c>
      <c r="ACC96" s="22">
        <v>0</v>
      </c>
      <c r="ACD96" s="22">
        <v>0</v>
      </c>
      <c r="ACE96" s="22">
        <v>0</v>
      </c>
      <c r="ACF96" s="22">
        <v>0</v>
      </c>
      <c r="ACG96" s="22">
        <v>0</v>
      </c>
      <c r="ACH96" s="22">
        <v>0</v>
      </c>
      <c r="ACI96" s="22">
        <v>0</v>
      </c>
      <c r="ACJ96" s="22">
        <v>0</v>
      </c>
      <c r="ACK96" s="22">
        <v>0</v>
      </c>
      <c r="ACL96" s="22">
        <v>0</v>
      </c>
      <c r="ACM96" s="22">
        <v>0</v>
      </c>
      <c r="ACN96" s="22">
        <v>0</v>
      </c>
      <c r="ACO96" s="22">
        <v>0</v>
      </c>
      <c r="ACP96" s="22">
        <v>0</v>
      </c>
      <c r="ACQ96" s="22">
        <v>0</v>
      </c>
      <c r="ACR96" s="22">
        <v>0</v>
      </c>
      <c r="ACS96" s="22">
        <v>0</v>
      </c>
      <c r="ACT96" s="22">
        <v>0</v>
      </c>
      <c r="ACU96" s="22">
        <v>0</v>
      </c>
      <c r="ACV96" s="22">
        <v>0</v>
      </c>
      <c r="ACW96" s="22">
        <v>0</v>
      </c>
      <c r="ACX96" s="22">
        <v>0</v>
      </c>
      <c r="ACY96" s="22">
        <v>0</v>
      </c>
      <c r="ACZ96" s="22">
        <v>0</v>
      </c>
      <c r="ADA96" s="22">
        <v>0</v>
      </c>
      <c r="ADB96" s="22">
        <v>0</v>
      </c>
      <c r="ADC96" s="22">
        <v>0</v>
      </c>
      <c r="ADD96" s="22">
        <v>0</v>
      </c>
      <c r="ADE96" s="22">
        <v>0</v>
      </c>
      <c r="ADF96" s="22">
        <v>0</v>
      </c>
      <c r="ADG96" s="22">
        <v>0</v>
      </c>
      <c r="ADH96" s="22">
        <v>0</v>
      </c>
      <c r="ADI96" s="22">
        <v>0</v>
      </c>
      <c r="ADJ96" s="22">
        <v>0</v>
      </c>
      <c r="ADK96" s="22">
        <v>0</v>
      </c>
      <c r="ADL96" s="22">
        <v>0</v>
      </c>
      <c r="ADM96" s="22">
        <v>0</v>
      </c>
      <c r="ADN96" s="22">
        <v>0</v>
      </c>
      <c r="ADO96" s="22">
        <v>0</v>
      </c>
      <c r="ADP96" s="22">
        <v>0</v>
      </c>
      <c r="ADQ96" s="22">
        <v>0</v>
      </c>
      <c r="ADR96" s="22">
        <v>0</v>
      </c>
      <c r="ADS96" s="22">
        <v>0</v>
      </c>
      <c r="ADT96" s="22">
        <v>0</v>
      </c>
      <c r="ADU96" s="22">
        <v>0</v>
      </c>
      <c r="ADV96" s="22">
        <v>0</v>
      </c>
      <c r="ADW96" s="22">
        <v>0</v>
      </c>
      <c r="ADX96" s="22">
        <v>0</v>
      </c>
      <c r="ADY96" s="22">
        <v>0</v>
      </c>
      <c r="ADZ96" s="22">
        <v>0</v>
      </c>
      <c r="AEA96" s="22">
        <v>0</v>
      </c>
      <c r="AEB96" s="22">
        <v>0</v>
      </c>
      <c r="AEC96" s="22">
        <v>0</v>
      </c>
      <c r="AED96" s="22">
        <v>0</v>
      </c>
      <c r="AEE96" s="22">
        <v>0</v>
      </c>
      <c r="AEF96" s="22">
        <v>0</v>
      </c>
      <c r="AEG96" s="22">
        <v>0</v>
      </c>
      <c r="AEH96" s="22">
        <v>0</v>
      </c>
      <c r="AEI96" s="22">
        <v>0</v>
      </c>
      <c r="AEJ96" s="22">
        <v>0</v>
      </c>
      <c r="AEK96" s="22">
        <v>0</v>
      </c>
      <c r="AEL96" s="22">
        <v>0</v>
      </c>
      <c r="AEM96" s="22">
        <v>0</v>
      </c>
      <c r="AEN96" s="22">
        <v>0</v>
      </c>
      <c r="AEO96" s="22">
        <v>0</v>
      </c>
      <c r="AEP96" s="22">
        <v>0</v>
      </c>
      <c r="AEQ96" s="22">
        <v>0</v>
      </c>
      <c r="AER96" s="22">
        <v>0</v>
      </c>
      <c r="AES96" s="22">
        <v>0</v>
      </c>
      <c r="AET96" s="22">
        <v>0</v>
      </c>
      <c r="AEU96" s="22">
        <v>0</v>
      </c>
      <c r="AEV96" s="22">
        <v>0</v>
      </c>
      <c r="AEW96" s="22">
        <v>0</v>
      </c>
      <c r="AEX96" s="22">
        <v>0</v>
      </c>
      <c r="AEY96" s="22">
        <v>0</v>
      </c>
      <c r="AEZ96" s="22">
        <v>0</v>
      </c>
      <c r="AFA96" s="22">
        <v>0</v>
      </c>
      <c r="AFB96" s="22">
        <v>0</v>
      </c>
      <c r="AFC96" s="22">
        <v>0</v>
      </c>
      <c r="AFD96" s="22">
        <v>0</v>
      </c>
      <c r="AFE96" s="22">
        <v>0</v>
      </c>
      <c r="AFF96" s="22">
        <v>0</v>
      </c>
      <c r="AFG96" s="22">
        <v>0</v>
      </c>
      <c r="AFH96" s="22">
        <v>0</v>
      </c>
      <c r="AFI96" s="22">
        <v>0</v>
      </c>
      <c r="AFJ96" s="22">
        <v>0</v>
      </c>
      <c r="AFK96" s="22">
        <v>0</v>
      </c>
      <c r="AFL96" s="22">
        <v>0</v>
      </c>
      <c r="AFM96" s="22">
        <v>0</v>
      </c>
      <c r="AFN96" s="22">
        <v>0</v>
      </c>
      <c r="AFO96" s="22">
        <v>0</v>
      </c>
      <c r="AFP96" s="22">
        <v>0</v>
      </c>
      <c r="AFQ96" s="22">
        <v>0</v>
      </c>
      <c r="AFR96" s="22">
        <v>0</v>
      </c>
      <c r="AFS96" s="22">
        <v>0</v>
      </c>
      <c r="AFT96" s="22">
        <v>0</v>
      </c>
      <c r="AFU96" s="22">
        <v>0</v>
      </c>
      <c r="AFV96" s="22">
        <v>0</v>
      </c>
      <c r="AFW96" s="22">
        <v>0</v>
      </c>
      <c r="AFX96" s="22">
        <v>0</v>
      </c>
      <c r="AFY96" s="22">
        <v>0</v>
      </c>
      <c r="AFZ96" s="22">
        <v>0</v>
      </c>
      <c r="AGA96" s="22">
        <v>0</v>
      </c>
      <c r="AGB96" s="22">
        <v>0</v>
      </c>
      <c r="AGC96" s="22">
        <v>0</v>
      </c>
      <c r="AGD96" s="22">
        <v>0</v>
      </c>
      <c r="AGE96" s="22">
        <v>0</v>
      </c>
      <c r="AGF96" s="22">
        <v>0</v>
      </c>
      <c r="AGG96" s="22">
        <v>0</v>
      </c>
      <c r="AGH96" s="22">
        <v>0</v>
      </c>
      <c r="AGI96" s="22">
        <v>0</v>
      </c>
      <c r="AGJ96" s="22">
        <v>0</v>
      </c>
      <c r="AGK96" s="22">
        <v>0</v>
      </c>
      <c r="AGL96" s="22">
        <v>0</v>
      </c>
      <c r="AGM96" s="22">
        <v>0</v>
      </c>
      <c r="AGN96" s="22">
        <v>0</v>
      </c>
      <c r="AGO96" s="22">
        <v>0</v>
      </c>
      <c r="AGP96" s="22">
        <v>0</v>
      </c>
      <c r="AGQ96" s="22">
        <v>0</v>
      </c>
      <c r="AGR96" s="22">
        <v>0</v>
      </c>
      <c r="AGS96" s="22">
        <v>0</v>
      </c>
      <c r="AGT96" s="22">
        <v>0</v>
      </c>
      <c r="AGU96" s="22">
        <v>0</v>
      </c>
      <c r="AGV96" s="22">
        <v>0</v>
      </c>
      <c r="AGW96" s="22">
        <v>0</v>
      </c>
      <c r="AGX96" s="22">
        <v>0</v>
      </c>
      <c r="AGY96" s="22">
        <v>0</v>
      </c>
      <c r="AGZ96" s="22">
        <v>0</v>
      </c>
      <c r="AHA96" s="22">
        <v>0</v>
      </c>
      <c r="AHB96" s="22">
        <v>0</v>
      </c>
      <c r="AHC96" s="22">
        <v>0</v>
      </c>
      <c r="AHD96" s="22">
        <v>0</v>
      </c>
      <c r="AHE96" s="22">
        <v>0</v>
      </c>
      <c r="AHF96" s="22">
        <v>0</v>
      </c>
      <c r="AHG96" s="22">
        <v>0</v>
      </c>
      <c r="AHH96" s="22">
        <v>0</v>
      </c>
      <c r="AHI96" s="22">
        <v>0</v>
      </c>
      <c r="AHJ96" s="22">
        <v>0</v>
      </c>
      <c r="AHK96" s="22">
        <v>0</v>
      </c>
      <c r="AHL96" s="22">
        <v>0</v>
      </c>
      <c r="AHM96" s="22">
        <v>0</v>
      </c>
      <c r="AHN96" s="22">
        <v>0</v>
      </c>
      <c r="AHO96" s="22">
        <v>0</v>
      </c>
      <c r="AHP96" s="22">
        <v>0</v>
      </c>
      <c r="AHQ96" s="22">
        <v>0</v>
      </c>
      <c r="AHR96" s="22">
        <v>0</v>
      </c>
      <c r="AHS96" s="22">
        <v>0</v>
      </c>
      <c r="AHT96" s="22">
        <v>0</v>
      </c>
      <c r="AHU96" s="22">
        <v>0</v>
      </c>
      <c r="AHV96" s="22">
        <v>0</v>
      </c>
      <c r="AHW96" s="22">
        <v>0</v>
      </c>
      <c r="AHX96" s="22">
        <v>0</v>
      </c>
      <c r="AHY96" s="22">
        <v>0</v>
      </c>
      <c r="AHZ96" s="22">
        <v>0</v>
      </c>
      <c r="AIA96" s="22">
        <v>0</v>
      </c>
      <c r="AIB96" s="22">
        <v>0</v>
      </c>
      <c r="AIC96" s="22">
        <v>0</v>
      </c>
      <c r="AID96" s="22">
        <v>0</v>
      </c>
      <c r="AIE96" s="22">
        <v>0</v>
      </c>
      <c r="AIF96" s="22">
        <v>0</v>
      </c>
      <c r="AIG96" s="22">
        <v>0</v>
      </c>
      <c r="AIH96" s="22">
        <v>0</v>
      </c>
      <c r="AII96" s="22">
        <v>0</v>
      </c>
      <c r="AIJ96" s="22">
        <v>0</v>
      </c>
      <c r="AIK96" s="22">
        <v>0</v>
      </c>
      <c r="AIL96" s="22">
        <v>0</v>
      </c>
      <c r="AIM96" s="22">
        <v>0</v>
      </c>
      <c r="AIN96" s="22">
        <v>0</v>
      </c>
      <c r="AIO96" s="22">
        <v>0</v>
      </c>
      <c r="AIP96" s="22">
        <v>0</v>
      </c>
      <c r="AIQ96" s="22">
        <v>0</v>
      </c>
      <c r="AIR96" s="22">
        <v>0</v>
      </c>
      <c r="AIS96" s="22">
        <v>0</v>
      </c>
      <c r="AIT96" s="22">
        <v>0</v>
      </c>
      <c r="AIU96" s="22">
        <v>0</v>
      </c>
      <c r="AIV96" s="22">
        <v>0</v>
      </c>
      <c r="AIW96" s="22">
        <v>0</v>
      </c>
      <c r="AIX96" s="22">
        <v>0</v>
      </c>
      <c r="AIY96" s="22">
        <v>0</v>
      </c>
      <c r="AIZ96" s="22">
        <v>0</v>
      </c>
      <c r="AJA96" s="22">
        <v>0</v>
      </c>
      <c r="AJB96" s="22">
        <v>0</v>
      </c>
      <c r="AJC96" s="22">
        <v>0</v>
      </c>
      <c r="AJD96" s="22">
        <v>0</v>
      </c>
      <c r="AJE96" s="22">
        <v>0</v>
      </c>
      <c r="AJF96" s="22">
        <v>0</v>
      </c>
      <c r="AJG96" s="22">
        <v>0</v>
      </c>
      <c r="AJH96" s="22">
        <v>0</v>
      </c>
      <c r="AJI96" s="22">
        <v>0</v>
      </c>
      <c r="AJJ96" s="22">
        <v>0</v>
      </c>
      <c r="AJK96" s="22">
        <v>0</v>
      </c>
      <c r="AJL96" s="22">
        <v>0</v>
      </c>
      <c r="AJM96" s="22">
        <v>0</v>
      </c>
      <c r="AJN96" s="22">
        <v>0</v>
      </c>
      <c r="AJO96" s="22">
        <v>0</v>
      </c>
      <c r="AJP96" s="22">
        <v>0</v>
      </c>
      <c r="AJQ96" s="22">
        <v>0</v>
      </c>
      <c r="AJR96" s="22">
        <v>0</v>
      </c>
      <c r="AJS96" s="22">
        <v>0</v>
      </c>
      <c r="AJT96" s="22">
        <v>0</v>
      </c>
      <c r="AJU96" s="22">
        <v>0</v>
      </c>
      <c r="AJV96" s="22">
        <v>0</v>
      </c>
      <c r="AJW96" s="22">
        <v>0</v>
      </c>
      <c r="AJX96" s="22">
        <v>0</v>
      </c>
      <c r="AJY96" s="22">
        <v>0</v>
      </c>
      <c r="AJZ96" s="22">
        <v>0</v>
      </c>
      <c r="AKA96" s="22">
        <v>0</v>
      </c>
      <c r="AKB96" s="22">
        <v>0</v>
      </c>
      <c r="AKC96" s="22">
        <v>0</v>
      </c>
      <c r="AKD96" s="22">
        <v>0</v>
      </c>
      <c r="AKE96" s="22">
        <v>0</v>
      </c>
      <c r="AKF96" s="22">
        <v>0</v>
      </c>
      <c r="AKG96" s="22">
        <v>0</v>
      </c>
      <c r="AKH96" s="22">
        <v>0</v>
      </c>
      <c r="AKI96" s="22">
        <v>0</v>
      </c>
      <c r="AKJ96" s="22">
        <v>0</v>
      </c>
      <c r="AKK96" s="22">
        <v>0</v>
      </c>
      <c r="AKL96" s="22">
        <v>0</v>
      </c>
      <c r="AKM96" s="22">
        <v>0</v>
      </c>
      <c r="AKN96" s="22">
        <v>0</v>
      </c>
      <c r="AKO96" s="22">
        <v>0</v>
      </c>
      <c r="AKP96" s="22">
        <v>0</v>
      </c>
      <c r="AKQ96" s="22">
        <v>0</v>
      </c>
      <c r="AKR96" s="22">
        <v>0</v>
      </c>
      <c r="AKS96" s="22">
        <v>0</v>
      </c>
      <c r="AKT96" s="22">
        <v>0</v>
      </c>
      <c r="AKU96" s="22">
        <v>0</v>
      </c>
      <c r="AKV96" s="22">
        <v>0</v>
      </c>
      <c r="AKW96" s="22">
        <v>0</v>
      </c>
      <c r="AKX96" s="22">
        <v>0</v>
      </c>
      <c r="AKY96" s="22">
        <v>0</v>
      </c>
      <c r="AKZ96" s="22">
        <v>0</v>
      </c>
      <c r="ALA96" s="22">
        <v>0</v>
      </c>
      <c r="ALB96" s="22">
        <v>0</v>
      </c>
      <c r="ALC96" s="22">
        <v>0</v>
      </c>
      <c r="ALD96" s="22">
        <v>0</v>
      </c>
      <c r="ALE96" s="22">
        <v>0</v>
      </c>
      <c r="ALF96" s="22">
        <v>0</v>
      </c>
      <c r="ALG96" s="22">
        <v>0</v>
      </c>
      <c r="ALH96" s="22">
        <v>0</v>
      </c>
      <c r="ALI96" s="22">
        <v>0</v>
      </c>
      <c r="ALJ96" s="22">
        <v>0</v>
      </c>
      <c r="ALK96" s="22">
        <v>0</v>
      </c>
      <c r="ALL96" s="22">
        <v>0</v>
      </c>
      <c r="ALM96" s="22">
        <v>0</v>
      </c>
      <c r="ALN96" s="22">
        <v>0</v>
      </c>
      <c r="ALO96" s="22">
        <v>0</v>
      </c>
      <c r="ALP96" s="22">
        <v>0</v>
      </c>
      <c r="ALQ96" s="22">
        <v>0</v>
      </c>
      <c r="ALR96" s="22">
        <v>0</v>
      </c>
      <c r="ALS96" s="22">
        <v>0</v>
      </c>
      <c r="ALT96" s="22">
        <v>0</v>
      </c>
      <c r="ALU96" s="22">
        <v>0</v>
      </c>
      <c r="ALV96" s="22">
        <v>0</v>
      </c>
      <c r="ALW96" s="22">
        <v>0</v>
      </c>
      <c r="ALX96" s="22">
        <v>0</v>
      </c>
      <c r="ALY96" s="22">
        <v>0</v>
      </c>
      <c r="ALZ96" s="22">
        <v>0</v>
      </c>
      <c r="AMA96" s="22">
        <v>0</v>
      </c>
      <c r="AMB96" s="116">
        <v>0</v>
      </c>
    </row>
    <row r="97" spans="1:1016" x14ac:dyDescent="0.3">
      <c r="A97" s="107">
        <v>31</v>
      </c>
      <c r="B97" s="111">
        <v>57.495916642248631</v>
      </c>
      <c r="C97" s="112" t="str">
        <v>1.a -&gt; 2.b -&gt; 3.a -&gt; 4.a -&gt; 6.a -&gt; 8.b -&gt; 9.a</v>
      </c>
      <c r="D97" s="105">
        <v>0</v>
      </c>
      <c r="E97" s="106">
        <v>0</v>
      </c>
      <c r="M97" s="131">
        <f t="shared" si="37"/>
        <v>0</v>
      </c>
      <c r="N97" s="132"/>
      <c r="O97" s="30"/>
      <c r="P97" s="30">
        <f t="shared" si="38"/>
        <v>0</v>
      </c>
      <c r="Q97" s="22">
        <v>0</v>
      </c>
      <c r="R97" s="22">
        <v>0</v>
      </c>
      <c r="S97" s="22">
        <v>0</v>
      </c>
      <c r="T97" s="22">
        <v>0</v>
      </c>
      <c r="U97" s="22">
        <v>0</v>
      </c>
      <c r="V97" s="22">
        <v>0</v>
      </c>
      <c r="W97" s="22">
        <v>0</v>
      </c>
      <c r="X97" s="22">
        <v>0</v>
      </c>
      <c r="Y97" s="22">
        <v>0</v>
      </c>
      <c r="Z97" s="22">
        <v>0</v>
      </c>
      <c r="AA97" s="22">
        <v>0</v>
      </c>
      <c r="AB97" s="22">
        <v>0</v>
      </c>
      <c r="AC97" s="22">
        <v>0</v>
      </c>
      <c r="AD97" s="22">
        <v>0</v>
      </c>
      <c r="AE97" s="22">
        <v>0</v>
      </c>
      <c r="AF97" s="22">
        <v>0</v>
      </c>
      <c r="AG97" s="22">
        <v>0</v>
      </c>
      <c r="AH97" s="22">
        <v>0</v>
      </c>
      <c r="AI97" s="22">
        <v>0</v>
      </c>
      <c r="AJ97" s="22">
        <v>0</v>
      </c>
      <c r="AK97" s="22">
        <v>0</v>
      </c>
      <c r="AL97" s="22">
        <v>0</v>
      </c>
      <c r="AM97" s="22">
        <v>0</v>
      </c>
      <c r="AN97" s="22">
        <v>0</v>
      </c>
      <c r="AO97" s="22">
        <v>0</v>
      </c>
      <c r="AP97" s="22">
        <v>0</v>
      </c>
      <c r="AQ97" s="22">
        <v>0</v>
      </c>
      <c r="AR97" s="22">
        <v>0</v>
      </c>
      <c r="AS97" s="22">
        <v>0</v>
      </c>
      <c r="AT97" s="22">
        <v>0</v>
      </c>
      <c r="AU97" s="22">
        <v>0</v>
      </c>
      <c r="AV97" s="22">
        <v>0</v>
      </c>
      <c r="AW97" s="22">
        <v>0</v>
      </c>
      <c r="AX97" s="22">
        <v>0</v>
      </c>
      <c r="AY97" s="22">
        <v>0</v>
      </c>
      <c r="AZ97" s="22">
        <v>0</v>
      </c>
      <c r="BA97" s="22">
        <v>0</v>
      </c>
      <c r="BB97" s="22">
        <v>0</v>
      </c>
      <c r="BC97" s="22">
        <v>0</v>
      </c>
      <c r="BD97" s="22">
        <v>0</v>
      </c>
      <c r="BE97" s="22">
        <v>0</v>
      </c>
      <c r="BF97" s="22">
        <v>0</v>
      </c>
      <c r="BG97" s="22">
        <v>0</v>
      </c>
      <c r="BH97" s="22">
        <v>0</v>
      </c>
      <c r="BI97" s="22">
        <v>0</v>
      </c>
      <c r="BJ97" s="22">
        <v>0</v>
      </c>
      <c r="BK97" s="22">
        <v>0</v>
      </c>
      <c r="BL97" s="22">
        <v>0</v>
      </c>
      <c r="BM97" s="22">
        <v>0</v>
      </c>
      <c r="BN97" s="22">
        <v>0</v>
      </c>
      <c r="BO97" s="22">
        <v>0</v>
      </c>
      <c r="BP97" s="22">
        <v>0</v>
      </c>
      <c r="BQ97" s="22">
        <v>0</v>
      </c>
      <c r="BR97" s="22">
        <v>0</v>
      </c>
      <c r="BS97" s="22">
        <v>0</v>
      </c>
      <c r="BT97" s="22">
        <v>0</v>
      </c>
      <c r="BU97" s="22">
        <v>0</v>
      </c>
      <c r="BV97" s="22">
        <v>0</v>
      </c>
      <c r="BW97" s="22">
        <v>0</v>
      </c>
      <c r="BX97" s="22">
        <v>0</v>
      </c>
      <c r="BY97" s="22">
        <v>0</v>
      </c>
      <c r="BZ97" s="22">
        <v>0</v>
      </c>
      <c r="CA97" s="22">
        <v>0</v>
      </c>
      <c r="CB97" s="22">
        <v>0</v>
      </c>
      <c r="CC97" s="22">
        <v>0</v>
      </c>
      <c r="CD97" s="22">
        <v>0</v>
      </c>
      <c r="CE97" s="22">
        <v>0</v>
      </c>
      <c r="CF97" s="22">
        <v>0</v>
      </c>
      <c r="CG97" s="22">
        <v>0</v>
      </c>
      <c r="CH97" s="22">
        <v>0</v>
      </c>
      <c r="CI97" s="22">
        <v>0</v>
      </c>
      <c r="CJ97" s="22">
        <v>0</v>
      </c>
      <c r="CK97" s="22">
        <v>0</v>
      </c>
      <c r="CL97" s="22">
        <v>0</v>
      </c>
      <c r="CM97" s="22">
        <v>0</v>
      </c>
      <c r="CN97" s="22">
        <v>0</v>
      </c>
      <c r="CO97" s="22">
        <v>0</v>
      </c>
      <c r="CP97" s="22">
        <v>0</v>
      </c>
      <c r="CQ97" s="22">
        <v>0</v>
      </c>
      <c r="CR97" s="22">
        <v>0</v>
      </c>
      <c r="CS97" s="22">
        <v>0</v>
      </c>
      <c r="CT97" s="22">
        <v>0</v>
      </c>
      <c r="CU97" s="22">
        <v>0</v>
      </c>
      <c r="CV97" s="22">
        <v>0</v>
      </c>
      <c r="CW97" s="22">
        <v>0</v>
      </c>
      <c r="CX97" s="22">
        <v>0</v>
      </c>
      <c r="CY97" s="22">
        <v>0</v>
      </c>
      <c r="CZ97" s="22">
        <v>0</v>
      </c>
      <c r="DA97" s="22">
        <v>0</v>
      </c>
      <c r="DB97" s="22">
        <v>0</v>
      </c>
      <c r="DC97" s="22">
        <v>0</v>
      </c>
      <c r="DD97" s="22">
        <v>0</v>
      </c>
      <c r="DE97" s="22">
        <v>0</v>
      </c>
      <c r="DF97" s="22">
        <v>0</v>
      </c>
      <c r="DG97" s="22">
        <v>0</v>
      </c>
      <c r="DH97" s="22">
        <v>0</v>
      </c>
      <c r="DI97" s="22">
        <v>0</v>
      </c>
      <c r="DJ97" s="22">
        <v>0</v>
      </c>
      <c r="DK97" s="22">
        <v>0</v>
      </c>
      <c r="DL97" s="22">
        <v>0</v>
      </c>
      <c r="DM97" s="22">
        <v>0</v>
      </c>
      <c r="DN97" s="22">
        <v>0</v>
      </c>
      <c r="DO97" s="22">
        <v>0</v>
      </c>
      <c r="DP97" s="22">
        <v>0</v>
      </c>
      <c r="DQ97" s="22">
        <v>0</v>
      </c>
      <c r="DR97" s="22">
        <v>0</v>
      </c>
      <c r="DS97" s="22">
        <v>0</v>
      </c>
      <c r="DT97" s="22">
        <v>0</v>
      </c>
      <c r="DU97" s="22">
        <v>0</v>
      </c>
      <c r="DV97" s="22">
        <v>0</v>
      </c>
      <c r="DW97" s="22">
        <v>0</v>
      </c>
      <c r="DX97" s="22">
        <v>0</v>
      </c>
      <c r="DY97" s="22">
        <v>0</v>
      </c>
      <c r="DZ97" s="22">
        <v>0</v>
      </c>
      <c r="EA97" s="22">
        <v>0</v>
      </c>
      <c r="EB97" s="22">
        <v>0</v>
      </c>
      <c r="EC97" s="22">
        <v>0</v>
      </c>
      <c r="ED97" s="22">
        <v>0</v>
      </c>
      <c r="EE97" s="22">
        <v>0</v>
      </c>
      <c r="EF97" s="22">
        <v>0</v>
      </c>
      <c r="EG97" s="22">
        <v>0</v>
      </c>
      <c r="EH97" s="22">
        <v>0</v>
      </c>
      <c r="EI97" s="22">
        <v>0</v>
      </c>
      <c r="EJ97" s="22">
        <v>0</v>
      </c>
      <c r="EK97" s="22">
        <v>0</v>
      </c>
      <c r="EL97" s="22">
        <v>0</v>
      </c>
      <c r="EM97" s="22">
        <v>0</v>
      </c>
      <c r="EN97" s="22">
        <v>0</v>
      </c>
      <c r="EO97" s="22">
        <v>0</v>
      </c>
      <c r="EP97" s="22">
        <v>0</v>
      </c>
      <c r="EQ97" s="22">
        <v>0</v>
      </c>
      <c r="ER97" s="22">
        <v>0</v>
      </c>
      <c r="ES97" s="22">
        <v>0</v>
      </c>
      <c r="ET97" s="22">
        <v>0</v>
      </c>
      <c r="EU97" s="22">
        <v>0</v>
      </c>
      <c r="EV97" s="22">
        <v>0</v>
      </c>
      <c r="EW97" s="22">
        <v>0</v>
      </c>
      <c r="EX97" s="22">
        <v>0</v>
      </c>
      <c r="EY97" s="22">
        <v>0</v>
      </c>
      <c r="EZ97" s="22">
        <v>0</v>
      </c>
      <c r="FA97" s="22">
        <v>0</v>
      </c>
      <c r="FB97" s="22">
        <v>0</v>
      </c>
      <c r="FC97" s="22">
        <v>0</v>
      </c>
      <c r="FD97" s="22">
        <v>0</v>
      </c>
      <c r="FE97" s="22">
        <v>0</v>
      </c>
      <c r="FF97" s="22">
        <v>0</v>
      </c>
      <c r="FG97" s="22">
        <v>0</v>
      </c>
      <c r="FH97" s="22">
        <v>0</v>
      </c>
      <c r="FI97" s="22">
        <v>0</v>
      </c>
      <c r="FJ97" s="22">
        <v>0</v>
      </c>
      <c r="FK97" s="22">
        <v>0</v>
      </c>
      <c r="FL97" s="22">
        <v>0</v>
      </c>
      <c r="FM97" s="22">
        <v>0</v>
      </c>
      <c r="FN97" s="22">
        <v>0</v>
      </c>
      <c r="FO97" s="22">
        <v>0</v>
      </c>
      <c r="FP97" s="22">
        <v>0</v>
      </c>
      <c r="FQ97" s="22">
        <v>0</v>
      </c>
      <c r="FR97" s="22">
        <v>0</v>
      </c>
      <c r="FS97" s="22">
        <v>0</v>
      </c>
      <c r="FT97" s="22">
        <v>0</v>
      </c>
      <c r="FU97" s="22">
        <v>0</v>
      </c>
      <c r="FV97" s="22">
        <v>0</v>
      </c>
      <c r="FW97" s="22">
        <v>0</v>
      </c>
      <c r="FX97" s="22">
        <v>0</v>
      </c>
      <c r="FY97" s="22">
        <v>0</v>
      </c>
      <c r="FZ97" s="22">
        <v>0</v>
      </c>
      <c r="GA97" s="22">
        <v>0</v>
      </c>
      <c r="GB97" s="22">
        <v>0</v>
      </c>
      <c r="GC97" s="22">
        <v>0</v>
      </c>
      <c r="GD97" s="22">
        <v>0</v>
      </c>
      <c r="GE97" s="22">
        <v>0</v>
      </c>
      <c r="GF97" s="22">
        <v>0</v>
      </c>
      <c r="GG97" s="22">
        <v>0</v>
      </c>
      <c r="GH97" s="22">
        <v>0</v>
      </c>
      <c r="GI97" s="22">
        <v>0</v>
      </c>
      <c r="GJ97" s="22">
        <v>0</v>
      </c>
      <c r="GK97" s="22">
        <v>0</v>
      </c>
      <c r="GL97" s="22">
        <v>0</v>
      </c>
      <c r="GM97" s="22">
        <v>0</v>
      </c>
      <c r="GN97" s="22">
        <v>0</v>
      </c>
      <c r="GO97" s="22">
        <v>0</v>
      </c>
      <c r="GP97" s="22">
        <v>0</v>
      </c>
      <c r="GQ97" s="22">
        <v>0</v>
      </c>
      <c r="GR97" s="22">
        <v>0</v>
      </c>
      <c r="GS97" s="22">
        <v>0</v>
      </c>
      <c r="GT97" s="22">
        <v>0</v>
      </c>
      <c r="GU97" s="22">
        <v>0</v>
      </c>
      <c r="GV97" s="22">
        <v>0</v>
      </c>
      <c r="GW97" s="22">
        <v>0</v>
      </c>
      <c r="GX97" s="22">
        <v>0</v>
      </c>
      <c r="GY97" s="22">
        <v>0</v>
      </c>
      <c r="GZ97" s="22">
        <v>0</v>
      </c>
      <c r="HA97" s="22">
        <v>0</v>
      </c>
      <c r="HB97" s="22">
        <v>0</v>
      </c>
      <c r="HC97" s="22">
        <v>0</v>
      </c>
      <c r="HD97" s="22">
        <v>0</v>
      </c>
      <c r="HE97" s="22">
        <v>0</v>
      </c>
      <c r="HF97" s="22">
        <v>0</v>
      </c>
      <c r="HG97" s="22">
        <v>0</v>
      </c>
      <c r="HH97" s="22">
        <v>0</v>
      </c>
      <c r="HI97" s="22">
        <v>0</v>
      </c>
      <c r="HJ97" s="22">
        <v>0</v>
      </c>
      <c r="HK97" s="22">
        <v>0</v>
      </c>
      <c r="HL97" s="22">
        <v>0</v>
      </c>
      <c r="HM97" s="22">
        <v>0</v>
      </c>
      <c r="HN97" s="22">
        <v>0</v>
      </c>
      <c r="HO97" s="22">
        <v>0</v>
      </c>
      <c r="HP97" s="22">
        <v>0</v>
      </c>
      <c r="HQ97" s="22">
        <v>0</v>
      </c>
      <c r="HR97" s="22">
        <v>0</v>
      </c>
      <c r="HS97" s="22">
        <v>0</v>
      </c>
      <c r="HT97" s="22">
        <v>0</v>
      </c>
      <c r="HU97" s="22">
        <v>0</v>
      </c>
      <c r="HV97" s="22">
        <v>0</v>
      </c>
      <c r="HW97" s="22">
        <v>0</v>
      </c>
      <c r="HX97" s="22">
        <v>0</v>
      </c>
      <c r="HY97" s="22">
        <v>0</v>
      </c>
      <c r="HZ97" s="22">
        <v>0</v>
      </c>
      <c r="IA97" s="22">
        <v>0</v>
      </c>
      <c r="IB97" s="22">
        <v>0</v>
      </c>
      <c r="IC97" s="22">
        <v>0</v>
      </c>
      <c r="ID97" s="22">
        <v>0</v>
      </c>
      <c r="IE97" s="22">
        <v>0</v>
      </c>
      <c r="IF97" s="22">
        <v>0</v>
      </c>
      <c r="IG97" s="22">
        <v>0</v>
      </c>
      <c r="IH97" s="22">
        <v>0</v>
      </c>
      <c r="II97" s="22">
        <v>0</v>
      </c>
      <c r="IJ97" s="22">
        <v>0</v>
      </c>
      <c r="IK97" s="22">
        <v>0</v>
      </c>
      <c r="IL97" s="22">
        <v>0</v>
      </c>
      <c r="IM97" s="22">
        <v>0</v>
      </c>
      <c r="IN97" s="22">
        <v>0</v>
      </c>
      <c r="IO97" s="22">
        <v>0</v>
      </c>
      <c r="IP97" s="22">
        <v>0</v>
      </c>
      <c r="IQ97" s="22">
        <v>0</v>
      </c>
      <c r="IR97" s="22">
        <v>0</v>
      </c>
      <c r="IS97" s="22">
        <v>0</v>
      </c>
      <c r="IT97" s="22">
        <v>0</v>
      </c>
      <c r="IU97" s="22">
        <v>0</v>
      </c>
      <c r="IV97" s="22">
        <v>0</v>
      </c>
      <c r="IW97" s="22">
        <v>0</v>
      </c>
      <c r="IX97" s="22">
        <v>0</v>
      </c>
      <c r="IY97" s="22">
        <v>0</v>
      </c>
      <c r="IZ97" s="22">
        <v>0</v>
      </c>
      <c r="JA97" s="22">
        <v>0</v>
      </c>
      <c r="JB97" s="22">
        <v>0</v>
      </c>
      <c r="JC97" s="22">
        <v>0</v>
      </c>
      <c r="JD97" s="22">
        <v>0</v>
      </c>
      <c r="JE97" s="22">
        <v>0</v>
      </c>
      <c r="JF97" s="22">
        <v>0</v>
      </c>
      <c r="JG97" s="22">
        <v>0</v>
      </c>
      <c r="JH97" s="22">
        <v>0</v>
      </c>
      <c r="JI97" s="22">
        <v>0</v>
      </c>
      <c r="JJ97" s="22">
        <v>0</v>
      </c>
      <c r="JK97" s="22">
        <v>0</v>
      </c>
      <c r="JL97" s="22">
        <v>0</v>
      </c>
      <c r="JM97" s="22">
        <v>0</v>
      </c>
      <c r="JN97" s="22">
        <v>0</v>
      </c>
      <c r="JO97" s="22">
        <v>0</v>
      </c>
      <c r="JP97" s="22">
        <v>0</v>
      </c>
      <c r="JQ97" s="22">
        <v>0</v>
      </c>
      <c r="JR97" s="22">
        <v>0</v>
      </c>
      <c r="JS97" s="22">
        <v>0</v>
      </c>
      <c r="JT97" s="22">
        <v>0</v>
      </c>
      <c r="JU97" s="22">
        <v>0</v>
      </c>
      <c r="JV97" s="22">
        <v>0</v>
      </c>
      <c r="JW97" s="22">
        <v>0</v>
      </c>
      <c r="JX97" s="22">
        <v>0</v>
      </c>
      <c r="JY97" s="22">
        <v>0</v>
      </c>
      <c r="JZ97" s="22">
        <v>0</v>
      </c>
      <c r="KA97" s="22">
        <v>0</v>
      </c>
      <c r="KB97" s="22">
        <v>0</v>
      </c>
      <c r="KC97" s="22">
        <v>0</v>
      </c>
      <c r="KD97" s="22">
        <v>0</v>
      </c>
      <c r="KE97" s="22">
        <v>0</v>
      </c>
      <c r="KF97" s="22">
        <v>0</v>
      </c>
      <c r="KG97" s="22">
        <v>0</v>
      </c>
      <c r="KH97" s="22">
        <v>0</v>
      </c>
      <c r="KI97" s="22">
        <v>0</v>
      </c>
      <c r="KJ97" s="22">
        <v>0</v>
      </c>
      <c r="KK97" s="22">
        <v>0</v>
      </c>
      <c r="KL97" s="22">
        <v>0</v>
      </c>
      <c r="KM97" s="22">
        <v>0</v>
      </c>
      <c r="KN97" s="22">
        <v>0</v>
      </c>
      <c r="KO97" s="22">
        <v>0</v>
      </c>
      <c r="KP97" s="22">
        <v>0</v>
      </c>
      <c r="KQ97" s="22">
        <v>0</v>
      </c>
      <c r="KR97" s="22">
        <v>0</v>
      </c>
      <c r="KS97" s="22">
        <v>0</v>
      </c>
      <c r="KT97" s="22">
        <v>0</v>
      </c>
      <c r="KU97" s="22">
        <v>0</v>
      </c>
      <c r="KV97" s="22">
        <v>0</v>
      </c>
      <c r="KW97" s="22">
        <v>0</v>
      </c>
      <c r="KX97" s="22">
        <v>0</v>
      </c>
      <c r="KY97" s="22">
        <v>0</v>
      </c>
      <c r="KZ97" s="22">
        <v>0</v>
      </c>
      <c r="LA97" s="22">
        <v>0</v>
      </c>
      <c r="LB97" s="22">
        <v>0</v>
      </c>
      <c r="LC97" s="22">
        <v>0</v>
      </c>
      <c r="LD97" s="22">
        <v>0</v>
      </c>
      <c r="LE97" s="22">
        <v>0</v>
      </c>
      <c r="LF97" s="22">
        <v>0</v>
      </c>
      <c r="LG97" s="22">
        <v>0</v>
      </c>
      <c r="LH97" s="22">
        <v>0</v>
      </c>
      <c r="LI97" s="22">
        <v>0</v>
      </c>
      <c r="LJ97" s="22">
        <v>0</v>
      </c>
      <c r="LK97" s="22">
        <v>0</v>
      </c>
      <c r="LL97" s="22">
        <v>0</v>
      </c>
      <c r="LM97" s="22">
        <v>0</v>
      </c>
      <c r="LN97" s="22">
        <v>0</v>
      </c>
      <c r="LO97" s="22">
        <v>0</v>
      </c>
      <c r="LP97" s="22">
        <v>0</v>
      </c>
      <c r="LQ97" s="22">
        <v>0</v>
      </c>
      <c r="LR97" s="22">
        <v>0</v>
      </c>
      <c r="LS97" s="22">
        <v>0</v>
      </c>
      <c r="LT97" s="22">
        <v>0</v>
      </c>
      <c r="LU97" s="22">
        <v>0</v>
      </c>
      <c r="LV97" s="22">
        <v>0</v>
      </c>
      <c r="LW97" s="22">
        <v>0</v>
      </c>
      <c r="LX97" s="22">
        <v>0</v>
      </c>
      <c r="LY97" s="22">
        <v>0</v>
      </c>
      <c r="LZ97" s="22">
        <v>0</v>
      </c>
      <c r="MA97" s="22">
        <v>0</v>
      </c>
      <c r="MB97" s="22">
        <v>0</v>
      </c>
      <c r="MC97" s="22">
        <v>0</v>
      </c>
      <c r="MD97" s="22">
        <v>0</v>
      </c>
      <c r="ME97" s="22">
        <v>0</v>
      </c>
      <c r="MF97" s="22">
        <v>0</v>
      </c>
      <c r="MG97" s="22">
        <v>0</v>
      </c>
      <c r="MH97" s="22">
        <v>0</v>
      </c>
      <c r="MI97" s="22">
        <v>0</v>
      </c>
      <c r="MJ97" s="22">
        <v>0</v>
      </c>
      <c r="MK97" s="22">
        <v>0</v>
      </c>
      <c r="ML97" s="22">
        <v>0</v>
      </c>
      <c r="MM97" s="22">
        <v>0</v>
      </c>
      <c r="MN97" s="22">
        <v>0</v>
      </c>
      <c r="MO97" s="22">
        <v>0</v>
      </c>
      <c r="MP97" s="22">
        <v>0</v>
      </c>
      <c r="MQ97" s="22">
        <v>0</v>
      </c>
      <c r="MR97" s="22">
        <v>0</v>
      </c>
      <c r="MS97" s="22">
        <v>0</v>
      </c>
      <c r="MT97" s="22">
        <v>0</v>
      </c>
      <c r="MU97" s="22">
        <v>0</v>
      </c>
      <c r="MV97" s="22">
        <v>0</v>
      </c>
      <c r="MW97" s="22">
        <v>0</v>
      </c>
      <c r="MX97" s="22">
        <v>0</v>
      </c>
      <c r="MY97" s="22">
        <v>0</v>
      </c>
      <c r="MZ97" s="22">
        <v>0</v>
      </c>
      <c r="NA97" s="22">
        <v>0</v>
      </c>
      <c r="NB97" s="22">
        <v>0</v>
      </c>
      <c r="NC97" s="22">
        <v>0</v>
      </c>
      <c r="ND97" s="22">
        <v>0</v>
      </c>
      <c r="NE97" s="22">
        <v>0</v>
      </c>
      <c r="NF97" s="22">
        <v>0</v>
      </c>
      <c r="NG97" s="22">
        <v>0</v>
      </c>
      <c r="NH97" s="22">
        <v>0</v>
      </c>
      <c r="NI97" s="22">
        <v>0</v>
      </c>
      <c r="NJ97" s="22">
        <v>0</v>
      </c>
      <c r="NK97" s="22">
        <v>0</v>
      </c>
      <c r="NL97" s="22">
        <v>0</v>
      </c>
      <c r="NM97" s="22">
        <v>0</v>
      </c>
      <c r="NN97" s="22">
        <v>0</v>
      </c>
      <c r="NO97" s="22">
        <v>0</v>
      </c>
      <c r="NP97" s="22">
        <v>0</v>
      </c>
      <c r="NQ97" s="22">
        <v>0</v>
      </c>
      <c r="NR97" s="22">
        <v>0</v>
      </c>
      <c r="NS97" s="22">
        <v>0</v>
      </c>
      <c r="NT97" s="22">
        <v>0</v>
      </c>
      <c r="NU97" s="22">
        <v>0</v>
      </c>
      <c r="NV97" s="22">
        <v>0</v>
      </c>
      <c r="NW97" s="22">
        <v>0</v>
      </c>
      <c r="NX97" s="22">
        <v>0</v>
      </c>
      <c r="NY97" s="22">
        <v>0</v>
      </c>
      <c r="NZ97" s="22">
        <v>0</v>
      </c>
      <c r="OA97" s="22">
        <v>0</v>
      </c>
      <c r="OB97" s="22">
        <v>0</v>
      </c>
      <c r="OC97" s="22">
        <v>0</v>
      </c>
      <c r="OD97" s="22">
        <v>0</v>
      </c>
      <c r="OE97" s="22">
        <v>0</v>
      </c>
      <c r="OF97" s="22">
        <v>0</v>
      </c>
      <c r="OG97" s="22">
        <v>0</v>
      </c>
      <c r="OH97" s="22">
        <v>0</v>
      </c>
      <c r="OI97" s="22">
        <v>0</v>
      </c>
      <c r="OJ97" s="22">
        <v>0</v>
      </c>
      <c r="OK97" s="22">
        <v>0</v>
      </c>
      <c r="OL97" s="22">
        <v>0</v>
      </c>
      <c r="OM97" s="22">
        <v>0</v>
      </c>
      <c r="ON97" s="22">
        <v>0</v>
      </c>
      <c r="OO97" s="22">
        <v>0</v>
      </c>
      <c r="OP97" s="22">
        <v>0</v>
      </c>
      <c r="OQ97" s="22">
        <v>0</v>
      </c>
      <c r="OR97" s="22">
        <v>0</v>
      </c>
      <c r="OS97" s="22">
        <v>0</v>
      </c>
      <c r="OT97" s="22">
        <v>0</v>
      </c>
      <c r="OU97" s="22">
        <v>0</v>
      </c>
      <c r="OV97" s="22">
        <v>0</v>
      </c>
      <c r="OW97" s="22">
        <v>0</v>
      </c>
      <c r="OX97" s="22">
        <v>0</v>
      </c>
      <c r="OY97" s="22">
        <v>0</v>
      </c>
      <c r="OZ97" s="22">
        <v>0</v>
      </c>
      <c r="PA97" s="22">
        <v>0</v>
      </c>
      <c r="PB97" s="22">
        <v>0</v>
      </c>
      <c r="PC97" s="22">
        <v>0</v>
      </c>
      <c r="PD97" s="22">
        <v>0</v>
      </c>
      <c r="PE97" s="22">
        <v>0</v>
      </c>
      <c r="PF97" s="22">
        <v>0</v>
      </c>
      <c r="PG97" s="22">
        <v>0</v>
      </c>
      <c r="PH97" s="22">
        <v>0</v>
      </c>
      <c r="PI97" s="22">
        <v>0</v>
      </c>
      <c r="PJ97" s="22">
        <v>0</v>
      </c>
      <c r="PK97" s="22">
        <v>0</v>
      </c>
      <c r="PL97" s="22">
        <v>0</v>
      </c>
      <c r="PM97" s="22">
        <v>0</v>
      </c>
      <c r="PN97" s="22">
        <v>0</v>
      </c>
      <c r="PO97" s="22">
        <v>0</v>
      </c>
      <c r="PP97" s="22">
        <v>0</v>
      </c>
      <c r="PQ97" s="22">
        <v>0</v>
      </c>
      <c r="PR97" s="22">
        <v>0</v>
      </c>
      <c r="PS97" s="22">
        <v>0</v>
      </c>
      <c r="PT97" s="22">
        <v>0</v>
      </c>
      <c r="PU97" s="22">
        <v>0</v>
      </c>
      <c r="PV97" s="22">
        <v>0</v>
      </c>
      <c r="PW97" s="22">
        <v>0</v>
      </c>
      <c r="PX97" s="22">
        <v>0</v>
      </c>
      <c r="PY97" s="22">
        <v>0</v>
      </c>
      <c r="PZ97" s="22">
        <v>0</v>
      </c>
      <c r="QA97" s="22">
        <v>0</v>
      </c>
      <c r="QB97" s="22">
        <v>0</v>
      </c>
      <c r="QC97" s="22">
        <v>0</v>
      </c>
      <c r="QD97" s="22">
        <v>0</v>
      </c>
      <c r="QE97" s="22">
        <v>0</v>
      </c>
      <c r="QF97" s="22">
        <v>0</v>
      </c>
      <c r="QG97" s="22">
        <v>0</v>
      </c>
      <c r="QH97" s="22">
        <v>0</v>
      </c>
      <c r="QI97" s="22">
        <v>0</v>
      </c>
      <c r="QJ97" s="22">
        <v>0</v>
      </c>
      <c r="QK97" s="22">
        <v>0</v>
      </c>
      <c r="QL97" s="22">
        <v>0</v>
      </c>
      <c r="QM97" s="22">
        <v>0</v>
      </c>
      <c r="QN97" s="22">
        <v>0</v>
      </c>
      <c r="QO97" s="22">
        <v>0</v>
      </c>
      <c r="QP97" s="22">
        <v>0</v>
      </c>
      <c r="QQ97" s="22">
        <v>0</v>
      </c>
      <c r="QR97" s="22">
        <v>0</v>
      </c>
      <c r="QS97" s="22">
        <v>0</v>
      </c>
      <c r="QT97" s="22">
        <v>0</v>
      </c>
      <c r="QU97" s="22">
        <v>0</v>
      </c>
      <c r="QV97" s="22">
        <v>0</v>
      </c>
      <c r="QW97" s="22">
        <v>0</v>
      </c>
      <c r="QX97" s="22">
        <v>0</v>
      </c>
      <c r="QY97" s="22">
        <v>0</v>
      </c>
      <c r="QZ97" s="22">
        <v>0</v>
      </c>
      <c r="RA97" s="22">
        <v>0</v>
      </c>
      <c r="RB97" s="22">
        <v>0</v>
      </c>
      <c r="RC97" s="22">
        <v>0</v>
      </c>
      <c r="RD97" s="22">
        <v>0</v>
      </c>
      <c r="RE97" s="22">
        <v>0</v>
      </c>
      <c r="RF97" s="22">
        <v>0</v>
      </c>
      <c r="RG97" s="22">
        <v>0</v>
      </c>
      <c r="RH97" s="22">
        <v>0</v>
      </c>
      <c r="RI97" s="22">
        <v>0</v>
      </c>
      <c r="RJ97" s="22">
        <v>0</v>
      </c>
      <c r="RK97" s="22">
        <v>0</v>
      </c>
      <c r="RL97" s="22">
        <v>0</v>
      </c>
      <c r="RM97" s="22">
        <v>0</v>
      </c>
      <c r="RN97" s="22">
        <v>0</v>
      </c>
      <c r="RO97" s="22">
        <v>0</v>
      </c>
      <c r="RP97" s="22">
        <v>0</v>
      </c>
      <c r="RQ97" s="22">
        <v>0</v>
      </c>
      <c r="RR97" s="22">
        <v>0</v>
      </c>
      <c r="RS97" s="22">
        <v>0</v>
      </c>
      <c r="RT97" s="22">
        <v>0</v>
      </c>
      <c r="RU97" s="22">
        <v>0</v>
      </c>
      <c r="RV97" s="22">
        <v>0</v>
      </c>
      <c r="RW97" s="22">
        <v>0</v>
      </c>
      <c r="RX97" s="22">
        <v>0</v>
      </c>
      <c r="RY97" s="22">
        <v>0</v>
      </c>
      <c r="RZ97" s="22">
        <v>0</v>
      </c>
      <c r="SA97" s="22">
        <v>0</v>
      </c>
      <c r="SB97" s="22">
        <v>0</v>
      </c>
      <c r="SC97" s="22">
        <v>0</v>
      </c>
      <c r="SD97" s="22">
        <v>0</v>
      </c>
      <c r="SE97" s="22">
        <v>0</v>
      </c>
      <c r="SF97" s="22">
        <v>0</v>
      </c>
      <c r="SG97" s="22">
        <v>0</v>
      </c>
      <c r="SH97" s="22">
        <v>0</v>
      </c>
      <c r="SI97" s="22">
        <v>0</v>
      </c>
      <c r="SJ97" s="22">
        <v>0</v>
      </c>
      <c r="SK97" s="22">
        <v>0</v>
      </c>
      <c r="SL97" s="22">
        <v>0</v>
      </c>
      <c r="SM97" s="22">
        <v>0</v>
      </c>
      <c r="SN97" s="22">
        <v>0</v>
      </c>
      <c r="SO97" s="22">
        <v>0</v>
      </c>
      <c r="SP97" s="22">
        <v>0</v>
      </c>
      <c r="SQ97" s="22">
        <v>0</v>
      </c>
      <c r="SR97" s="22">
        <v>0</v>
      </c>
      <c r="SS97" s="22">
        <v>0</v>
      </c>
      <c r="ST97" s="22">
        <v>0</v>
      </c>
      <c r="SU97" s="22">
        <v>0</v>
      </c>
      <c r="SV97" s="22">
        <v>0</v>
      </c>
      <c r="SW97" s="22">
        <v>0</v>
      </c>
      <c r="SX97" s="22">
        <v>0</v>
      </c>
      <c r="SY97" s="22">
        <v>0</v>
      </c>
      <c r="SZ97" s="22">
        <v>0</v>
      </c>
      <c r="TA97" s="22">
        <v>0</v>
      </c>
      <c r="TB97" s="22">
        <v>0</v>
      </c>
      <c r="TC97" s="22">
        <v>0</v>
      </c>
      <c r="TD97" s="22">
        <v>0</v>
      </c>
      <c r="TE97" s="22">
        <v>0</v>
      </c>
      <c r="TF97" s="22">
        <v>0</v>
      </c>
      <c r="TG97" s="22">
        <v>0</v>
      </c>
      <c r="TH97" s="22">
        <v>0</v>
      </c>
      <c r="TI97" s="22">
        <v>0</v>
      </c>
      <c r="TJ97" s="22">
        <v>0</v>
      </c>
      <c r="TK97" s="22">
        <v>0</v>
      </c>
      <c r="TL97" s="22">
        <v>0</v>
      </c>
      <c r="TM97" s="22">
        <v>0</v>
      </c>
      <c r="TN97" s="22">
        <v>0</v>
      </c>
      <c r="TO97" s="22">
        <v>0</v>
      </c>
      <c r="TP97" s="22">
        <v>0</v>
      </c>
      <c r="TQ97" s="22">
        <v>0</v>
      </c>
      <c r="TR97" s="22">
        <v>0</v>
      </c>
      <c r="TS97" s="22">
        <v>0</v>
      </c>
      <c r="TT97" s="22">
        <v>0</v>
      </c>
      <c r="TU97" s="22">
        <v>0</v>
      </c>
      <c r="TV97" s="22">
        <v>0</v>
      </c>
      <c r="TW97" s="22">
        <v>0</v>
      </c>
      <c r="TX97" s="22">
        <v>0</v>
      </c>
      <c r="TY97" s="22">
        <v>0</v>
      </c>
      <c r="TZ97" s="22">
        <v>0</v>
      </c>
      <c r="UA97" s="22">
        <v>0</v>
      </c>
      <c r="UB97" s="22">
        <v>0</v>
      </c>
      <c r="UC97" s="22">
        <v>0</v>
      </c>
      <c r="UD97" s="22">
        <v>0</v>
      </c>
      <c r="UE97" s="22">
        <v>0</v>
      </c>
      <c r="UF97" s="22">
        <v>0</v>
      </c>
      <c r="UG97" s="22">
        <v>0</v>
      </c>
      <c r="UH97" s="22">
        <v>0</v>
      </c>
      <c r="UI97" s="22">
        <v>0</v>
      </c>
      <c r="UJ97" s="22">
        <v>0</v>
      </c>
      <c r="UK97" s="22">
        <v>0</v>
      </c>
      <c r="UL97" s="22">
        <v>0</v>
      </c>
      <c r="UM97" s="22">
        <v>0</v>
      </c>
      <c r="UN97" s="22">
        <v>0</v>
      </c>
      <c r="UO97" s="22">
        <v>0</v>
      </c>
      <c r="UP97" s="22">
        <v>0</v>
      </c>
      <c r="UQ97" s="22">
        <v>0</v>
      </c>
      <c r="UR97" s="22">
        <v>0</v>
      </c>
      <c r="US97" s="22">
        <v>0</v>
      </c>
      <c r="UT97" s="22">
        <v>0</v>
      </c>
      <c r="UU97" s="22">
        <v>0</v>
      </c>
      <c r="UV97" s="22">
        <v>0</v>
      </c>
      <c r="UW97" s="22">
        <v>0</v>
      </c>
      <c r="UX97" s="22">
        <v>0</v>
      </c>
      <c r="UY97" s="22">
        <v>0</v>
      </c>
      <c r="UZ97" s="22">
        <v>0</v>
      </c>
      <c r="VA97" s="22">
        <v>0</v>
      </c>
      <c r="VB97" s="22">
        <v>0</v>
      </c>
      <c r="VC97" s="22">
        <v>0</v>
      </c>
      <c r="VD97" s="22">
        <v>0</v>
      </c>
      <c r="VE97" s="22">
        <v>0</v>
      </c>
      <c r="VF97" s="22">
        <v>0</v>
      </c>
      <c r="VG97" s="22">
        <v>0</v>
      </c>
      <c r="VH97" s="22">
        <v>0</v>
      </c>
      <c r="VI97" s="22">
        <v>0</v>
      </c>
      <c r="VJ97" s="22">
        <v>0</v>
      </c>
      <c r="VK97" s="22">
        <v>0</v>
      </c>
      <c r="VL97" s="22">
        <v>0</v>
      </c>
      <c r="VM97" s="22">
        <v>0</v>
      </c>
      <c r="VN97" s="22">
        <v>0</v>
      </c>
      <c r="VO97" s="22">
        <v>0</v>
      </c>
      <c r="VP97" s="22">
        <v>0</v>
      </c>
      <c r="VQ97" s="22">
        <v>0</v>
      </c>
      <c r="VR97" s="22">
        <v>0</v>
      </c>
      <c r="VS97" s="22">
        <v>0</v>
      </c>
      <c r="VT97" s="22">
        <v>0</v>
      </c>
      <c r="VU97" s="22">
        <v>0</v>
      </c>
      <c r="VV97" s="22">
        <v>0</v>
      </c>
      <c r="VW97" s="22">
        <v>0</v>
      </c>
      <c r="VX97" s="22">
        <v>0</v>
      </c>
      <c r="VY97" s="22">
        <v>0</v>
      </c>
      <c r="VZ97" s="22">
        <v>0</v>
      </c>
      <c r="WA97" s="22">
        <v>0</v>
      </c>
      <c r="WB97" s="22">
        <v>0</v>
      </c>
      <c r="WC97" s="22">
        <v>0</v>
      </c>
      <c r="WD97" s="22">
        <v>0</v>
      </c>
      <c r="WE97" s="22">
        <v>0</v>
      </c>
      <c r="WF97" s="22">
        <v>0</v>
      </c>
      <c r="WG97" s="22">
        <v>0</v>
      </c>
      <c r="WH97" s="22">
        <v>0</v>
      </c>
      <c r="WI97" s="22">
        <v>0</v>
      </c>
      <c r="WJ97" s="22">
        <v>0</v>
      </c>
      <c r="WK97" s="22">
        <v>0</v>
      </c>
      <c r="WL97" s="22">
        <v>0</v>
      </c>
      <c r="WM97" s="22">
        <v>0</v>
      </c>
      <c r="WN97" s="22">
        <v>0</v>
      </c>
      <c r="WO97" s="22">
        <v>0</v>
      </c>
      <c r="WP97" s="22">
        <v>0</v>
      </c>
      <c r="WQ97" s="22">
        <v>0</v>
      </c>
      <c r="WR97" s="22">
        <v>0</v>
      </c>
      <c r="WS97" s="22">
        <v>0</v>
      </c>
      <c r="WT97" s="22">
        <v>0</v>
      </c>
      <c r="WU97" s="22">
        <v>0</v>
      </c>
      <c r="WV97" s="22">
        <v>0</v>
      </c>
      <c r="WW97" s="22">
        <v>0</v>
      </c>
      <c r="WX97" s="22">
        <v>0</v>
      </c>
      <c r="WY97" s="22">
        <v>0</v>
      </c>
      <c r="WZ97" s="22">
        <v>0</v>
      </c>
      <c r="XA97" s="22">
        <v>0</v>
      </c>
      <c r="XB97" s="22">
        <v>0</v>
      </c>
      <c r="XC97" s="22">
        <v>0</v>
      </c>
      <c r="XD97" s="22">
        <v>0</v>
      </c>
      <c r="XE97" s="22">
        <v>0</v>
      </c>
      <c r="XF97" s="22">
        <v>0</v>
      </c>
      <c r="XG97" s="22">
        <v>0</v>
      </c>
      <c r="XH97" s="22">
        <v>0</v>
      </c>
      <c r="XI97" s="22">
        <v>0</v>
      </c>
      <c r="XJ97" s="22">
        <v>0</v>
      </c>
      <c r="XK97" s="22">
        <v>0</v>
      </c>
      <c r="XL97" s="22">
        <v>0</v>
      </c>
      <c r="XM97" s="22">
        <v>0</v>
      </c>
      <c r="XN97" s="22">
        <v>0</v>
      </c>
      <c r="XO97" s="22">
        <v>0</v>
      </c>
      <c r="XP97" s="22">
        <v>0</v>
      </c>
      <c r="XQ97" s="22">
        <v>0</v>
      </c>
      <c r="XR97" s="22">
        <v>0</v>
      </c>
      <c r="XS97" s="22">
        <v>0</v>
      </c>
      <c r="XT97" s="22">
        <v>0</v>
      </c>
      <c r="XU97" s="22">
        <v>0</v>
      </c>
      <c r="XV97" s="22">
        <v>0</v>
      </c>
      <c r="XW97" s="22">
        <v>0</v>
      </c>
      <c r="XX97" s="22">
        <v>0</v>
      </c>
      <c r="XY97" s="22">
        <v>0</v>
      </c>
      <c r="XZ97" s="22">
        <v>0</v>
      </c>
      <c r="YA97" s="22">
        <v>0</v>
      </c>
      <c r="YB97" s="22">
        <v>0</v>
      </c>
      <c r="YC97" s="22">
        <v>0</v>
      </c>
      <c r="YD97" s="22">
        <v>0</v>
      </c>
      <c r="YE97" s="22">
        <v>0</v>
      </c>
      <c r="YF97" s="22">
        <v>0</v>
      </c>
      <c r="YG97" s="22">
        <v>0</v>
      </c>
      <c r="YH97" s="22">
        <v>0</v>
      </c>
      <c r="YI97" s="22">
        <v>0</v>
      </c>
      <c r="YJ97" s="22">
        <v>0</v>
      </c>
      <c r="YK97" s="22">
        <v>0</v>
      </c>
      <c r="YL97" s="22">
        <v>0</v>
      </c>
      <c r="YM97" s="22">
        <v>0</v>
      </c>
      <c r="YN97" s="22">
        <v>0</v>
      </c>
      <c r="YO97" s="22">
        <v>0</v>
      </c>
      <c r="YP97" s="22">
        <v>0</v>
      </c>
      <c r="YQ97" s="22">
        <v>0</v>
      </c>
      <c r="YR97" s="22">
        <v>0</v>
      </c>
      <c r="YS97" s="22">
        <v>0</v>
      </c>
      <c r="YT97" s="22">
        <v>0</v>
      </c>
      <c r="YU97" s="22">
        <v>0</v>
      </c>
      <c r="YV97" s="22">
        <v>0</v>
      </c>
      <c r="YW97" s="22">
        <v>0</v>
      </c>
      <c r="YX97" s="22">
        <v>0</v>
      </c>
      <c r="YY97" s="22">
        <v>0</v>
      </c>
      <c r="YZ97" s="22">
        <v>0</v>
      </c>
      <c r="ZA97" s="22">
        <v>0</v>
      </c>
      <c r="ZB97" s="22">
        <v>0</v>
      </c>
      <c r="ZC97" s="22">
        <v>0</v>
      </c>
      <c r="ZD97" s="22">
        <v>0</v>
      </c>
      <c r="ZE97" s="22">
        <v>0</v>
      </c>
      <c r="ZF97" s="22">
        <v>0</v>
      </c>
      <c r="ZG97" s="22">
        <v>0</v>
      </c>
      <c r="ZH97" s="22">
        <v>0</v>
      </c>
      <c r="ZI97" s="22">
        <v>0</v>
      </c>
      <c r="ZJ97" s="22">
        <v>0</v>
      </c>
      <c r="ZK97" s="22">
        <v>0</v>
      </c>
      <c r="ZL97" s="22">
        <v>0</v>
      </c>
      <c r="ZM97" s="22">
        <v>0</v>
      </c>
      <c r="ZN97" s="22">
        <v>0</v>
      </c>
      <c r="ZO97" s="22">
        <v>0</v>
      </c>
      <c r="ZP97" s="22">
        <v>0</v>
      </c>
      <c r="ZQ97" s="22">
        <v>0</v>
      </c>
      <c r="ZR97" s="22">
        <v>0</v>
      </c>
      <c r="ZS97" s="22">
        <v>0</v>
      </c>
      <c r="ZT97" s="22">
        <v>0</v>
      </c>
      <c r="ZU97" s="22">
        <v>0</v>
      </c>
      <c r="ZV97" s="22">
        <v>0</v>
      </c>
      <c r="ZW97" s="22">
        <v>0</v>
      </c>
      <c r="ZX97" s="22">
        <v>0</v>
      </c>
      <c r="ZY97" s="22">
        <v>0</v>
      </c>
      <c r="ZZ97" s="22">
        <v>0</v>
      </c>
      <c r="AAA97" s="22">
        <v>0</v>
      </c>
      <c r="AAB97" s="22">
        <v>0</v>
      </c>
      <c r="AAC97" s="22">
        <v>0</v>
      </c>
      <c r="AAD97" s="22">
        <v>0</v>
      </c>
      <c r="AAE97" s="22">
        <v>0</v>
      </c>
      <c r="AAF97" s="22">
        <v>0</v>
      </c>
      <c r="AAG97" s="22">
        <v>0</v>
      </c>
      <c r="AAH97" s="22">
        <v>0</v>
      </c>
      <c r="AAI97" s="22">
        <v>0</v>
      </c>
      <c r="AAJ97" s="22">
        <v>0</v>
      </c>
      <c r="AAK97" s="22">
        <v>0</v>
      </c>
      <c r="AAL97" s="22">
        <v>0</v>
      </c>
      <c r="AAM97" s="22">
        <v>0</v>
      </c>
      <c r="AAN97" s="22">
        <v>0</v>
      </c>
      <c r="AAO97" s="22">
        <v>0</v>
      </c>
      <c r="AAP97" s="22">
        <v>0</v>
      </c>
      <c r="AAQ97" s="22">
        <v>0</v>
      </c>
      <c r="AAR97" s="22">
        <v>0</v>
      </c>
      <c r="AAS97" s="22">
        <v>0</v>
      </c>
      <c r="AAT97" s="22">
        <v>0</v>
      </c>
      <c r="AAU97" s="22">
        <v>0</v>
      </c>
      <c r="AAV97" s="22">
        <v>0</v>
      </c>
      <c r="AAW97" s="22">
        <v>0</v>
      </c>
      <c r="AAX97" s="22">
        <v>0</v>
      </c>
      <c r="AAY97" s="22">
        <v>0</v>
      </c>
      <c r="AAZ97" s="22">
        <v>0</v>
      </c>
      <c r="ABA97" s="22">
        <v>0</v>
      </c>
      <c r="ABB97" s="22">
        <v>0</v>
      </c>
      <c r="ABC97" s="22">
        <v>0</v>
      </c>
      <c r="ABD97" s="22">
        <v>0</v>
      </c>
      <c r="ABE97" s="22">
        <v>0</v>
      </c>
      <c r="ABF97" s="22">
        <v>0</v>
      </c>
      <c r="ABG97" s="22">
        <v>0</v>
      </c>
      <c r="ABH97" s="22">
        <v>0</v>
      </c>
      <c r="ABI97" s="22">
        <v>0</v>
      </c>
      <c r="ABJ97" s="22">
        <v>0</v>
      </c>
      <c r="ABK97" s="22">
        <v>0</v>
      </c>
      <c r="ABL97" s="22">
        <v>0</v>
      </c>
      <c r="ABM97" s="22">
        <v>0</v>
      </c>
      <c r="ABN97" s="22">
        <v>0</v>
      </c>
      <c r="ABO97" s="22">
        <v>0</v>
      </c>
      <c r="ABP97" s="22">
        <v>0</v>
      </c>
      <c r="ABQ97" s="22">
        <v>0</v>
      </c>
      <c r="ABR97" s="22">
        <v>0</v>
      </c>
      <c r="ABS97" s="22">
        <v>0</v>
      </c>
      <c r="ABT97" s="22">
        <v>0</v>
      </c>
      <c r="ABU97" s="22">
        <v>0</v>
      </c>
      <c r="ABV97" s="22">
        <v>0</v>
      </c>
      <c r="ABW97" s="22">
        <v>0</v>
      </c>
      <c r="ABX97" s="22">
        <v>0</v>
      </c>
      <c r="ABY97" s="22">
        <v>0</v>
      </c>
      <c r="ABZ97" s="22">
        <v>0</v>
      </c>
      <c r="ACA97" s="22">
        <v>0</v>
      </c>
      <c r="ACB97" s="22">
        <v>0</v>
      </c>
      <c r="ACC97" s="22">
        <v>0</v>
      </c>
      <c r="ACD97" s="22">
        <v>0</v>
      </c>
      <c r="ACE97" s="22">
        <v>0</v>
      </c>
      <c r="ACF97" s="22">
        <v>0</v>
      </c>
      <c r="ACG97" s="22">
        <v>0</v>
      </c>
      <c r="ACH97" s="22">
        <v>0</v>
      </c>
      <c r="ACI97" s="22">
        <v>0</v>
      </c>
      <c r="ACJ97" s="22">
        <v>0</v>
      </c>
      <c r="ACK97" s="22">
        <v>0</v>
      </c>
      <c r="ACL97" s="22">
        <v>0</v>
      </c>
      <c r="ACM97" s="22">
        <v>0</v>
      </c>
      <c r="ACN97" s="22">
        <v>0</v>
      </c>
      <c r="ACO97" s="22">
        <v>0</v>
      </c>
      <c r="ACP97" s="22">
        <v>0</v>
      </c>
      <c r="ACQ97" s="22">
        <v>0</v>
      </c>
      <c r="ACR97" s="22">
        <v>0</v>
      </c>
      <c r="ACS97" s="22">
        <v>0</v>
      </c>
      <c r="ACT97" s="22">
        <v>0</v>
      </c>
      <c r="ACU97" s="22">
        <v>0</v>
      </c>
      <c r="ACV97" s="22">
        <v>0</v>
      </c>
      <c r="ACW97" s="22">
        <v>0</v>
      </c>
      <c r="ACX97" s="22">
        <v>0</v>
      </c>
      <c r="ACY97" s="22">
        <v>0</v>
      </c>
      <c r="ACZ97" s="22">
        <v>0</v>
      </c>
      <c r="ADA97" s="22">
        <v>0</v>
      </c>
      <c r="ADB97" s="22">
        <v>0</v>
      </c>
      <c r="ADC97" s="22">
        <v>0</v>
      </c>
      <c r="ADD97" s="22">
        <v>0</v>
      </c>
      <c r="ADE97" s="22">
        <v>0</v>
      </c>
      <c r="ADF97" s="22">
        <v>0</v>
      </c>
      <c r="ADG97" s="22">
        <v>0</v>
      </c>
      <c r="ADH97" s="22">
        <v>0</v>
      </c>
      <c r="ADI97" s="22">
        <v>0</v>
      </c>
      <c r="ADJ97" s="22">
        <v>0</v>
      </c>
      <c r="ADK97" s="22">
        <v>0</v>
      </c>
      <c r="ADL97" s="22">
        <v>0</v>
      </c>
      <c r="ADM97" s="22">
        <v>0</v>
      </c>
      <c r="ADN97" s="22">
        <v>0</v>
      </c>
      <c r="ADO97" s="22">
        <v>0</v>
      </c>
      <c r="ADP97" s="22">
        <v>0</v>
      </c>
      <c r="ADQ97" s="22">
        <v>0</v>
      </c>
      <c r="ADR97" s="22">
        <v>0</v>
      </c>
      <c r="ADS97" s="22">
        <v>0</v>
      </c>
      <c r="ADT97" s="22">
        <v>0</v>
      </c>
      <c r="ADU97" s="22">
        <v>0</v>
      </c>
      <c r="ADV97" s="22">
        <v>0</v>
      </c>
      <c r="ADW97" s="22">
        <v>0</v>
      </c>
      <c r="ADX97" s="22">
        <v>0</v>
      </c>
      <c r="ADY97" s="22">
        <v>0</v>
      </c>
      <c r="ADZ97" s="22">
        <v>0</v>
      </c>
      <c r="AEA97" s="22">
        <v>0</v>
      </c>
      <c r="AEB97" s="22">
        <v>0</v>
      </c>
      <c r="AEC97" s="22">
        <v>0</v>
      </c>
      <c r="AED97" s="22">
        <v>0</v>
      </c>
      <c r="AEE97" s="22">
        <v>0</v>
      </c>
      <c r="AEF97" s="22">
        <v>0</v>
      </c>
      <c r="AEG97" s="22">
        <v>0</v>
      </c>
      <c r="AEH97" s="22">
        <v>0</v>
      </c>
      <c r="AEI97" s="22">
        <v>0</v>
      </c>
      <c r="AEJ97" s="22">
        <v>0</v>
      </c>
      <c r="AEK97" s="22">
        <v>0</v>
      </c>
      <c r="AEL97" s="22">
        <v>0</v>
      </c>
      <c r="AEM97" s="22">
        <v>0</v>
      </c>
      <c r="AEN97" s="22">
        <v>0</v>
      </c>
      <c r="AEO97" s="22">
        <v>0</v>
      </c>
      <c r="AEP97" s="22">
        <v>0</v>
      </c>
      <c r="AEQ97" s="22">
        <v>0</v>
      </c>
      <c r="AER97" s="22">
        <v>0</v>
      </c>
      <c r="AES97" s="22">
        <v>0</v>
      </c>
      <c r="AET97" s="22">
        <v>0</v>
      </c>
      <c r="AEU97" s="22">
        <v>0</v>
      </c>
      <c r="AEV97" s="22">
        <v>0</v>
      </c>
      <c r="AEW97" s="22">
        <v>0</v>
      </c>
      <c r="AEX97" s="22">
        <v>0</v>
      </c>
      <c r="AEY97" s="22">
        <v>0</v>
      </c>
      <c r="AEZ97" s="22">
        <v>0</v>
      </c>
      <c r="AFA97" s="22">
        <v>0</v>
      </c>
      <c r="AFB97" s="22">
        <v>0</v>
      </c>
      <c r="AFC97" s="22">
        <v>0</v>
      </c>
      <c r="AFD97" s="22">
        <v>0</v>
      </c>
      <c r="AFE97" s="22">
        <v>0</v>
      </c>
      <c r="AFF97" s="22">
        <v>0</v>
      </c>
      <c r="AFG97" s="22">
        <v>0</v>
      </c>
      <c r="AFH97" s="22">
        <v>0</v>
      </c>
      <c r="AFI97" s="22">
        <v>0</v>
      </c>
      <c r="AFJ97" s="22">
        <v>0</v>
      </c>
      <c r="AFK97" s="22">
        <v>0</v>
      </c>
      <c r="AFL97" s="22">
        <v>0</v>
      </c>
      <c r="AFM97" s="22">
        <v>0</v>
      </c>
      <c r="AFN97" s="22">
        <v>0</v>
      </c>
      <c r="AFO97" s="22">
        <v>0</v>
      </c>
      <c r="AFP97" s="22">
        <v>0</v>
      </c>
      <c r="AFQ97" s="22">
        <v>0</v>
      </c>
      <c r="AFR97" s="22">
        <v>0</v>
      </c>
      <c r="AFS97" s="22">
        <v>0</v>
      </c>
      <c r="AFT97" s="22">
        <v>0</v>
      </c>
      <c r="AFU97" s="22">
        <v>0</v>
      </c>
      <c r="AFV97" s="22">
        <v>0</v>
      </c>
      <c r="AFW97" s="22">
        <v>0</v>
      </c>
      <c r="AFX97" s="22">
        <v>0</v>
      </c>
      <c r="AFY97" s="22">
        <v>0</v>
      </c>
      <c r="AFZ97" s="22">
        <v>0</v>
      </c>
      <c r="AGA97" s="22">
        <v>0</v>
      </c>
      <c r="AGB97" s="22">
        <v>0</v>
      </c>
      <c r="AGC97" s="22">
        <v>0</v>
      </c>
      <c r="AGD97" s="22">
        <v>0</v>
      </c>
      <c r="AGE97" s="22">
        <v>0</v>
      </c>
      <c r="AGF97" s="22">
        <v>0</v>
      </c>
      <c r="AGG97" s="22">
        <v>0</v>
      </c>
      <c r="AGH97" s="22">
        <v>0</v>
      </c>
      <c r="AGI97" s="22">
        <v>0</v>
      </c>
      <c r="AGJ97" s="22">
        <v>0</v>
      </c>
      <c r="AGK97" s="22">
        <v>0</v>
      </c>
      <c r="AGL97" s="22">
        <v>0</v>
      </c>
      <c r="AGM97" s="22">
        <v>0</v>
      </c>
      <c r="AGN97" s="22">
        <v>0</v>
      </c>
      <c r="AGO97" s="22">
        <v>0</v>
      </c>
      <c r="AGP97" s="22">
        <v>0</v>
      </c>
      <c r="AGQ97" s="22">
        <v>0</v>
      </c>
      <c r="AGR97" s="22">
        <v>0</v>
      </c>
      <c r="AGS97" s="22">
        <v>0</v>
      </c>
      <c r="AGT97" s="22">
        <v>0</v>
      </c>
      <c r="AGU97" s="22">
        <v>0</v>
      </c>
      <c r="AGV97" s="22">
        <v>0</v>
      </c>
      <c r="AGW97" s="22">
        <v>0</v>
      </c>
      <c r="AGX97" s="22">
        <v>0</v>
      </c>
      <c r="AGY97" s="22">
        <v>0</v>
      </c>
      <c r="AGZ97" s="22">
        <v>0</v>
      </c>
      <c r="AHA97" s="22">
        <v>0</v>
      </c>
      <c r="AHB97" s="22">
        <v>0</v>
      </c>
      <c r="AHC97" s="22">
        <v>0</v>
      </c>
      <c r="AHD97" s="22">
        <v>0</v>
      </c>
      <c r="AHE97" s="22">
        <v>0</v>
      </c>
      <c r="AHF97" s="22">
        <v>0</v>
      </c>
      <c r="AHG97" s="22">
        <v>0</v>
      </c>
      <c r="AHH97" s="22">
        <v>0</v>
      </c>
      <c r="AHI97" s="22">
        <v>0</v>
      </c>
      <c r="AHJ97" s="22">
        <v>0</v>
      </c>
      <c r="AHK97" s="22">
        <v>0</v>
      </c>
      <c r="AHL97" s="22">
        <v>0</v>
      </c>
      <c r="AHM97" s="22">
        <v>0</v>
      </c>
      <c r="AHN97" s="22">
        <v>0</v>
      </c>
      <c r="AHO97" s="22">
        <v>0</v>
      </c>
      <c r="AHP97" s="22">
        <v>0</v>
      </c>
      <c r="AHQ97" s="22">
        <v>0</v>
      </c>
      <c r="AHR97" s="22">
        <v>0</v>
      </c>
      <c r="AHS97" s="22">
        <v>0</v>
      </c>
      <c r="AHT97" s="22">
        <v>0</v>
      </c>
      <c r="AHU97" s="22">
        <v>0</v>
      </c>
      <c r="AHV97" s="22">
        <v>0</v>
      </c>
      <c r="AHW97" s="22">
        <v>0</v>
      </c>
      <c r="AHX97" s="22">
        <v>0</v>
      </c>
      <c r="AHY97" s="22">
        <v>0</v>
      </c>
      <c r="AHZ97" s="22">
        <v>0</v>
      </c>
      <c r="AIA97" s="22">
        <v>0</v>
      </c>
      <c r="AIB97" s="22">
        <v>0</v>
      </c>
      <c r="AIC97" s="22">
        <v>0</v>
      </c>
      <c r="AID97" s="22">
        <v>0</v>
      </c>
      <c r="AIE97" s="22">
        <v>0</v>
      </c>
      <c r="AIF97" s="22">
        <v>0</v>
      </c>
      <c r="AIG97" s="22">
        <v>0</v>
      </c>
      <c r="AIH97" s="22">
        <v>0</v>
      </c>
      <c r="AII97" s="22">
        <v>0</v>
      </c>
      <c r="AIJ97" s="22">
        <v>0</v>
      </c>
      <c r="AIK97" s="22">
        <v>0</v>
      </c>
      <c r="AIL97" s="22">
        <v>0</v>
      </c>
      <c r="AIM97" s="22">
        <v>0</v>
      </c>
      <c r="AIN97" s="22">
        <v>0</v>
      </c>
      <c r="AIO97" s="22">
        <v>0</v>
      </c>
      <c r="AIP97" s="22">
        <v>0</v>
      </c>
      <c r="AIQ97" s="22">
        <v>0</v>
      </c>
      <c r="AIR97" s="22">
        <v>0</v>
      </c>
      <c r="AIS97" s="22">
        <v>0</v>
      </c>
      <c r="AIT97" s="22">
        <v>0</v>
      </c>
      <c r="AIU97" s="22">
        <v>0</v>
      </c>
      <c r="AIV97" s="22">
        <v>0</v>
      </c>
      <c r="AIW97" s="22">
        <v>0</v>
      </c>
      <c r="AIX97" s="22">
        <v>0</v>
      </c>
      <c r="AIY97" s="22">
        <v>0</v>
      </c>
      <c r="AIZ97" s="22">
        <v>0</v>
      </c>
      <c r="AJA97" s="22">
        <v>0</v>
      </c>
      <c r="AJB97" s="22">
        <v>0</v>
      </c>
      <c r="AJC97" s="22">
        <v>0</v>
      </c>
      <c r="AJD97" s="22">
        <v>0</v>
      </c>
      <c r="AJE97" s="22">
        <v>0</v>
      </c>
      <c r="AJF97" s="22">
        <v>0</v>
      </c>
      <c r="AJG97" s="22">
        <v>0</v>
      </c>
      <c r="AJH97" s="22">
        <v>0</v>
      </c>
      <c r="AJI97" s="22">
        <v>0</v>
      </c>
      <c r="AJJ97" s="22">
        <v>0</v>
      </c>
      <c r="AJK97" s="22">
        <v>0</v>
      </c>
      <c r="AJL97" s="22">
        <v>0</v>
      </c>
      <c r="AJM97" s="22">
        <v>0</v>
      </c>
      <c r="AJN97" s="22">
        <v>0</v>
      </c>
      <c r="AJO97" s="22">
        <v>0</v>
      </c>
      <c r="AJP97" s="22">
        <v>0</v>
      </c>
      <c r="AJQ97" s="22">
        <v>0</v>
      </c>
      <c r="AJR97" s="22">
        <v>0</v>
      </c>
      <c r="AJS97" s="22">
        <v>0</v>
      </c>
      <c r="AJT97" s="22">
        <v>0</v>
      </c>
      <c r="AJU97" s="22">
        <v>0</v>
      </c>
      <c r="AJV97" s="22">
        <v>0</v>
      </c>
      <c r="AJW97" s="22">
        <v>0</v>
      </c>
      <c r="AJX97" s="22">
        <v>0</v>
      </c>
      <c r="AJY97" s="22">
        <v>0</v>
      </c>
      <c r="AJZ97" s="22">
        <v>0</v>
      </c>
      <c r="AKA97" s="22">
        <v>0</v>
      </c>
      <c r="AKB97" s="22">
        <v>0</v>
      </c>
      <c r="AKC97" s="22">
        <v>0</v>
      </c>
      <c r="AKD97" s="22">
        <v>0</v>
      </c>
      <c r="AKE97" s="22">
        <v>0</v>
      </c>
      <c r="AKF97" s="22">
        <v>0</v>
      </c>
      <c r="AKG97" s="22">
        <v>0</v>
      </c>
      <c r="AKH97" s="22">
        <v>0</v>
      </c>
      <c r="AKI97" s="22">
        <v>0</v>
      </c>
      <c r="AKJ97" s="22">
        <v>0</v>
      </c>
      <c r="AKK97" s="22">
        <v>0</v>
      </c>
      <c r="AKL97" s="22">
        <v>0</v>
      </c>
      <c r="AKM97" s="22">
        <v>0</v>
      </c>
      <c r="AKN97" s="22">
        <v>0</v>
      </c>
      <c r="AKO97" s="22">
        <v>0</v>
      </c>
      <c r="AKP97" s="22">
        <v>0</v>
      </c>
      <c r="AKQ97" s="22">
        <v>0</v>
      </c>
      <c r="AKR97" s="22">
        <v>0</v>
      </c>
      <c r="AKS97" s="22">
        <v>0</v>
      </c>
      <c r="AKT97" s="22">
        <v>0</v>
      </c>
      <c r="AKU97" s="22">
        <v>0</v>
      </c>
      <c r="AKV97" s="22">
        <v>0</v>
      </c>
      <c r="AKW97" s="22">
        <v>0</v>
      </c>
      <c r="AKX97" s="22">
        <v>0</v>
      </c>
      <c r="AKY97" s="22">
        <v>0</v>
      </c>
      <c r="AKZ97" s="22">
        <v>0</v>
      </c>
      <c r="ALA97" s="22">
        <v>0</v>
      </c>
      <c r="ALB97" s="22">
        <v>0</v>
      </c>
      <c r="ALC97" s="22">
        <v>0</v>
      </c>
      <c r="ALD97" s="22">
        <v>0</v>
      </c>
      <c r="ALE97" s="22">
        <v>0</v>
      </c>
      <c r="ALF97" s="22">
        <v>0</v>
      </c>
      <c r="ALG97" s="22">
        <v>0</v>
      </c>
      <c r="ALH97" s="22">
        <v>0</v>
      </c>
      <c r="ALI97" s="22">
        <v>0</v>
      </c>
      <c r="ALJ97" s="22">
        <v>0</v>
      </c>
      <c r="ALK97" s="22">
        <v>0</v>
      </c>
      <c r="ALL97" s="22">
        <v>0</v>
      </c>
      <c r="ALM97" s="22">
        <v>0</v>
      </c>
      <c r="ALN97" s="22">
        <v>0</v>
      </c>
      <c r="ALO97" s="22">
        <v>0</v>
      </c>
      <c r="ALP97" s="22">
        <v>0</v>
      </c>
      <c r="ALQ97" s="22">
        <v>0</v>
      </c>
      <c r="ALR97" s="22">
        <v>0</v>
      </c>
      <c r="ALS97" s="22">
        <v>0</v>
      </c>
      <c r="ALT97" s="22">
        <v>0</v>
      </c>
      <c r="ALU97" s="22">
        <v>0</v>
      </c>
      <c r="ALV97" s="22">
        <v>0</v>
      </c>
      <c r="ALW97" s="22">
        <v>0</v>
      </c>
      <c r="ALX97" s="22">
        <v>0</v>
      </c>
      <c r="ALY97" s="22">
        <v>0</v>
      </c>
      <c r="ALZ97" s="22">
        <v>0</v>
      </c>
      <c r="AMA97" s="22">
        <v>0</v>
      </c>
      <c r="AMB97" s="116">
        <v>0</v>
      </c>
    </row>
    <row r="98" spans="1:1016" x14ac:dyDescent="0.3">
      <c r="A98" s="107">
        <v>32</v>
      </c>
      <c r="B98" s="111">
        <v>58.412977659116621</v>
      </c>
      <c r="C98" s="112" t="str">
        <v>1.a -&gt; 2.b -&gt; 5.a -&gt; 7.a -&gt; 8.a -&gt; 9.a</v>
      </c>
      <c r="D98" s="105">
        <v>2496259.6162792845</v>
      </c>
      <c r="E98" s="106">
        <v>2496259.6162792845</v>
      </c>
      <c r="M98" s="131">
        <f t="shared" si="37"/>
        <v>0</v>
      </c>
      <c r="N98" s="132"/>
      <c r="O98" s="30"/>
      <c r="P98" s="30">
        <f t="shared" si="38"/>
        <v>0</v>
      </c>
      <c r="Q98" s="22">
        <v>0</v>
      </c>
      <c r="R98" s="22">
        <v>0</v>
      </c>
      <c r="S98" s="22">
        <v>0</v>
      </c>
      <c r="T98" s="22">
        <v>0</v>
      </c>
      <c r="U98" s="22">
        <v>0</v>
      </c>
      <c r="V98" s="22">
        <v>0</v>
      </c>
      <c r="W98" s="22">
        <v>0</v>
      </c>
      <c r="X98" s="22">
        <v>0</v>
      </c>
      <c r="Y98" s="22">
        <v>0</v>
      </c>
      <c r="Z98" s="22">
        <v>0</v>
      </c>
      <c r="AA98" s="22">
        <v>0</v>
      </c>
      <c r="AB98" s="22">
        <v>0</v>
      </c>
      <c r="AC98" s="22">
        <v>0</v>
      </c>
      <c r="AD98" s="22">
        <v>0</v>
      </c>
      <c r="AE98" s="22">
        <v>0</v>
      </c>
      <c r="AF98" s="22">
        <v>0</v>
      </c>
      <c r="AG98" s="22">
        <v>0</v>
      </c>
      <c r="AH98" s="22">
        <v>0</v>
      </c>
      <c r="AI98" s="22">
        <v>0</v>
      </c>
      <c r="AJ98" s="22">
        <v>0</v>
      </c>
      <c r="AK98" s="22">
        <v>0</v>
      </c>
      <c r="AL98" s="22">
        <v>0</v>
      </c>
      <c r="AM98" s="22">
        <v>0</v>
      </c>
      <c r="AN98" s="22">
        <v>0</v>
      </c>
      <c r="AO98" s="22">
        <v>0</v>
      </c>
      <c r="AP98" s="22">
        <v>0</v>
      </c>
      <c r="AQ98" s="22">
        <v>0</v>
      </c>
      <c r="AR98" s="22">
        <v>0</v>
      </c>
      <c r="AS98" s="22">
        <v>0</v>
      </c>
      <c r="AT98" s="22">
        <v>0</v>
      </c>
      <c r="AU98" s="22">
        <v>0</v>
      </c>
      <c r="AV98" s="22">
        <v>0</v>
      </c>
      <c r="AW98" s="22">
        <v>0</v>
      </c>
      <c r="AX98" s="22">
        <v>0</v>
      </c>
      <c r="AY98" s="22">
        <v>0</v>
      </c>
      <c r="AZ98" s="22">
        <v>0</v>
      </c>
      <c r="BA98" s="22">
        <v>0</v>
      </c>
      <c r="BB98" s="22">
        <v>0</v>
      </c>
      <c r="BC98" s="22">
        <v>0</v>
      </c>
      <c r="BD98" s="22">
        <v>0</v>
      </c>
      <c r="BE98" s="22">
        <v>0</v>
      </c>
      <c r="BF98" s="22">
        <v>0</v>
      </c>
      <c r="BG98" s="22">
        <v>0</v>
      </c>
      <c r="BH98" s="22">
        <v>0</v>
      </c>
      <c r="BI98" s="22">
        <v>0</v>
      </c>
      <c r="BJ98" s="22">
        <v>0</v>
      </c>
      <c r="BK98" s="22">
        <v>0</v>
      </c>
      <c r="BL98" s="22">
        <v>0</v>
      </c>
      <c r="BM98" s="22">
        <v>0</v>
      </c>
      <c r="BN98" s="22">
        <v>0</v>
      </c>
      <c r="BO98" s="22">
        <v>0</v>
      </c>
      <c r="BP98" s="22">
        <v>0</v>
      </c>
      <c r="BQ98" s="22">
        <v>0</v>
      </c>
      <c r="BR98" s="22">
        <v>0</v>
      </c>
      <c r="BS98" s="22">
        <v>0</v>
      </c>
      <c r="BT98" s="22">
        <v>0</v>
      </c>
      <c r="BU98" s="22">
        <v>0</v>
      </c>
      <c r="BV98" s="22">
        <v>0</v>
      </c>
      <c r="BW98" s="22">
        <v>0</v>
      </c>
      <c r="BX98" s="22">
        <v>0</v>
      </c>
      <c r="BY98" s="22">
        <v>0</v>
      </c>
      <c r="BZ98" s="22">
        <v>0</v>
      </c>
      <c r="CA98" s="22">
        <v>0</v>
      </c>
      <c r="CB98" s="22">
        <v>0</v>
      </c>
      <c r="CC98" s="22">
        <v>0</v>
      </c>
      <c r="CD98" s="22">
        <v>0</v>
      </c>
      <c r="CE98" s="22">
        <v>0</v>
      </c>
      <c r="CF98" s="22">
        <v>0</v>
      </c>
      <c r="CG98" s="22">
        <v>0</v>
      </c>
      <c r="CH98" s="22">
        <v>0</v>
      </c>
      <c r="CI98" s="22">
        <v>0</v>
      </c>
      <c r="CJ98" s="22">
        <v>0</v>
      </c>
      <c r="CK98" s="22">
        <v>0</v>
      </c>
      <c r="CL98" s="22">
        <v>0</v>
      </c>
      <c r="CM98" s="22">
        <v>0</v>
      </c>
      <c r="CN98" s="22">
        <v>0</v>
      </c>
      <c r="CO98" s="22">
        <v>0</v>
      </c>
      <c r="CP98" s="22">
        <v>0</v>
      </c>
      <c r="CQ98" s="22">
        <v>0</v>
      </c>
      <c r="CR98" s="22">
        <v>0</v>
      </c>
      <c r="CS98" s="22">
        <v>0</v>
      </c>
      <c r="CT98" s="22">
        <v>0</v>
      </c>
      <c r="CU98" s="22">
        <v>0</v>
      </c>
      <c r="CV98" s="22">
        <v>0</v>
      </c>
      <c r="CW98" s="22">
        <v>0</v>
      </c>
      <c r="CX98" s="22">
        <v>0</v>
      </c>
      <c r="CY98" s="22">
        <v>0</v>
      </c>
      <c r="CZ98" s="22">
        <v>0</v>
      </c>
      <c r="DA98" s="22">
        <v>0</v>
      </c>
      <c r="DB98" s="22">
        <v>0</v>
      </c>
      <c r="DC98" s="22">
        <v>0</v>
      </c>
      <c r="DD98" s="22">
        <v>0</v>
      </c>
      <c r="DE98" s="22">
        <v>0</v>
      </c>
      <c r="DF98" s="22">
        <v>0</v>
      </c>
      <c r="DG98" s="22">
        <v>0</v>
      </c>
      <c r="DH98" s="22">
        <v>0</v>
      </c>
      <c r="DI98" s="22">
        <v>0</v>
      </c>
      <c r="DJ98" s="22">
        <v>0</v>
      </c>
      <c r="DK98" s="22">
        <v>0</v>
      </c>
      <c r="DL98" s="22">
        <v>0</v>
      </c>
      <c r="DM98" s="22">
        <v>0</v>
      </c>
      <c r="DN98" s="22">
        <v>0</v>
      </c>
      <c r="DO98" s="22">
        <v>0</v>
      </c>
      <c r="DP98" s="22">
        <v>0</v>
      </c>
      <c r="DQ98" s="22">
        <v>0</v>
      </c>
      <c r="DR98" s="22">
        <v>0</v>
      </c>
      <c r="DS98" s="22">
        <v>0</v>
      </c>
      <c r="DT98" s="22">
        <v>0</v>
      </c>
      <c r="DU98" s="22">
        <v>0</v>
      </c>
      <c r="DV98" s="22">
        <v>0</v>
      </c>
      <c r="DW98" s="22">
        <v>0</v>
      </c>
      <c r="DX98" s="22">
        <v>0</v>
      </c>
      <c r="DY98" s="22">
        <v>0</v>
      </c>
      <c r="DZ98" s="22">
        <v>0</v>
      </c>
      <c r="EA98" s="22">
        <v>0</v>
      </c>
      <c r="EB98" s="22">
        <v>0</v>
      </c>
      <c r="EC98" s="22">
        <v>0</v>
      </c>
      <c r="ED98" s="22">
        <v>0</v>
      </c>
      <c r="EE98" s="22">
        <v>0</v>
      </c>
      <c r="EF98" s="22">
        <v>0</v>
      </c>
      <c r="EG98" s="22">
        <v>0</v>
      </c>
      <c r="EH98" s="22">
        <v>0</v>
      </c>
      <c r="EI98" s="22">
        <v>0</v>
      </c>
      <c r="EJ98" s="22">
        <v>0</v>
      </c>
      <c r="EK98" s="22">
        <v>0</v>
      </c>
      <c r="EL98" s="22">
        <v>0</v>
      </c>
      <c r="EM98" s="22">
        <v>0</v>
      </c>
      <c r="EN98" s="22">
        <v>0</v>
      </c>
      <c r="EO98" s="22">
        <v>0</v>
      </c>
      <c r="EP98" s="22">
        <v>0</v>
      </c>
      <c r="EQ98" s="22">
        <v>0</v>
      </c>
      <c r="ER98" s="22">
        <v>0</v>
      </c>
      <c r="ES98" s="22">
        <v>0</v>
      </c>
      <c r="ET98" s="22">
        <v>0</v>
      </c>
      <c r="EU98" s="22">
        <v>0</v>
      </c>
      <c r="EV98" s="22">
        <v>0</v>
      </c>
      <c r="EW98" s="22">
        <v>0</v>
      </c>
      <c r="EX98" s="22">
        <v>0</v>
      </c>
      <c r="EY98" s="22">
        <v>0</v>
      </c>
      <c r="EZ98" s="22">
        <v>0</v>
      </c>
      <c r="FA98" s="22">
        <v>0</v>
      </c>
      <c r="FB98" s="22">
        <v>0</v>
      </c>
      <c r="FC98" s="22">
        <v>0</v>
      </c>
      <c r="FD98" s="22">
        <v>0</v>
      </c>
      <c r="FE98" s="22">
        <v>0</v>
      </c>
      <c r="FF98" s="22">
        <v>0</v>
      </c>
      <c r="FG98" s="22">
        <v>0</v>
      </c>
      <c r="FH98" s="22">
        <v>0</v>
      </c>
      <c r="FI98" s="22">
        <v>0</v>
      </c>
      <c r="FJ98" s="22">
        <v>0</v>
      </c>
      <c r="FK98" s="22">
        <v>0</v>
      </c>
      <c r="FL98" s="22">
        <v>0</v>
      </c>
      <c r="FM98" s="22">
        <v>0</v>
      </c>
      <c r="FN98" s="22">
        <v>0</v>
      </c>
      <c r="FO98" s="22">
        <v>0</v>
      </c>
      <c r="FP98" s="22">
        <v>0</v>
      </c>
      <c r="FQ98" s="22">
        <v>0</v>
      </c>
      <c r="FR98" s="22">
        <v>0</v>
      </c>
      <c r="FS98" s="22">
        <v>0</v>
      </c>
      <c r="FT98" s="22">
        <v>0</v>
      </c>
      <c r="FU98" s="22">
        <v>0</v>
      </c>
      <c r="FV98" s="22">
        <v>0</v>
      </c>
      <c r="FW98" s="22">
        <v>0</v>
      </c>
      <c r="FX98" s="22">
        <v>0</v>
      </c>
      <c r="FY98" s="22">
        <v>0</v>
      </c>
      <c r="FZ98" s="22">
        <v>0</v>
      </c>
      <c r="GA98" s="22">
        <v>0</v>
      </c>
      <c r="GB98" s="22">
        <v>0</v>
      </c>
      <c r="GC98" s="22">
        <v>0</v>
      </c>
      <c r="GD98" s="22">
        <v>0</v>
      </c>
      <c r="GE98" s="22">
        <v>0</v>
      </c>
      <c r="GF98" s="22">
        <v>0</v>
      </c>
      <c r="GG98" s="22">
        <v>0</v>
      </c>
      <c r="GH98" s="22">
        <v>0</v>
      </c>
      <c r="GI98" s="22">
        <v>0</v>
      </c>
      <c r="GJ98" s="22">
        <v>0</v>
      </c>
      <c r="GK98" s="22">
        <v>0</v>
      </c>
      <c r="GL98" s="22">
        <v>0</v>
      </c>
      <c r="GM98" s="22">
        <v>0</v>
      </c>
      <c r="GN98" s="22">
        <v>0</v>
      </c>
      <c r="GO98" s="22">
        <v>0</v>
      </c>
      <c r="GP98" s="22">
        <v>0</v>
      </c>
      <c r="GQ98" s="22">
        <v>0</v>
      </c>
      <c r="GR98" s="22">
        <v>0</v>
      </c>
      <c r="GS98" s="22">
        <v>0</v>
      </c>
      <c r="GT98" s="22">
        <v>0</v>
      </c>
      <c r="GU98" s="22">
        <v>0</v>
      </c>
      <c r="GV98" s="22">
        <v>0</v>
      </c>
      <c r="GW98" s="22">
        <v>0</v>
      </c>
      <c r="GX98" s="22">
        <v>0</v>
      </c>
      <c r="GY98" s="22">
        <v>0</v>
      </c>
      <c r="GZ98" s="22">
        <v>0</v>
      </c>
      <c r="HA98" s="22">
        <v>0</v>
      </c>
      <c r="HB98" s="22">
        <v>0</v>
      </c>
      <c r="HC98" s="22">
        <v>0</v>
      </c>
      <c r="HD98" s="22">
        <v>0</v>
      </c>
      <c r="HE98" s="22">
        <v>0</v>
      </c>
      <c r="HF98" s="22">
        <v>0</v>
      </c>
      <c r="HG98" s="22">
        <v>0</v>
      </c>
      <c r="HH98" s="22">
        <v>0</v>
      </c>
      <c r="HI98" s="22">
        <v>0</v>
      </c>
      <c r="HJ98" s="22">
        <v>0</v>
      </c>
      <c r="HK98" s="22">
        <v>0</v>
      </c>
      <c r="HL98" s="22">
        <v>0</v>
      </c>
      <c r="HM98" s="22">
        <v>0</v>
      </c>
      <c r="HN98" s="22">
        <v>0</v>
      </c>
      <c r="HO98" s="22">
        <v>0</v>
      </c>
      <c r="HP98" s="22">
        <v>0</v>
      </c>
      <c r="HQ98" s="22">
        <v>0</v>
      </c>
      <c r="HR98" s="22">
        <v>0</v>
      </c>
      <c r="HS98" s="22">
        <v>0</v>
      </c>
      <c r="HT98" s="22">
        <v>0</v>
      </c>
      <c r="HU98" s="22">
        <v>0</v>
      </c>
      <c r="HV98" s="22">
        <v>0</v>
      </c>
      <c r="HW98" s="22">
        <v>0</v>
      </c>
      <c r="HX98" s="22">
        <v>0</v>
      </c>
      <c r="HY98" s="22">
        <v>0</v>
      </c>
      <c r="HZ98" s="22">
        <v>0</v>
      </c>
      <c r="IA98" s="22">
        <v>0</v>
      </c>
      <c r="IB98" s="22">
        <v>0</v>
      </c>
      <c r="IC98" s="22">
        <v>0</v>
      </c>
      <c r="ID98" s="22">
        <v>0</v>
      </c>
      <c r="IE98" s="22">
        <v>0</v>
      </c>
      <c r="IF98" s="22">
        <v>0</v>
      </c>
      <c r="IG98" s="22">
        <v>0</v>
      </c>
      <c r="IH98" s="22">
        <v>0</v>
      </c>
      <c r="II98" s="22">
        <v>0</v>
      </c>
      <c r="IJ98" s="22">
        <v>0</v>
      </c>
      <c r="IK98" s="22">
        <v>0</v>
      </c>
      <c r="IL98" s="22">
        <v>0</v>
      </c>
      <c r="IM98" s="22">
        <v>0</v>
      </c>
      <c r="IN98" s="22">
        <v>0</v>
      </c>
      <c r="IO98" s="22">
        <v>0</v>
      </c>
      <c r="IP98" s="22">
        <v>0</v>
      </c>
      <c r="IQ98" s="22">
        <v>0</v>
      </c>
      <c r="IR98" s="22">
        <v>0</v>
      </c>
      <c r="IS98" s="22">
        <v>0</v>
      </c>
      <c r="IT98" s="22">
        <v>0</v>
      </c>
      <c r="IU98" s="22">
        <v>0</v>
      </c>
      <c r="IV98" s="22">
        <v>0</v>
      </c>
      <c r="IW98" s="22">
        <v>0</v>
      </c>
      <c r="IX98" s="22">
        <v>0</v>
      </c>
      <c r="IY98" s="22">
        <v>0</v>
      </c>
      <c r="IZ98" s="22">
        <v>0</v>
      </c>
      <c r="JA98" s="22">
        <v>0</v>
      </c>
      <c r="JB98" s="22">
        <v>0</v>
      </c>
      <c r="JC98" s="22">
        <v>0</v>
      </c>
      <c r="JD98" s="22">
        <v>0</v>
      </c>
      <c r="JE98" s="22">
        <v>0</v>
      </c>
      <c r="JF98" s="22">
        <v>0</v>
      </c>
      <c r="JG98" s="22">
        <v>0</v>
      </c>
      <c r="JH98" s="22">
        <v>0</v>
      </c>
      <c r="JI98" s="22">
        <v>0</v>
      </c>
      <c r="JJ98" s="22">
        <v>0</v>
      </c>
      <c r="JK98" s="22">
        <v>0</v>
      </c>
      <c r="JL98" s="22">
        <v>0</v>
      </c>
      <c r="JM98" s="22">
        <v>0</v>
      </c>
      <c r="JN98" s="22">
        <v>0</v>
      </c>
      <c r="JO98" s="22">
        <v>0</v>
      </c>
      <c r="JP98" s="22">
        <v>0</v>
      </c>
      <c r="JQ98" s="22">
        <v>0</v>
      </c>
      <c r="JR98" s="22">
        <v>0</v>
      </c>
      <c r="JS98" s="22">
        <v>0</v>
      </c>
      <c r="JT98" s="22">
        <v>0</v>
      </c>
      <c r="JU98" s="22">
        <v>0</v>
      </c>
      <c r="JV98" s="22">
        <v>0</v>
      </c>
      <c r="JW98" s="22">
        <v>0</v>
      </c>
      <c r="JX98" s="22">
        <v>0</v>
      </c>
      <c r="JY98" s="22">
        <v>0</v>
      </c>
      <c r="JZ98" s="22">
        <v>0</v>
      </c>
      <c r="KA98" s="22">
        <v>0</v>
      </c>
      <c r="KB98" s="22">
        <v>0</v>
      </c>
      <c r="KC98" s="22">
        <v>0</v>
      </c>
      <c r="KD98" s="22">
        <v>0</v>
      </c>
      <c r="KE98" s="22">
        <v>0</v>
      </c>
      <c r="KF98" s="22">
        <v>0</v>
      </c>
      <c r="KG98" s="22">
        <v>0</v>
      </c>
      <c r="KH98" s="22">
        <v>0</v>
      </c>
      <c r="KI98" s="22">
        <v>0</v>
      </c>
      <c r="KJ98" s="22">
        <v>0</v>
      </c>
      <c r="KK98" s="22">
        <v>0</v>
      </c>
      <c r="KL98" s="22">
        <v>0</v>
      </c>
      <c r="KM98" s="22">
        <v>0</v>
      </c>
      <c r="KN98" s="22">
        <v>0</v>
      </c>
      <c r="KO98" s="22">
        <v>0</v>
      </c>
      <c r="KP98" s="22">
        <v>0</v>
      </c>
      <c r="KQ98" s="22">
        <v>0</v>
      </c>
      <c r="KR98" s="22">
        <v>0</v>
      </c>
      <c r="KS98" s="22">
        <v>0</v>
      </c>
      <c r="KT98" s="22">
        <v>0</v>
      </c>
      <c r="KU98" s="22">
        <v>0</v>
      </c>
      <c r="KV98" s="22">
        <v>0</v>
      </c>
      <c r="KW98" s="22">
        <v>0</v>
      </c>
      <c r="KX98" s="22">
        <v>0</v>
      </c>
      <c r="KY98" s="22">
        <v>0</v>
      </c>
      <c r="KZ98" s="22">
        <v>0</v>
      </c>
      <c r="LA98" s="22">
        <v>0</v>
      </c>
      <c r="LB98" s="22">
        <v>0</v>
      </c>
      <c r="LC98" s="22">
        <v>0</v>
      </c>
      <c r="LD98" s="22">
        <v>0</v>
      </c>
      <c r="LE98" s="22">
        <v>0</v>
      </c>
      <c r="LF98" s="22">
        <v>0</v>
      </c>
      <c r="LG98" s="22">
        <v>0</v>
      </c>
      <c r="LH98" s="22">
        <v>0</v>
      </c>
      <c r="LI98" s="22">
        <v>0</v>
      </c>
      <c r="LJ98" s="22">
        <v>0</v>
      </c>
      <c r="LK98" s="22">
        <v>0</v>
      </c>
      <c r="LL98" s="22">
        <v>0</v>
      </c>
      <c r="LM98" s="22">
        <v>0</v>
      </c>
      <c r="LN98" s="22">
        <v>0</v>
      </c>
      <c r="LO98" s="22">
        <v>0</v>
      </c>
      <c r="LP98" s="22">
        <v>0</v>
      </c>
      <c r="LQ98" s="22">
        <v>0</v>
      </c>
      <c r="LR98" s="22">
        <v>0</v>
      </c>
      <c r="LS98" s="22">
        <v>0</v>
      </c>
      <c r="LT98" s="22">
        <v>0</v>
      </c>
      <c r="LU98" s="22">
        <v>0</v>
      </c>
      <c r="LV98" s="22">
        <v>0</v>
      </c>
      <c r="LW98" s="22">
        <v>0</v>
      </c>
      <c r="LX98" s="22">
        <v>0</v>
      </c>
      <c r="LY98" s="22">
        <v>0</v>
      </c>
      <c r="LZ98" s="22">
        <v>0</v>
      </c>
      <c r="MA98" s="22">
        <v>0</v>
      </c>
      <c r="MB98" s="22">
        <v>0</v>
      </c>
      <c r="MC98" s="22">
        <v>0</v>
      </c>
      <c r="MD98" s="22">
        <v>0</v>
      </c>
      <c r="ME98" s="22">
        <v>0</v>
      </c>
      <c r="MF98" s="22">
        <v>0</v>
      </c>
      <c r="MG98" s="22">
        <v>0</v>
      </c>
      <c r="MH98" s="22">
        <v>0</v>
      </c>
      <c r="MI98" s="22">
        <v>0</v>
      </c>
      <c r="MJ98" s="22">
        <v>0</v>
      </c>
      <c r="MK98" s="22">
        <v>0</v>
      </c>
      <c r="ML98" s="22">
        <v>0</v>
      </c>
      <c r="MM98" s="22">
        <v>0</v>
      </c>
      <c r="MN98" s="22">
        <v>0</v>
      </c>
      <c r="MO98" s="22">
        <v>0</v>
      </c>
      <c r="MP98" s="22">
        <v>0</v>
      </c>
      <c r="MQ98" s="22">
        <v>0</v>
      </c>
      <c r="MR98" s="22">
        <v>0</v>
      </c>
      <c r="MS98" s="22">
        <v>0</v>
      </c>
      <c r="MT98" s="22">
        <v>0</v>
      </c>
      <c r="MU98" s="22">
        <v>0</v>
      </c>
      <c r="MV98" s="22">
        <v>0</v>
      </c>
      <c r="MW98" s="22">
        <v>0</v>
      </c>
      <c r="MX98" s="22">
        <v>0</v>
      </c>
      <c r="MY98" s="22">
        <v>0</v>
      </c>
      <c r="MZ98" s="22">
        <v>0</v>
      </c>
      <c r="NA98" s="22">
        <v>0</v>
      </c>
      <c r="NB98" s="22">
        <v>0</v>
      </c>
      <c r="NC98" s="22">
        <v>0</v>
      </c>
      <c r="ND98" s="22">
        <v>0</v>
      </c>
      <c r="NE98" s="22">
        <v>0</v>
      </c>
      <c r="NF98" s="22">
        <v>0</v>
      </c>
      <c r="NG98" s="22">
        <v>0</v>
      </c>
      <c r="NH98" s="22">
        <v>0</v>
      </c>
      <c r="NI98" s="22">
        <v>0</v>
      </c>
      <c r="NJ98" s="22">
        <v>0</v>
      </c>
      <c r="NK98" s="22">
        <v>0</v>
      </c>
      <c r="NL98" s="22">
        <v>0</v>
      </c>
      <c r="NM98" s="22">
        <v>0</v>
      </c>
      <c r="NN98" s="22">
        <v>0</v>
      </c>
      <c r="NO98" s="22">
        <v>0</v>
      </c>
      <c r="NP98" s="22">
        <v>0</v>
      </c>
      <c r="NQ98" s="22">
        <v>0</v>
      </c>
      <c r="NR98" s="22">
        <v>0</v>
      </c>
      <c r="NS98" s="22">
        <v>0</v>
      </c>
      <c r="NT98" s="22">
        <v>0</v>
      </c>
      <c r="NU98" s="22">
        <v>0</v>
      </c>
      <c r="NV98" s="22">
        <v>0</v>
      </c>
      <c r="NW98" s="22">
        <v>0</v>
      </c>
      <c r="NX98" s="22">
        <v>0</v>
      </c>
      <c r="NY98" s="22">
        <v>0</v>
      </c>
      <c r="NZ98" s="22">
        <v>0</v>
      </c>
      <c r="OA98" s="22">
        <v>0</v>
      </c>
      <c r="OB98" s="22">
        <v>0</v>
      </c>
      <c r="OC98" s="22">
        <v>0</v>
      </c>
      <c r="OD98" s="22">
        <v>0</v>
      </c>
      <c r="OE98" s="22">
        <v>0</v>
      </c>
      <c r="OF98" s="22">
        <v>0</v>
      </c>
      <c r="OG98" s="22">
        <v>0</v>
      </c>
      <c r="OH98" s="22">
        <v>0</v>
      </c>
      <c r="OI98" s="22">
        <v>0</v>
      </c>
      <c r="OJ98" s="22">
        <v>0</v>
      </c>
      <c r="OK98" s="22">
        <v>0</v>
      </c>
      <c r="OL98" s="22">
        <v>0</v>
      </c>
      <c r="OM98" s="22">
        <v>0</v>
      </c>
      <c r="ON98" s="22">
        <v>0</v>
      </c>
      <c r="OO98" s="22">
        <v>0</v>
      </c>
      <c r="OP98" s="22">
        <v>0</v>
      </c>
      <c r="OQ98" s="22">
        <v>0</v>
      </c>
      <c r="OR98" s="22">
        <v>0</v>
      </c>
      <c r="OS98" s="22">
        <v>0</v>
      </c>
      <c r="OT98" s="22">
        <v>0</v>
      </c>
      <c r="OU98" s="22">
        <v>0</v>
      </c>
      <c r="OV98" s="22">
        <v>0</v>
      </c>
      <c r="OW98" s="22">
        <v>0</v>
      </c>
      <c r="OX98" s="22">
        <v>0</v>
      </c>
      <c r="OY98" s="22">
        <v>0</v>
      </c>
      <c r="OZ98" s="22">
        <v>0</v>
      </c>
      <c r="PA98" s="22">
        <v>0</v>
      </c>
      <c r="PB98" s="22">
        <v>0</v>
      </c>
      <c r="PC98" s="22">
        <v>0</v>
      </c>
      <c r="PD98" s="22">
        <v>0</v>
      </c>
      <c r="PE98" s="22">
        <v>0</v>
      </c>
      <c r="PF98" s="22">
        <v>0</v>
      </c>
      <c r="PG98" s="22">
        <v>0</v>
      </c>
      <c r="PH98" s="22">
        <v>0</v>
      </c>
      <c r="PI98" s="22">
        <v>0</v>
      </c>
      <c r="PJ98" s="22">
        <v>0</v>
      </c>
      <c r="PK98" s="22">
        <v>0</v>
      </c>
      <c r="PL98" s="22">
        <v>0</v>
      </c>
      <c r="PM98" s="22">
        <v>0</v>
      </c>
      <c r="PN98" s="22">
        <v>0</v>
      </c>
      <c r="PO98" s="22">
        <v>0</v>
      </c>
      <c r="PP98" s="22">
        <v>0</v>
      </c>
      <c r="PQ98" s="22">
        <v>0</v>
      </c>
      <c r="PR98" s="22">
        <v>0</v>
      </c>
      <c r="PS98" s="22">
        <v>0</v>
      </c>
      <c r="PT98" s="22">
        <v>0</v>
      </c>
      <c r="PU98" s="22">
        <v>0</v>
      </c>
      <c r="PV98" s="22">
        <v>0</v>
      </c>
      <c r="PW98" s="22">
        <v>0</v>
      </c>
      <c r="PX98" s="22">
        <v>0</v>
      </c>
      <c r="PY98" s="22">
        <v>0</v>
      </c>
      <c r="PZ98" s="22">
        <v>0</v>
      </c>
      <c r="QA98" s="22">
        <v>0</v>
      </c>
      <c r="QB98" s="22">
        <v>0</v>
      </c>
      <c r="QC98" s="22">
        <v>0</v>
      </c>
      <c r="QD98" s="22">
        <v>0</v>
      </c>
      <c r="QE98" s="22">
        <v>0</v>
      </c>
      <c r="QF98" s="22">
        <v>0</v>
      </c>
      <c r="QG98" s="22">
        <v>0</v>
      </c>
      <c r="QH98" s="22">
        <v>0</v>
      </c>
      <c r="QI98" s="22">
        <v>0</v>
      </c>
      <c r="QJ98" s="22">
        <v>0</v>
      </c>
      <c r="QK98" s="22">
        <v>0</v>
      </c>
      <c r="QL98" s="22">
        <v>0</v>
      </c>
      <c r="QM98" s="22">
        <v>0</v>
      </c>
      <c r="QN98" s="22">
        <v>0</v>
      </c>
      <c r="QO98" s="22">
        <v>0</v>
      </c>
      <c r="QP98" s="22">
        <v>0</v>
      </c>
      <c r="QQ98" s="22">
        <v>0</v>
      </c>
      <c r="QR98" s="22">
        <v>0</v>
      </c>
      <c r="QS98" s="22">
        <v>0</v>
      </c>
      <c r="QT98" s="22">
        <v>0</v>
      </c>
      <c r="QU98" s="22">
        <v>0</v>
      </c>
      <c r="QV98" s="22">
        <v>0</v>
      </c>
      <c r="QW98" s="22">
        <v>0</v>
      </c>
      <c r="QX98" s="22">
        <v>0</v>
      </c>
      <c r="QY98" s="22">
        <v>0</v>
      </c>
      <c r="QZ98" s="22">
        <v>0</v>
      </c>
      <c r="RA98" s="22">
        <v>0</v>
      </c>
      <c r="RB98" s="22">
        <v>0</v>
      </c>
      <c r="RC98" s="22">
        <v>0</v>
      </c>
      <c r="RD98" s="22">
        <v>0</v>
      </c>
      <c r="RE98" s="22">
        <v>0</v>
      </c>
      <c r="RF98" s="22">
        <v>0</v>
      </c>
      <c r="RG98" s="22">
        <v>0</v>
      </c>
      <c r="RH98" s="22">
        <v>0</v>
      </c>
      <c r="RI98" s="22">
        <v>0</v>
      </c>
      <c r="RJ98" s="22">
        <v>0</v>
      </c>
      <c r="RK98" s="22">
        <v>0</v>
      </c>
      <c r="RL98" s="22">
        <v>0</v>
      </c>
      <c r="RM98" s="22">
        <v>0</v>
      </c>
      <c r="RN98" s="22">
        <v>0</v>
      </c>
      <c r="RO98" s="22">
        <v>0</v>
      </c>
      <c r="RP98" s="22">
        <v>0</v>
      </c>
      <c r="RQ98" s="22">
        <v>0</v>
      </c>
      <c r="RR98" s="22">
        <v>0</v>
      </c>
      <c r="RS98" s="22">
        <v>0</v>
      </c>
      <c r="RT98" s="22">
        <v>0</v>
      </c>
      <c r="RU98" s="22">
        <v>0</v>
      </c>
      <c r="RV98" s="22">
        <v>0</v>
      </c>
      <c r="RW98" s="22">
        <v>0</v>
      </c>
      <c r="RX98" s="22">
        <v>0</v>
      </c>
      <c r="RY98" s="22">
        <v>0</v>
      </c>
      <c r="RZ98" s="22">
        <v>0</v>
      </c>
      <c r="SA98" s="22">
        <v>0</v>
      </c>
      <c r="SB98" s="22">
        <v>0</v>
      </c>
      <c r="SC98" s="22">
        <v>0</v>
      </c>
      <c r="SD98" s="22">
        <v>0</v>
      </c>
      <c r="SE98" s="22">
        <v>0</v>
      </c>
      <c r="SF98" s="22">
        <v>0</v>
      </c>
      <c r="SG98" s="22">
        <v>0</v>
      </c>
      <c r="SH98" s="22">
        <v>0</v>
      </c>
      <c r="SI98" s="22">
        <v>0</v>
      </c>
      <c r="SJ98" s="22">
        <v>0</v>
      </c>
      <c r="SK98" s="22">
        <v>0</v>
      </c>
      <c r="SL98" s="22">
        <v>0</v>
      </c>
      <c r="SM98" s="22">
        <v>0</v>
      </c>
      <c r="SN98" s="22">
        <v>0</v>
      </c>
      <c r="SO98" s="22">
        <v>0</v>
      </c>
      <c r="SP98" s="22">
        <v>0</v>
      </c>
      <c r="SQ98" s="22">
        <v>0</v>
      </c>
      <c r="SR98" s="22">
        <v>0</v>
      </c>
      <c r="SS98" s="22">
        <v>0</v>
      </c>
      <c r="ST98" s="22">
        <v>0</v>
      </c>
      <c r="SU98" s="22">
        <v>0</v>
      </c>
      <c r="SV98" s="22">
        <v>0</v>
      </c>
      <c r="SW98" s="22">
        <v>0</v>
      </c>
      <c r="SX98" s="22">
        <v>0</v>
      </c>
      <c r="SY98" s="22">
        <v>0</v>
      </c>
      <c r="SZ98" s="22">
        <v>0</v>
      </c>
      <c r="TA98" s="22">
        <v>0</v>
      </c>
      <c r="TB98" s="22">
        <v>0</v>
      </c>
      <c r="TC98" s="22">
        <v>0</v>
      </c>
      <c r="TD98" s="22">
        <v>0</v>
      </c>
      <c r="TE98" s="22">
        <v>0</v>
      </c>
      <c r="TF98" s="22">
        <v>0</v>
      </c>
      <c r="TG98" s="22">
        <v>0</v>
      </c>
      <c r="TH98" s="22">
        <v>0</v>
      </c>
      <c r="TI98" s="22">
        <v>0</v>
      </c>
      <c r="TJ98" s="22">
        <v>0</v>
      </c>
      <c r="TK98" s="22">
        <v>0</v>
      </c>
      <c r="TL98" s="22">
        <v>0</v>
      </c>
      <c r="TM98" s="22">
        <v>0</v>
      </c>
      <c r="TN98" s="22">
        <v>0</v>
      </c>
      <c r="TO98" s="22">
        <v>0</v>
      </c>
      <c r="TP98" s="22">
        <v>0</v>
      </c>
      <c r="TQ98" s="22">
        <v>0</v>
      </c>
      <c r="TR98" s="22">
        <v>0</v>
      </c>
      <c r="TS98" s="22">
        <v>0</v>
      </c>
      <c r="TT98" s="22">
        <v>0</v>
      </c>
      <c r="TU98" s="22">
        <v>0</v>
      </c>
      <c r="TV98" s="22">
        <v>0</v>
      </c>
      <c r="TW98" s="22">
        <v>0</v>
      </c>
      <c r="TX98" s="22">
        <v>0</v>
      </c>
      <c r="TY98" s="22">
        <v>0</v>
      </c>
      <c r="TZ98" s="22">
        <v>0</v>
      </c>
      <c r="UA98" s="22">
        <v>0</v>
      </c>
      <c r="UB98" s="22">
        <v>0</v>
      </c>
      <c r="UC98" s="22">
        <v>0</v>
      </c>
      <c r="UD98" s="22">
        <v>0</v>
      </c>
      <c r="UE98" s="22">
        <v>0</v>
      </c>
      <c r="UF98" s="22">
        <v>0</v>
      </c>
      <c r="UG98" s="22">
        <v>0</v>
      </c>
      <c r="UH98" s="22">
        <v>0</v>
      </c>
      <c r="UI98" s="22">
        <v>0</v>
      </c>
      <c r="UJ98" s="22">
        <v>0</v>
      </c>
      <c r="UK98" s="22">
        <v>0</v>
      </c>
      <c r="UL98" s="22">
        <v>0</v>
      </c>
      <c r="UM98" s="22">
        <v>0</v>
      </c>
      <c r="UN98" s="22">
        <v>0</v>
      </c>
      <c r="UO98" s="22">
        <v>0</v>
      </c>
      <c r="UP98" s="22">
        <v>0</v>
      </c>
      <c r="UQ98" s="22">
        <v>0</v>
      </c>
      <c r="UR98" s="22">
        <v>0</v>
      </c>
      <c r="US98" s="22">
        <v>0</v>
      </c>
      <c r="UT98" s="22">
        <v>0</v>
      </c>
      <c r="UU98" s="22">
        <v>0</v>
      </c>
      <c r="UV98" s="22">
        <v>0</v>
      </c>
      <c r="UW98" s="22">
        <v>0</v>
      </c>
      <c r="UX98" s="22">
        <v>0</v>
      </c>
      <c r="UY98" s="22">
        <v>0</v>
      </c>
      <c r="UZ98" s="22">
        <v>0</v>
      </c>
      <c r="VA98" s="22">
        <v>0</v>
      </c>
      <c r="VB98" s="22">
        <v>0</v>
      </c>
      <c r="VC98" s="22">
        <v>0</v>
      </c>
      <c r="VD98" s="22">
        <v>0</v>
      </c>
      <c r="VE98" s="22">
        <v>0</v>
      </c>
      <c r="VF98" s="22">
        <v>0</v>
      </c>
      <c r="VG98" s="22">
        <v>0</v>
      </c>
      <c r="VH98" s="22">
        <v>0</v>
      </c>
      <c r="VI98" s="22">
        <v>0</v>
      </c>
      <c r="VJ98" s="22">
        <v>0</v>
      </c>
      <c r="VK98" s="22">
        <v>0</v>
      </c>
      <c r="VL98" s="22">
        <v>0</v>
      </c>
      <c r="VM98" s="22">
        <v>0</v>
      </c>
      <c r="VN98" s="22">
        <v>0</v>
      </c>
      <c r="VO98" s="22">
        <v>0</v>
      </c>
      <c r="VP98" s="22">
        <v>0</v>
      </c>
      <c r="VQ98" s="22">
        <v>0</v>
      </c>
      <c r="VR98" s="22">
        <v>0</v>
      </c>
      <c r="VS98" s="22">
        <v>0</v>
      </c>
      <c r="VT98" s="22">
        <v>0</v>
      </c>
      <c r="VU98" s="22">
        <v>0</v>
      </c>
      <c r="VV98" s="22">
        <v>0</v>
      </c>
      <c r="VW98" s="22">
        <v>0</v>
      </c>
      <c r="VX98" s="22">
        <v>0</v>
      </c>
      <c r="VY98" s="22">
        <v>0</v>
      </c>
      <c r="VZ98" s="22">
        <v>0</v>
      </c>
      <c r="WA98" s="22">
        <v>0</v>
      </c>
      <c r="WB98" s="22">
        <v>0</v>
      </c>
      <c r="WC98" s="22">
        <v>0</v>
      </c>
      <c r="WD98" s="22">
        <v>0</v>
      </c>
      <c r="WE98" s="22">
        <v>0</v>
      </c>
      <c r="WF98" s="22">
        <v>0</v>
      </c>
      <c r="WG98" s="22">
        <v>0</v>
      </c>
      <c r="WH98" s="22">
        <v>0</v>
      </c>
      <c r="WI98" s="22">
        <v>0</v>
      </c>
      <c r="WJ98" s="22">
        <v>0</v>
      </c>
      <c r="WK98" s="22">
        <v>0</v>
      </c>
      <c r="WL98" s="22">
        <v>0</v>
      </c>
      <c r="WM98" s="22">
        <v>0</v>
      </c>
      <c r="WN98" s="22">
        <v>0</v>
      </c>
      <c r="WO98" s="22">
        <v>0</v>
      </c>
      <c r="WP98" s="22">
        <v>0</v>
      </c>
      <c r="WQ98" s="22">
        <v>0</v>
      </c>
      <c r="WR98" s="22">
        <v>0</v>
      </c>
      <c r="WS98" s="22">
        <v>0</v>
      </c>
      <c r="WT98" s="22">
        <v>0</v>
      </c>
      <c r="WU98" s="22">
        <v>0</v>
      </c>
      <c r="WV98" s="22">
        <v>0</v>
      </c>
      <c r="WW98" s="22">
        <v>0</v>
      </c>
      <c r="WX98" s="22">
        <v>0</v>
      </c>
      <c r="WY98" s="22">
        <v>0</v>
      </c>
      <c r="WZ98" s="22">
        <v>0</v>
      </c>
      <c r="XA98" s="22">
        <v>0</v>
      </c>
      <c r="XB98" s="22">
        <v>0</v>
      </c>
      <c r="XC98" s="22">
        <v>0</v>
      </c>
      <c r="XD98" s="22">
        <v>0</v>
      </c>
      <c r="XE98" s="22">
        <v>0</v>
      </c>
      <c r="XF98" s="22">
        <v>0</v>
      </c>
      <c r="XG98" s="22">
        <v>0</v>
      </c>
      <c r="XH98" s="22">
        <v>0</v>
      </c>
      <c r="XI98" s="22">
        <v>0</v>
      </c>
      <c r="XJ98" s="22">
        <v>0</v>
      </c>
      <c r="XK98" s="22">
        <v>0</v>
      </c>
      <c r="XL98" s="22">
        <v>0</v>
      </c>
      <c r="XM98" s="22">
        <v>0</v>
      </c>
      <c r="XN98" s="22">
        <v>0</v>
      </c>
      <c r="XO98" s="22">
        <v>0</v>
      </c>
      <c r="XP98" s="22">
        <v>0</v>
      </c>
      <c r="XQ98" s="22">
        <v>0</v>
      </c>
      <c r="XR98" s="22">
        <v>0</v>
      </c>
      <c r="XS98" s="22">
        <v>0</v>
      </c>
      <c r="XT98" s="22">
        <v>0</v>
      </c>
      <c r="XU98" s="22">
        <v>0</v>
      </c>
      <c r="XV98" s="22">
        <v>0</v>
      </c>
      <c r="XW98" s="22">
        <v>0</v>
      </c>
      <c r="XX98" s="22">
        <v>0</v>
      </c>
      <c r="XY98" s="22">
        <v>0</v>
      </c>
      <c r="XZ98" s="22">
        <v>0</v>
      </c>
      <c r="YA98" s="22">
        <v>0</v>
      </c>
      <c r="YB98" s="22">
        <v>0</v>
      </c>
      <c r="YC98" s="22">
        <v>0</v>
      </c>
      <c r="YD98" s="22">
        <v>0</v>
      </c>
      <c r="YE98" s="22">
        <v>0</v>
      </c>
      <c r="YF98" s="22">
        <v>0</v>
      </c>
      <c r="YG98" s="22">
        <v>0</v>
      </c>
      <c r="YH98" s="22">
        <v>0</v>
      </c>
      <c r="YI98" s="22">
        <v>0</v>
      </c>
      <c r="YJ98" s="22">
        <v>0</v>
      </c>
      <c r="YK98" s="22">
        <v>0</v>
      </c>
      <c r="YL98" s="22">
        <v>0</v>
      </c>
      <c r="YM98" s="22">
        <v>0</v>
      </c>
      <c r="YN98" s="22">
        <v>0</v>
      </c>
      <c r="YO98" s="22">
        <v>0</v>
      </c>
      <c r="YP98" s="22">
        <v>0</v>
      </c>
      <c r="YQ98" s="22">
        <v>0</v>
      </c>
      <c r="YR98" s="22">
        <v>0</v>
      </c>
      <c r="YS98" s="22">
        <v>0</v>
      </c>
      <c r="YT98" s="22">
        <v>0</v>
      </c>
      <c r="YU98" s="22">
        <v>0</v>
      </c>
      <c r="YV98" s="22">
        <v>0</v>
      </c>
      <c r="YW98" s="22">
        <v>0</v>
      </c>
      <c r="YX98" s="22">
        <v>0</v>
      </c>
      <c r="YY98" s="22">
        <v>0</v>
      </c>
      <c r="YZ98" s="22">
        <v>0</v>
      </c>
      <c r="ZA98" s="22">
        <v>0</v>
      </c>
      <c r="ZB98" s="22">
        <v>0</v>
      </c>
      <c r="ZC98" s="22">
        <v>0</v>
      </c>
      <c r="ZD98" s="22">
        <v>0</v>
      </c>
      <c r="ZE98" s="22">
        <v>0</v>
      </c>
      <c r="ZF98" s="22">
        <v>0</v>
      </c>
      <c r="ZG98" s="22">
        <v>0</v>
      </c>
      <c r="ZH98" s="22">
        <v>0</v>
      </c>
      <c r="ZI98" s="22">
        <v>0</v>
      </c>
      <c r="ZJ98" s="22">
        <v>0</v>
      </c>
      <c r="ZK98" s="22">
        <v>0</v>
      </c>
      <c r="ZL98" s="22">
        <v>0</v>
      </c>
      <c r="ZM98" s="22">
        <v>0</v>
      </c>
      <c r="ZN98" s="22">
        <v>0</v>
      </c>
      <c r="ZO98" s="22">
        <v>0</v>
      </c>
      <c r="ZP98" s="22">
        <v>0</v>
      </c>
      <c r="ZQ98" s="22">
        <v>0</v>
      </c>
      <c r="ZR98" s="22">
        <v>0</v>
      </c>
      <c r="ZS98" s="22">
        <v>0</v>
      </c>
      <c r="ZT98" s="22">
        <v>0</v>
      </c>
      <c r="ZU98" s="22">
        <v>0</v>
      </c>
      <c r="ZV98" s="22">
        <v>0</v>
      </c>
      <c r="ZW98" s="22">
        <v>0</v>
      </c>
      <c r="ZX98" s="22">
        <v>0</v>
      </c>
      <c r="ZY98" s="22">
        <v>0</v>
      </c>
      <c r="ZZ98" s="22">
        <v>0</v>
      </c>
      <c r="AAA98" s="22">
        <v>0</v>
      </c>
      <c r="AAB98" s="22">
        <v>0</v>
      </c>
      <c r="AAC98" s="22">
        <v>0</v>
      </c>
      <c r="AAD98" s="22">
        <v>0</v>
      </c>
      <c r="AAE98" s="22">
        <v>0</v>
      </c>
      <c r="AAF98" s="22">
        <v>0</v>
      </c>
      <c r="AAG98" s="22">
        <v>0</v>
      </c>
      <c r="AAH98" s="22">
        <v>0</v>
      </c>
      <c r="AAI98" s="22">
        <v>0</v>
      </c>
      <c r="AAJ98" s="22">
        <v>0</v>
      </c>
      <c r="AAK98" s="22">
        <v>0</v>
      </c>
      <c r="AAL98" s="22">
        <v>0</v>
      </c>
      <c r="AAM98" s="22">
        <v>0</v>
      </c>
      <c r="AAN98" s="22">
        <v>0</v>
      </c>
      <c r="AAO98" s="22">
        <v>0</v>
      </c>
      <c r="AAP98" s="22">
        <v>0</v>
      </c>
      <c r="AAQ98" s="22">
        <v>0</v>
      </c>
      <c r="AAR98" s="22">
        <v>0</v>
      </c>
      <c r="AAS98" s="22">
        <v>0</v>
      </c>
      <c r="AAT98" s="22">
        <v>0</v>
      </c>
      <c r="AAU98" s="22">
        <v>0</v>
      </c>
      <c r="AAV98" s="22">
        <v>0</v>
      </c>
      <c r="AAW98" s="22">
        <v>0</v>
      </c>
      <c r="AAX98" s="22">
        <v>0</v>
      </c>
      <c r="AAY98" s="22">
        <v>0</v>
      </c>
      <c r="AAZ98" s="22">
        <v>0</v>
      </c>
      <c r="ABA98" s="22">
        <v>0</v>
      </c>
      <c r="ABB98" s="22">
        <v>0</v>
      </c>
      <c r="ABC98" s="22">
        <v>0</v>
      </c>
      <c r="ABD98" s="22">
        <v>0</v>
      </c>
      <c r="ABE98" s="22">
        <v>0</v>
      </c>
      <c r="ABF98" s="22">
        <v>0</v>
      </c>
      <c r="ABG98" s="22">
        <v>0</v>
      </c>
      <c r="ABH98" s="22">
        <v>0</v>
      </c>
      <c r="ABI98" s="22">
        <v>0</v>
      </c>
      <c r="ABJ98" s="22">
        <v>0</v>
      </c>
      <c r="ABK98" s="22">
        <v>0</v>
      </c>
      <c r="ABL98" s="22">
        <v>0</v>
      </c>
      <c r="ABM98" s="22">
        <v>0</v>
      </c>
      <c r="ABN98" s="22">
        <v>0</v>
      </c>
      <c r="ABO98" s="22">
        <v>0</v>
      </c>
      <c r="ABP98" s="22">
        <v>0</v>
      </c>
      <c r="ABQ98" s="22">
        <v>0</v>
      </c>
      <c r="ABR98" s="22">
        <v>0</v>
      </c>
      <c r="ABS98" s="22">
        <v>0</v>
      </c>
      <c r="ABT98" s="22">
        <v>0</v>
      </c>
      <c r="ABU98" s="22">
        <v>0</v>
      </c>
      <c r="ABV98" s="22">
        <v>0</v>
      </c>
      <c r="ABW98" s="22">
        <v>0</v>
      </c>
      <c r="ABX98" s="22">
        <v>0</v>
      </c>
      <c r="ABY98" s="22">
        <v>0</v>
      </c>
      <c r="ABZ98" s="22">
        <v>0</v>
      </c>
      <c r="ACA98" s="22">
        <v>0</v>
      </c>
      <c r="ACB98" s="22">
        <v>0</v>
      </c>
      <c r="ACC98" s="22">
        <v>0</v>
      </c>
      <c r="ACD98" s="22">
        <v>0</v>
      </c>
      <c r="ACE98" s="22">
        <v>0</v>
      </c>
      <c r="ACF98" s="22">
        <v>0</v>
      </c>
      <c r="ACG98" s="22">
        <v>0</v>
      </c>
      <c r="ACH98" s="22">
        <v>0</v>
      </c>
      <c r="ACI98" s="22">
        <v>0</v>
      </c>
      <c r="ACJ98" s="22">
        <v>0</v>
      </c>
      <c r="ACK98" s="22">
        <v>0</v>
      </c>
      <c r="ACL98" s="22">
        <v>0</v>
      </c>
      <c r="ACM98" s="22">
        <v>0</v>
      </c>
      <c r="ACN98" s="22">
        <v>0</v>
      </c>
      <c r="ACO98" s="22">
        <v>0</v>
      </c>
      <c r="ACP98" s="22">
        <v>0</v>
      </c>
      <c r="ACQ98" s="22">
        <v>0</v>
      </c>
      <c r="ACR98" s="22">
        <v>0</v>
      </c>
      <c r="ACS98" s="22">
        <v>0</v>
      </c>
      <c r="ACT98" s="22">
        <v>0</v>
      </c>
      <c r="ACU98" s="22">
        <v>0</v>
      </c>
      <c r="ACV98" s="22">
        <v>0</v>
      </c>
      <c r="ACW98" s="22">
        <v>0</v>
      </c>
      <c r="ACX98" s="22">
        <v>0</v>
      </c>
      <c r="ACY98" s="22">
        <v>0</v>
      </c>
      <c r="ACZ98" s="22">
        <v>0</v>
      </c>
      <c r="ADA98" s="22">
        <v>0</v>
      </c>
      <c r="ADB98" s="22">
        <v>0</v>
      </c>
      <c r="ADC98" s="22">
        <v>0</v>
      </c>
      <c r="ADD98" s="22">
        <v>0</v>
      </c>
      <c r="ADE98" s="22">
        <v>0</v>
      </c>
      <c r="ADF98" s="22">
        <v>0</v>
      </c>
      <c r="ADG98" s="22">
        <v>0</v>
      </c>
      <c r="ADH98" s="22">
        <v>0</v>
      </c>
      <c r="ADI98" s="22">
        <v>0</v>
      </c>
      <c r="ADJ98" s="22">
        <v>0</v>
      </c>
      <c r="ADK98" s="22">
        <v>0</v>
      </c>
      <c r="ADL98" s="22">
        <v>0</v>
      </c>
      <c r="ADM98" s="22">
        <v>0</v>
      </c>
      <c r="ADN98" s="22">
        <v>0</v>
      </c>
      <c r="ADO98" s="22">
        <v>0</v>
      </c>
      <c r="ADP98" s="22">
        <v>0</v>
      </c>
      <c r="ADQ98" s="22">
        <v>0</v>
      </c>
      <c r="ADR98" s="22">
        <v>0</v>
      </c>
      <c r="ADS98" s="22">
        <v>0</v>
      </c>
      <c r="ADT98" s="22">
        <v>0</v>
      </c>
      <c r="ADU98" s="22">
        <v>0</v>
      </c>
      <c r="ADV98" s="22">
        <v>0</v>
      </c>
      <c r="ADW98" s="22">
        <v>0</v>
      </c>
      <c r="ADX98" s="22">
        <v>0</v>
      </c>
      <c r="ADY98" s="22">
        <v>0</v>
      </c>
      <c r="ADZ98" s="22">
        <v>0</v>
      </c>
      <c r="AEA98" s="22">
        <v>0</v>
      </c>
      <c r="AEB98" s="22">
        <v>0</v>
      </c>
      <c r="AEC98" s="22">
        <v>0</v>
      </c>
      <c r="AED98" s="22">
        <v>0</v>
      </c>
      <c r="AEE98" s="22">
        <v>0</v>
      </c>
      <c r="AEF98" s="22">
        <v>0</v>
      </c>
      <c r="AEG98" s="22">
        <v>0</v>
      </c>
      <c r="AEH98" s="22">
        <v>0</v>
      </c>
      <c r="AEI98" s="22">
        <v>0</v>
      </c>
      <c r="AEJ98" s="22">
        <v>0</v>
      </c>
      <c r="AEK98" s="22">
        <v>0</v>
      </c>
      <c r="AEL98" s="22">
        <v>0</v>
      </c>
      <c r="AEM98" s="22">
        <v>0</v>
      </c>
      <c r="AEN98" s="22">
        <v>0</v>
      </c>
      <c r="AEO98" s="22">
        <v>0</v>
      </c>
      <c r="AEP98" s="22">
        <v>0</v>
      </c>
      <c r="AEQ98" s="22">
        <v>0</v>
      </c>
      <c r="AER98" s="22">
        <v>0</v>
      </c>
      <c r="AES98" s="22">
        <v>0</v>
      </c>
      <c r="AET98" s="22">
        <v>0</v>
      </c>
      <c r="AEU98" s="22">
        <v>0</v>
      </c>
      <c r="AEV98" s="22">
        <v>0</v>
      </c>
      <c r="AEW98" s="22">
        <v>0</v>
      </c>
      <c r="AEX98" s="22">
        <v>0</v>
      </c>
      <c r="AEY98" s="22">
        <v>0</v>
      </c>
      <c r="AEZ98" s="22">
        <v>0</v>
      </c>
      <c r="AFA98" s="22">
        <v>0</v>
      </c>
      <c r="AFB98" s="22">
        <v>0</v>
      </c>
      <c r="AFC98" s="22">
        <v>0</v>
      </c>
      <c r="AFD98" s="22">
        <v>0</v>
      </c>
      <c r="AFE98" s="22">
        <v>0</v>
      </c>
      <c r="AFF98" s="22">
        <v>0</v>
      </c>
      <c r="AFG98" s="22">
        <v>0</v>
      </c>
      <c r="AFH98" s="22">
        <v>0</v>
      </c>
      <c r="AFI98" s="22">
        <v>0</v>
      </c>
      <c r="AFJ98" s="22">
        <v>0</v>
      </c>
      <c r="AFK98" s="22">
        <v>0</v>
      </c>
      <c r="AFL98" s="22">
        <v>0</v>
      </c>
      <c r="AFM98" s="22">
        <v>0</v>
      </c>
      <c r="AFN98" s="22">
        <v>0</v>
      </c>
      <c r="AFO98" s="22">
        <v>0</v>
      </c>
      <c r="AFP98" s="22">
        <v>0</v>
      </c>
      <c r="AFQ98" s="22">
        <v>0</v>
      </c>
      <c r="AFR98" s="22">
        <v>0</v>
      </c>
      <c r="AFS98" s="22">
        <v>0</v>
      </c>
      <c r="AFT98" s="22">
        <v>0</v>
      </c>
      <c r="AFU98" s="22">
        <v>0</v>
      </c>
      <c r="AFV98" s="22">
        <v>0</v>
      </c>
      <c r="AFW98" s="22">
        <v>0</v>
      </c>
      <c r="AFX98" s="22">
        <v>0</v>
      </c>
      <c r="AFY98" s="22">
        <v>0</v>
      </c>
      <c r="AFZ98" s="22">
        <v>0</v>
      </c>
      <c r="AGA98" s="22">
        <v>0</v>
      </c>
      <c r="AGB98" s="22">
        <v>0</v>
      </c>
      <c r="AGC98" s="22">
        <v>0</v>
      </c>
      <c r="AGD98" s="22">
        <v>0</v>
      </c>
      <c r="AGE98" s="22">
        <v>0</v>
      </c>
      <c r="AGF98" s="22">
        <v>0</v>
      </c>
      <c r="AGG98" s="22">
        <v>0</v>
      </c>
      <c r="AGH98" s="22">
        <v>0</v>
      </c>
      <c r="AGI98" s="22">
        <v>0</v>
      </c>
      <c r="AGJ98" s="22">
        <v>0</v>
      </c>
      <c r="AGK98" s="22">
        <v>0</v>
      </c>
      <c r="AGL98" s="22">
        <v>0</v>
      </c>
      <c r="AGM98" s="22">
        <v>0</v>
      </c>
      <c r="AGN98" s="22">
        <v>0</v>
      </c>
      <c r="AGO98" s="22">
        <v>0</v>
      </c>
      <c r="AGP98" s="22">
        <v>0</v>
      </c>
      <c r="AGQ98" s="22">
        <v>0</v>
      </c>
      <c r="AGR98" s="22">
        <v>0</v>
      </c>
      <c r="AGS98" s="22">
        <v>0</v>
      </c>
      <c r="AGT98" s="22">
        <v>0</v>
      </c>
      <c r="AGU98" s="22">
        <v>0</v>
      </c>
      <c r="AGV98" s="22">
        <v>0</v>
      </c>
      <c r="AGW98" s="22">
        <v>0</v>
      </c>
      <c r="AGX98" s="22">
        <v>0</v>
      </c>
      <c r="AGY98" s="22">
        <v>0</v>
      </c>
      <c r="AGZ98" s="22">
        <v>0</v>
      </c>
      <c r="AHA98" s="22">
        <v>0</v>
      </c>
      <c r="AHB98" s="22">
        <v>0</v>
      </c>
      <c r="AHC98" s="22">
        <v>0</v>
      </c>
      <c r="AHD98" s="22">
        <v>0</v>
      </c>
      <c r="AHE98" s="22">
        <v>0</v>
      </c>
      <c r="AHF98" s="22">
        <v>0</v>
      </c>
      <c r="AHG98" s="22">
        <v>0</v>
      </c>
      <c r="AHH98" s="22">
        <v>0</v>
      </c>
      <c r="AHI98" s="22">
        <v>0</v>
      </c>
      <c r="AHJ98" s="22">
        <v>0</v>
      </c>
      <c r="AHK98" s="22">
        <v>0</v>
      </c>
      <c r="AHL98" s="22">
        <v>0</v>
      </c>
      <c r="AHM98" s="22">
        <v>0</v>
      </c>
      <c r="AHN98" s="22">
        <v>0</v>
      </c>
      <c r="AHO98" s="22">
        <v>0</v>
      </c>
      <c r="AHP98" s="22">
        <v>0</v>
      </c>
      <c r="AHQ98" s="22">
        <v>0</v>
      </c>
      <c r="AHR98" s="22">
        <v>0</v>
      </c>
      <c r="AHS98" s="22">
        <v>0</v>
      </c>
      <c r="AHT98" s="22">
        <v>0</v>
      </c>
      <c r="AHU98" s="22">
        <v>0</v>
      </c>
      <c r="AHV98" s="22">
        <v>0</v>
      </c>
      <c r="AHW98" s="22">
        <v>0</v>
      </c>
      <c r="AHX98" s="22">
        <v>0</v>
      </c>
      <c r="AHY98" s="22">
        <v>0</v>
      </c>
      <c r="AHZ98" s="22">
        <v>0</v>
      </c>
      <c r="AIA98" s="22">
        <v>0</v>
      </c>
      <c r="AIB98" s="22">
        <v>0</v>
      </c>
      <c r="AIC98" s="22">
        <v>0</v>
      </c>
      <c r="AID98" s="22">
        <v>0</v>
      </c>
      <c r="AIE98" s="22">
        <v>0</v>
      </c>
      <c r="AIF98" s="22">
        <v>0</v>
      </c>
      <c r="AIG98" s="22">
        <v>0</v>
      </c>
      <c r="AIH98" s="22">
        <v>0</v>
      </c>
      <c r="AII98" s="22">
        <v>0</v>
      </c>
      <c r="AIJ98" s="22">
        <v>0</v>
      </c>
      <c r="AIK98" s="22">
        <v>0</v>
      </c>
      <c r="AIL98" s="22">
        <v>0</v>
      </c>
      <c r="AIM98" s="22">
        <v>0</v>
      </c>
      <c r="AIN98" s="22">
        <v>0</v>
      </c>
      <c r="AIO98" s="22">
        <v>0</v>
      </c>
      <c r="AIP98" s="22">
        <v>0</v>
      </c>
      <c r="AIQ98" s="22">
        <v>0</v>
      </c>
      <c r="AIR98" s="22">
        <v>0</v>
      </c>
      <c r="AIS98" s="22">
        <v>0</v>
      </c>
      <c r="AIT98" s="22">
        <v>0</v>
      </c>
      <c r="AIU98" s="22">
        <v>0</v>
      </c>
      <c r="AIV98" s="22">
        <v>0</v>
      </c>
      <c r="AIW98" s="22">
        <v>0</v>
      </c>
      <c r="AIX98" s="22">
        <v>0</v>
      </c>
      <c r="AIY98" s="22">
        <v>0</v>
      </c>
      <c r="AIZ98" s="22">
        <v>0</v>
      </c>
      <c r="AJA98" s="22">
        <v>0</v>
      </c>
      <c r="AJB98" s="22">
        <v>0</v>
      </c>
      <c r="AJC98" s="22">
        <v>0</v>
      </c>
      <c r="AJD98" s="22">
        <v>0</v>
      </c>
      <c r="AJE98" s="22">
        <v>0</v>
      </c>
      <c r="AJF98" s="22">
        <v>0</v>
      </c>
      <c r="AJG98" s="22">
        <v>0</v>
      </c>
      <c r="AJH98" s="22">
        <v>0</v>
      </c>
      <c r="AJI98" s="22">
        <v>0</v>
      </c>
      <c r="AJJ98" s="22">
        <v>0</v>
      </c>
      <c r="AJK98" s="22">
        <v>0</v>
      </c>
      <c r="AJL98" s="22">
        <v>0</v>
      </c>
      <c r="AJM98" s="22">
        <v>0</v>
      </c>
      <c r="AJN98" s="22">
        <v>0</v>
      </c>
      <c r="AJO98" s="22">
        <v>0</v>
      </c>
      <c r="AJP98" s="22">
        <v>0</v>
      </c>
      <c r="AJQ98" s="22">
        <v>0</v>
      </c>
      <c r="AJR98" s="22">
        <v>0</v>
      </c>
      <c r="AJS98" s="22">
        <v>0</v>
      </c>
      <c r="AJT98" s="22">
        <v>0</v>
      </c>
      <c r="AJU98" s="22">
        <v>0</v>
      </c>
      <c r="AJV98" s="22">
        <v>0</v>
      </c>
      <c r="AJW98" s="22">
        <v>0</v>
      </c>
      <c r="AJX98" s="22">
        <v>0</v>
      </c>
      <c r="AJY98" s="22">
        <v>0</v>
      </c>
      <c r="AJZ98" s="22">
        <v>0</v>
      </c>
      <c r="AKA98" s="22">
        <v>0</v>
      </c>
      <c r="AKB98" s="22">
        <v>0</v>
      </c>
      <c r="AKC98" s="22">
        <v>0</v>
      </c>
      <c r="AKD98" s="22">
        <v>0</v>
      </c>
      <c r="AKE98" s="22">
        <v>0</v>
      </c>
      <c r="AKF98" s="22">
        <v>0</v>
      </c>
      <c r="AKG98" s="22">
        <v>0</v>
      </c>
      <c r="AKH98" s="22">
        <v>0</v>
      </c>
      <c r="AKI98" s="22">
        <v>0</v>
      </c>
      <c r="AKJ98" s="22">
        <v>0</v>
      </c>
      <c r="AKK98" s="22">
        <v>0</v>
      </c>
      <c r="AKL98" s="22">
        <v>0</v>
      </c>
      <c r="AKM98" s="22">
        <v>0</v>
      </c>
      <c r="AKN98" s="22">
        <v>0</v>
      </c>
      <c r="AKO98" s="22">
        <v>0</v>
      </c>
      <c r="AKP98" s="22">
        <v>0</v>
      </c>
      <c r="AKQ98" s="22">
        <v>0</v>
      </c>
      <c r="AKR98" s="22">
        <v>0</v>
      </c>
      <c r="AKS98" s="22">
        <v>0</v>
      </c>
      <c r="AKT98" s="22">
        <v>0</v>
      </c>
      <c r="AKU98" s="22">
        <v>0</v>
      </c>
      <c r="AKV98" s="22">
        <v>0</v>
      </c>
      <c r="AKW98" s="22">
        <v>0</v>
      </c>
      <c r="AKX98" s="22">
        <v>0</v>
      </c>
      <c r="AKY98" s="22">
        <v>0</v>
      </c>
      <c r="AKZ98" s="22">
        <v>0</v>
      </c>
      <c r="ALA98" s="22">
        <v>0</v>
      </c>
      <c r="ALB98" s="22">
        <v>0</v>
      </c>
      <c r="ALC98" s="22">
        <v>0</v>
      </c>
      <c r="ALD98" s="22">
        <v>0</v>
      </c>
      <c r="ALE98" s="22">
        <v>0</v>
      </c>
      <c r="ALF98" s="22">
        <v>0</v>
      </c>
      <c r="ALG98" s="22">
        <v>0</v>
      </c>
      <c r="ALH98" s="22">
        <v>0</v>
      </c>
      <c r="ALI98" s="22">
        <v>0</v>
      </c>
      <c r="ALJ98" s="22">
        <v>0</v>
      </c>
      <c r="ALK98" s="22">
        <v>0</v>
      </c>
      <c r="ALL98" s="22">
        <v>0</v>
      </c>
      <c r="ALM98" s="22">
        <v>0</v>
      </c>
      <c r="ALN98" s="22">
        <v>0</v>
      </c>
      <c r="ALO98" s="22">
        <v>0</v>
      </c>
      <c r="ALP98" s="22">
        <v>0</v>
      </c>
      <c r="ALQ98" s="22">
        <v>0</v>
      </c>
      <c r="ALR98" s="22">
        <v>0</v>
      </c>
      <c r="ALS98" s="22">
        <v>0</v>
      </c>
      <c r="ALT98" s="22">
        <v>0</v>
      </c>
      <c r="ALU98" s="22">
        <v>0</v>
      </c>
      <c r="ALV98" s="22">
        <v>0</v>
      </c>
      <c r="ALW98" s="22">
        <v>0</v>
      </c>
      <c r="ALX98" s="22">
        <v>0</v>
      </c>
      <c r="ALY98" s="22">
        <v>0</v>
      </c>
      <c r="ALZ98" s="22">
        <v>0</v>
      </c>
      <c r="AMA98" s="22">
        <v>0</v>
      </c>
      <c r="AMB98" s="116">
        <v>0</v>
      </c>
    </row>
    <row r="99" spans="1:1016" x14ac:dyDescent="0.3">
      <c r="A99" s="107">
        <v>33</v>
      </c>
      <c r="B99" s="111">
        <v>51.924037706370711</v>
      </c>
      <c r="C99" s="112" t="str">
        <v>1.a -&gt; 2.b -&gt; 5.a -&gt; 7.a -&gt; 8.a -&gt; 9.a</v>
      </c>
      <c r="D99" s="105">
        <v>4508547.2822942389</v>
      </c>
      <c r="E99" s="106">
        <v>0</v>
      </c>
      <c r="M99" s="131">
        <f t="shared" ref="M99:M116" si="40">B43</f>
        <v>0</v>
      </c>
      <c r="N99" s="132"/>
      <c r="O99" s="30"/>
      <c r="P99" s="30">
        <f t="shared" ref="P99:P116" si="41">IF(J43="CP", F43+G43,0)</f>
        <v>0</v>
      </c>
      <c r="Q99" s="22">
        <v>0</v>
      </c>
      <c r="R99" s="22">
        <v>0</v>
      </c>
      <c r="S99" s="22">
        <v>0</v>
      </c>
      <c r="T99" s="22">
        <v>0</v>
      </c>
      <c r="U99" s="22">
        <v>0</v>
      </c>
      <c r="V99" s="22">
        <v>0</v>
      </c>
      <c r="W99" s="22">
        <v>0</v>
      </c>
      <c r="X99" s="22">
        <v>0</v>
      </c>
      <c r="Y99" s="22">
        <v>0</v>
      </c>
      <c r="Z99" s="22">
        <v>0</v>
      </c>
      <c r="AA99" s="22">
        <v>0</v>
      </c>
      <c r="AB99" s="22">
        <v>0</v>
      </c>
      <c r="AC99" s="22">
        <v>0</v>
      </c>
      <c r="AD99" s="22">
        <v>0</v>
      </c>
      <c r="AE99" s="22">
        <v>0</v>
      </c>
      <c r="AF99" s="22">
        <v>0</v>
      </c>
      <c r="AG99" s="22">
        <v>0</v>
      </c>
      <c r="AH99" s="22">
        <v>0</v>
      </c>
      <c r="AI99" s="22">
        <v>0</v>
      </c>
      <c r="AJ99" s="22">
        <v>0</v>
      </c>
      <c r="AK99" s="22">
        <v>0</v>
      </c>
      <c r="AL99" s="22">
        <v>0</v>
      </c>
      <c r="AM99" s="22">
        <v>0</v>
      </c>
      <c r="AN99" s="22">
        <v>0</v>
      </c>
      <c r="AO99" s="22">
        <v>0</v>
      </c>
      <c r="AP99" s="22">
        <v>0</v>
      </c>
      <c r="AQ99" s="22">
        <v>0</v>
      </c>
      <c r="AR99" s="22">
        <v>0</v>
      </c>
      <c r="AS99" s="22">
        <v>0</v>
      </c>
      <c r="AT99" s="22">
        <v>0</v>
      </c>
      <c r="AU99" s="22">
        <v>0</v>
      </c>
      <c r="AV99" s="22">
        <v>0</v>
      </c>
      <c r="AW99" s="22">
        <v>0</v>
      </c>
      <c r="AX99" s="22">
        <v>0</v>
      </c>
      <c r="AY99" s="22">
        <v>0</v>
      </c>
      <c r="AZ99" s="22">
        <v>0</v>
      </c>
      <c r="BA99" s="22">
        <v>0</v>
      </c>
      <c r="BB99" s="22">
        <v>0</v>
      </c>
      <c r="BC99" s="22">
        <v>0</v>
      </c>
      <c r="BD99" s="22">
        <v>0</v>
      </c>
      <c r="BE99" s="22">
        <v>0</v>
      </c>
      <c r="BF99" s="22">
        <v>0</v>
      </c>
      <c r="BG99" s="22">
        <v>0</v>
      </c>
      <c r="BH99" s="22">
        <v>0</v>
      </c>
      <c r="BI99" s="22">
        <v>0</v>
      </c>
      <c r="BJ99" s="22">
        <v>0</v>
      </c>
      <c r="BK99" s="22">
        <v>0</v>
      </c>
      <c r="BL99" s="22">
        <v>0</v>
      </c>
      <c r="BM99" s="22">
        <v>0</v>
      </c>
      <c r="BN99" s="22">
        <v>0</v>
      </c>
      <c r="BO99" s="22">
        <v>0</v>
      </c>
      <c r="BP99" s="22">
        <v>0</v>
      </c>
      <c r="BQ99" s="22">
        <v>0</v>
      </c>
      <c r="BR99" s="22">
        <v>0</v>
      </c>
      <c r="BS99" s="22">
        <v>0</v>
      </c>
      <c r="BT99" s="22">
        <v>0</v>
      </c>
      <c r="BU99" s="22">
        <v>0</v>
      </c>
      <c r="BV99" s="22">
        <v>0</v>
      </c>
      <c r="BW99" s="22">
        <v>0</v>
      </c>
      <c r="BX99" s="22">
        <v>0</v>
      </c>
      <c r="BY99" s="22">
        <v>0</v>
      </c>
      <c r="BZ99" s="22">
        <v>0</v>
      </c>
      <c r="CA99" s="22">
        <v>0</v>
      </c>
      <c r="CB99" s="22">
        <v>0</v>
      </c>
      <c r="CC99" s="22">
        <v>0</v>
      </c>
      <c r="CD99" s="22">
        <v>0</v>
      </c>
      <c r="CE99" s="22">
        <v>0</v>
      </c>
      <c r="CF99" s="22">
        <v>0</v>
      </c>
      <c r="CG99" s="22">
        <v>0</v>
      </c>
      <c r="CH99" s="22">
        <v>0</v>
      </c>
      <c r="CI99" s="22">
        <v>0</v>
      </c>
      <c r="CJ99" s="22">
        <v>0</v>
      </c>
      <c r="CK99" s="22">
        <v>0</v>
      </c>
      <c r="CL99" s="22">
        <v>0</v>
      </c>
      <c r="CM99" s="22">
        <v>0</v>
      </c>
      <c r="CN99" s="22">
        <v>0</v>
      </c>
      <c r="CO99" s="22">
        <v>0</v>
      </c>
      <c r="CP99" s="22">
        <v>0</v>
      </c>
      <c r="CQ99" s="22">
        <v>0</v>
      </c>
      <c r="CR99" s="22">
        <v>0</v>
      </c>
      <c r="CS99" s="22">
        <v>0</v>
      </c>
      <c r="CT99" s="22">
        <v>0</v>
      </c>
      <c r="CU99" s="22">
        <v>0</v>
      </c>
      <c r="CV99" s="22">
        <v>0</v>
      </c>
      <c r="CW99" s="22">
        <v>0</v>
      </c>
      <c r="CX99" s="22">
        <v>0</v>
      </c>
      <c r="CY99" s="22">
        <v>0</v>
      </c>
      <c r="CZ99" s="22">
        <v>0</v>
      </c>
      <c r="DA99" s="22">
        <v>0</v>
      </c>
      <c r="DB99" s="22">
        <v>0</v>
      </c>
      <c r="DC99" s="22">
        <v>0</v>
      </c>
      <c r="DD99" s="22">
        <v>0</v>
      </c>
      <c r="DE99" s="22">
        <v>0</v>
      </c>
      <c r="DF99" s="22">
        <v>0</v>
      </c>
      <c r="DG99" s="22">
        <v>0</v>
      </c>
      <c r="DH99" s="22">
        <v>0</v>
      </c>
      <c r="DI99" s="22">
        <v>0</v>
      </c>
      <c r="DJ99" s="22">
        <v>0</v>
      </c>
      <c r="DK99" s="22">
        <v>0</v>
      </c>
      <c r="DL99" s="22">
        <v>0</v>
      </c>
      <c r="DM99" s="22">
        <v>0</v>
      </c>
      <c r="DN99" s="22">
        <v>0</v>
      </c>
      <c r="DO99" s="22">
        <v>0</v>
      </c>
      <c r="DP99" s="22">
        <v>0</v>
      </c>
      <c r="DQ99" s="22">
        <v>0</v>
      </c>
      <c r="DR99" s="22">
        <v>0</v>
      </c>
      <c r="DS99" s="22">
        <v>0</v>
      </c>
      <c r="DT99" s="22">
        <v>0</v>
      </c>
      <c r="DU99" s="22">
        <v>0</v>
      </c>
      <c r="DV99" s="22">
        <v>0</v>
      </c>
      <c r="DW99" s="22">
        <v>0</v>
      </c>
      <c r="DX99" s="22">
        <v>0</v>
      </c>
      <c r="DY99" s="22">
        <v>0</v>
      </c>
      <c r="DZ99" s="22">
        <v>0</v>
      </c>
      <c r="EA99" s="22">
        <v>0</v>
      </c>
      <c r="EB99" s="22">
        <v>0</v>
      </c>
      <c r="EC99" s="22">
        <v>0</v>
      </c>
      <c r="ED99" s="22">
        <v>0</v>
      </c>
      <c r="EE99" s="22">
        <v>0</v>
      </c>
      <c r="EF99" s="22">
        <v>0</v>
      </c>
      <c r="EG99" s="22">
        <v>0</v>
      </c>
      <c r="EH99" s="22">
        <v>0</v>
      </c>
      <c r="EI99" s="22">
        <v>0</v>
      </c>
      <c r="EJ99" s="22">
        <v>0</v>
      </c>
      <c r="EK99" s="22">
        <v>0</v>
      </c>
      <c r="EL99" s="22">
        <v>0</v>
      </c>
      <c r="EM99" s="22">
        <v>0</v>
      </c>
      <c r="EN99" s="22">
        <v>0</v>
      </c>
      <c r="EO99" s="22">
        <v>0</v>
      </c>
      <c r="EP99" s="22">
        <v>0</v>
      </c>
      <c r="EQ99" s="22">
        <v>0</v>
      </c>
      <c r="ER99" s="22">
        <v>0</v>
      </c>
      <c r="ES99" s="22">
        <v>0</v>
      </c>
      <c r="ET99" s="22">
        <v>0</v>
      </c>
      <c r="EU99" s="22">
        <v>0</v>
      </c>
      <c r="EV99" s="22">
        <v>0</v>
      </c>
      <c r="EW99" s="22">
        <v>0</v>
      </c>
      <c r="EX99" s="22">
        <v>0</v>
      </c>
      <c r="EY99" s="22">
        <v>0</v>
      </c>
      <c r="EZ99" s="22">
        <v>0</v>
      </c>
      <c r="FA99" s="22">
        <v>0</v>
      </c>
      <c r="FB99" s="22">
        <v>0</v>
      </c>
      <c r="FC99" s="22">
        <v>0</v>
      </c>
      <c r="FD99" s="22">
        <v>0</v>
      </c>
      <c r="FE99" s="22">
        <v>0</v>
      </c>
      <c r="FF99" s="22">
        <v>0</v>
      </c>
      <c r="FG99" s="22">
        <v>0</v>
      </c>
      <c r="FH99" s="22">
        <v>0</v>
      </c>
      <c r="FI99" s="22">
        <v>0</v>
      </c>
      <c r="FJ99" s="22">
        <v>0</v>
      </c>
      <c r="FK99" s="22">
        <v>0</v>
      </c>
      <c r="FL99" s="22">
        <v>0</v>
      </c>
      <c r="FM99" s="22">
        <v>0</v>
      </c>
      <c r="FN99" s="22">
        <v>0</v>
      </c>
      <c r="FO99" s="22">
        <v>0</v>
      </c>
      <c r="FP99" s="22">
        <v>0</v>
      </c>
      <c r="FQ99" s="22">
        <v>0</v>
      </c>
      <c r="FR99" s="22">
        <v>0</v>
      </c>
      <c r="FS99" s="22">
        <v>0</v>
      </c>
      <c r="FT99" s="22">
        <v>0</v>
      </c>
      <c r="FU99" s="22">
        <v>0</v>
      </c>
      <c r="FV99" s="22">
        <v>0</v>
      </c>
      <c r="FW99" s="22">
        <v>0</v>
      </c>
      <c r="FX99" s="22">
        <v>0</v>
      </c>
      <c r="FY99" s="22">
        <v>0</v>
      </c>
      <c r="FZ99" s="22">
        <v>0</v>
      </c>
      <c r="GA99" s="22">
        <v>0</v>
      </c>
      <c r="GB99" s="22">
        <v>0</v>
      </c>
      <c r="GC99" s="22">
        <v>0</v>
      </c>
      <c r="GD99" s="22">
        <v>0</v>
      </c>
      <c r="GE99" s="22">
        <v>0</v>
      </c>
      <c r="GF99" s="22">
        <v>0</v>
      </c>
      <c r="GG99" s="22">
        <v>0</v>
      </c>
      <c r="GH99" s="22">
        <v>0</v>
      </c>
      <c r="GI99" s="22">
        <v>0</v>
      </c>
      <c r="GJ99" s="22">
        <v>0</v>
      </c>
      <c r="GK99" s="22">
        <v>0</v>
      </c>
      <c r="GL99" s="22">
        <v>0</v>
      </c>
      <c r="GM99" s="22">
        <v>0</v>
      </c>
      <c r="GN99" s="22">
        <v>0</v>
      </c>
      <c r="GO99" s="22">
        <v>0</v>
      </c>
      <c r="GP99" s="22">
        <v>0</v>
      </c>
      <c r="GQ99" s="22">
        <v>0</v>
      </c>
      <c r="GR99" s="22">
        <v>0</v>
      </c>
      <c r="GS99" s="22">
        <v>0</v>
      </c>
      <c r="GT99" s="22">
        <v>0</v>
      </c>
      <c r="GU99" s="22">
        <v>0</v>
      </c>
      <c r="GV99" s="22">
        <v>0</v>
      </c>
      <c r="GW99" s="22">
        <v>0</v>
      </c>
      <c r="GX99" s="22">
        <v>0</v>
      </c>
      <c r="GY99" s="22">
        <v>0</v>
      </c>
      <c r="GZ99" s="22">
        <v>0</v>
      </c>
      <c r="HA99" s="22">
        <v>0</v>
      </c>
      <c r="HB99" s="22">
        <v>0</v>
      </c>
      <c r="HC99" s="22">
        <v>0</v>
      </c>
      <c r="HD99" s="22">
        <v>0</v>
      </c>
      <c r="HE99" s="22">
        <v>0</v>
      </c>
      <c r="HF99" s="22">
        <v>0</v>
      </c>
      <c r="HG99" s="22">
        <v>0</v>
      </c>
      <c r="HH99" s="22">
        <v>0</v>
      </c>
      <c r="HI99" s="22">
        <v>0</v>
      </c>
      <c r="HJ99" s="22">
        <v>0</v>
      </c>
      <c r="HK99" s="22">
        <v>0</v>
      </c>
      <c r="HL99" s="22">
        <v>0</v>
      </c>
      <c r="HM99" s="22">
        <v>0</v>
      </c>
      <c r="HN99" s="22">
        <v>0</v>
      </c>
      <c r="HO99" s="22">
        <v>0</v>
      </c>
      <c r="HP99" s="22">
        <v>0</v>
      </c>
      <c r="HQ99" s="22">
        <v>0</v>
      </c>
      <c r="HR99" s="22">
        <v>0</v>
      </c>
      <c r="HS99" s="22">
        <v>0</v>
      </c>
      <c r="HT99" s="22">
        <v>0</v>
      </c>
      <c r="HU99" s="22">
        <v>0</v>
      </c>
      <c r="HV99" s="22">
        <v>0</v>
      </c>
      <c r="HW99" s="22">
        <v>0</v>
      </c>
      <c r="HX99" s="22">
        <v>0</v>
      </c>
      <c r="HY99" s="22">
        <v>0</v>
      </c>
      <c r="HZ99" s="22">
        <v>0</v>
      </c>
      <c r="IA99" s="22">
        <v>0</v>
      </c>
      <c r="IB99" s="22">
        <v>0</v>
      </c>
      <c r="IC99" s="22">
        <v>0</v>
      </c>
      <c r="ID99" s="22">
        <v>0</v>
      </c>
      <c r="IE99" s="22">
        <v>0</v>
      </c>
      <c r="IF99" s="22">
        <v>0</v>
      </c>
      <c r="IG99" s="22">
        <v>0</v>
      </c>
      <c r="IH99" s="22">
        <v>0</v>
      </c>
      <c r="II99" s="22">
        <v>0</v>
      </c>
      <c r="IJ99" s="22">
        <v>0</v>
      </c>
      <c r="IK99" s="22">
        <v>0</v>
      </c>
      <c r="IL99" s="22">
        <v>0</v>
      </c>
      <c r="IM99" s="22">
        <v>0</v>
      </c>
      <c r="IN99" s="22">
        <v>0</v>
      </c>
      <c r="IO99" s="22">
        <v>0</v>
      </c>
      <c r="IP99" s="22">
        <v>0</v>
      </c>
      <c r="IQ99" s="22">
        <v>0</v>
      </c>
      <c r="IR99" s="22">
        <v>0</v>
      </c>
      <c r="IS99" s="22">
        <v>0</v>
      </c>
      <c r="IT99" s="22">
        <v>0</v>
      </c>
      <c r="IU99" s="22">
        <v>0</v>
      </c>
      <c r="IV99" s="22">
        <v>0</v>
      </c>
      <c r="IW99" s="22">
        <v>0</v>
      </c>
      <c r="IX99" s="22">
        <v>0</v>
      </c>
      <c r="IY99" s="22">
        <v>0</v>
      </c>
      <c r="IZ99" s="22">
        <v>0</v>
      </c>
      <c r="JA99" s="22">
        <v>0</v>
      </c>
      <c r="JB99" s="22">
        <v>0</v>
      </c>
      <c r="JC99" s="22">
        <v>0</v>
      </c>
      <c r="JD99" s="22">
        <v>0</v>
      </c>
      <c r="JE99" s="22">
        <v>0</v>
      </c>
      <c r="JF99" s="22">
        <v>0</v>
      </c>
      <c r="JG99" s="22">
        <v>0</v>
      </c>
      <c r="JH99" s="22">
        <v>0</v>
      </c>
      <c r="JI99" s="22">
        <v>0</v>
      </c>
      <c r="JJ99" s="22">
        <v>0</v>
      </c>
      <c r="JK99" s="22">
        <v>0</v>
      </c>
      <c r="JL99" s="22">
        <v>0</v>
      </c>
      <c r="JM99" s="22">
        <v>0</v>
      </c>
      <c r="JN99" s="22">
        <v>0</v>
      </c>
      <c r="JO99" s="22">
        <v>0</v>
      </c>
      <c r="JP99" s="22">
        <v>0</v>
      </c>
      <c r="JQ99" s="22">
        <v>0</v>
      </c>
      <c r="JR99" s="22">
        <v>0</v>
      </c>
      <c r="JS99" s="22">
        <v>0</v>
      </c>
      <c r="JT99" s="22">
        <v>0</v>
      </c>
      <c r="JU99" s="22">
        <v>0</v>
      </c>
      <c r="JV99" s="22">
        <v>0</v>
      </c>
      <c r="JW99" s="22">
        <v>0</v>
      </c>
      <c r="JX99" s="22">
        <v>0</v>
      </c>
      <c r="JY99" s="22">
        <v>0</v>
      </c>
      <c r="JZ99" s="22">
        <v>0</v>
      </c>
      <c r="KA99" s="22">
        <v>0</v>
      </c>
      <c r="KB99" s="22">
        <v>0</v>
      </c>
      <c r="KC99" s="22">
        <v>0</v>
      </c>
      <c r="KD99" s="22">
        <v>0</v>
      </c>
      <c r="KE99" s="22">
        <v>0</v>
      </c>
      <c r="KF99" s="22">
        <v>0</v>
      </c>
      <c r="KG99" s="22">
        <v>0</v>
      </c>
      <c r="KH99" s="22">
        <v>0</v>
      </c>
      <c r="KI99" s="22">
        <v>0</v>
      </c>
      <c r="KJ99" s="22">
        <v>0</v>
      </c>
      <c r="KK99" s="22">
        <v>0</v>
      </c>
      <c r="KL99" s="22">
        <v>0</v>
      </c>
      <c r="KM99" s="22">
        <v>0</v>
      </c>
      <c r="KN99" s="22">
        <v>0</v>
      </c>
      <c r="KO99" s="22">
        <v>0</v>
      </c>
      <c r="KP99" s="22">
        <v>0</v>
      </c>
      <c r="KQ99" s="22">
        <v>0</v>
      </c>
      <c r="KR99" s="22">
        <v>0</v>
      </c>
      <c r="KS99" s="22">
        <v>0</v>
      </c>
      <c r="KT99" s="22">
        <v>0</v>
      </c>
      <c r="KU99" s="22">
        <v>0</v>
      </c>
      <c r="KV99" s="22">
        <v>0</v>
      </c>
      <c r="KW99" s="22">
        <v>0</v>
      </c>
      <c r="KX99" s="22">
        <v>0</v>
      </c>
      <c r="KY99" s="22">
        <v>0</v>
      </c>
      <c r="KZ99" s="22">
        <v>0</v>
      </c>
      <c r="LA99" s="22">
        <v>0</v>
      </c>
      <c r="LB99" s="22">
        <v>0</v>
      </c>
      <c r="LC99" s="22">
        <v>0</v>
      </c>
      <c r="LD99" s="22">
        <v>0</v>
      </c>
      <c r="LE99" s="22">
        <v>0</v>
      </c>
      <c r="LF99" s="22">
        <v>0</v>
      </c>
      <c r="LG99" s="22">
        <v>0</v>
      </c>
      <c r="LH99" s="22">
        <v>0</v>
      </c>
      <c r="LI99" s="22">
        <v>0</v>
      </c>
      <c r="LJ99" s="22">
        <v>0</v>
      </c>
      <c r="LK99" s="22">
        <v>0</v>
      </c>
      <c r="LL99" s="22">
        <v>0</v>
      </c>
      <c r="LM99" s="22">
        <v>0</v>
      </c>
      <c r="LN99" s="22">
        <v>0</v>
      </c>
      <c r="LO99" s="22">
        <v>0</v>
      </c>
      <c r="LP99" s="22">
        <v>0</v>
      </c>
      <c r="LQ99" s="22">
        <v>0</v>
      </c>
      <c r="LR99" s="22">
        <v>0</v>
      </c>
      <c r="LS99" s="22">
        <v>0</v>
      </c>
      <c r="LT99" s="22">
        <v>0</v>
      </c>
      <c r="LU99" s="22">
        <v>0</v>
      </c>
      <c r="LV99" s="22">
        <v>0</v>
      </c>
      <c r="LW99" s="22">
        <v>0</v>
      </c>
      <c r="LX99" s="22">
        <v>0</v>
      </c>
      <c r="LY99" s="22">
        <v>0</v>
      </c>
      <c r="LZ99" s="22">
        <v>0</v>
      </c>
      <c r="MA99" s="22">
        <v>0</v>
      </c>
      <c r="MB99" s="22">
        <v>0</v>
      </c>
      <c r="MC99" s="22">
        <v>0</v>
      </c>
      <c r="MD99" s="22">
        <v>0</v>
      </c>
      <c r="ME99" s="22">
        <v>0</v>
      </c>
      <c r="MF99" s="22">
        <v>0</v>
      </c>
      <c r="MG99" s="22">
        <v>0</v>
      </c>
      <c r="MH99" s="22">
        <v>0</v>
      </c>
      <c r="MI99" s="22">
        <v>0</v>
      </c>
      <c r="MJ99" s="22">
        <v>0</v>
      </c>
      <c r="MK99" s="22">
        <v>0</v>
      </c>
      <c r="ML99" s="22">
        <v>0</v>
      </c>
      <c r="MM99" s="22">
        <v>0</v>
      </c>
      <c r="MN99" s="22">
        <v>0</v>
      </c>
      <c r="MO99" s="22">
        <v>0</v>
      </c>
      <c r="MP99" s="22">
        <v>0</v>
      </c>
      <c r="MQ99" s="22">
        <v>0</v>
      </c>
      <c r="MR99" s="22">
        <v>0</v>
      </c>
      <c r="MS99" s="22">
        <v>0</v>
      </c>
      <c r="MT99" s="22">
        <v>0</v>
      </c>
      <c r="MU99" s="22">
        <v>0</v>
      </c>
      <c r="MV99" s="22">
        <v>0</v>
      </c>
      <c r="MW99" s="22">
        <v>0</v>
      </c>
      <c r="MX99" s="22">
        <v>0</v>
      </c>
      <c r="MY99" s="22">
        <v>0</v>
      </c>
      <c r="MZ99" s="22">
        <v>0</v>
      </c>
      <c r="NA99" s="22">
        <v>0</v>
      </c>
      <c r="NB99" s="22">
        <v>0</v>
      </c>
      <c r="NC99" s="22">
        <v>0</v>
      </c>
      <c r="ND99" s="22">
        <v>0</v>
      </c>
      <c r="NE99" s="22">
        <v>0</v>
      </c>
      <c r="NF99" s="22">
        <v>0</v>
      </c>
      <c r="NG99" s="22">
        <v>0</v>
      </c>
      <c r="NH99" s="22">
        <v>0</v>
      </c>
      <c r="NI99" s="22">
        <v>0</v>
      </c>
      <c r="NJ99" s="22">
        <v>0</v>
      </c>
      <c r="NK99" s="22">
        <v>0</v>
      </c>
      <c r="NL99" s="22">
        <v>0</v>
      </c>
      <c r="NM99" s="22">
        <v>0</v>
      </c>
      <c r="NN99" s="22">
        <v>0</v>
      </c>
      <c r="NO99" s="22">
        <v>0</v>
      </c>
      <c r="NP99" s="22">
        <v>0</v>
      </c>
      <c r="NQ99" s="22">
        <v>0</v>
      </c>
      <c r="NR99" s="22">
        <v>0</v>
      </c>
      <c r="NS99" s="22">
        <v>0</v>
      </c>
      <c r="NT99" s="22">
        <v>0</v>
      </c>
      <c r="NU99" s="22">
        <v>0</v>
      </c>
      <c r="NV99" s="22">
        <v>0</v>
      </c>
      <c r="NW99" s="22">
        <v>0</v>
      </c>
      <c r="NX99" s="22">
        <v>0</v>
      </c>
      <c r="NY99" s="22">
        <v>0</v>
      </c>
      <c r="NZ99" s="22">
        <v>0</v>
      </c>
      <c r="OA99" s="22">
        <v>0</v>
      </c>
      <c r="OB99" s="22">
        <v>0</v>
      </c>
      <c r="OC99" s="22">
        <v>0</v>
      </c>
      <c r="OD99" s="22">
        <v>0</v>
      </c>
      <c r="OE99" s="22">
        <v>0</v>
      </c>
      <c r="OF99" s="22">
        <v>0</v>
      </c>
      <c r="OG99" s="22">
        <v>0</v>
      </c>
      <c r="OH99" s="22">
        <v>0</v>
      </c>
      <c r="OI99" s="22">
        <v>0</v>
      </c>
      <c r="OJ99" s="22">
        <v>0</v>
      </c>
      <c r="OK99" s="22">
        <v>0</v>
      </c>
      <c r="OL99" s="22">
        <v>0</v>
      </c>
      <c r="OM99" s="22">
        <v>0</v>
      </c>
      <c r="ON99" s="22">
        <v>0</v>
      </c>
      <c r="OO99" s="22">
        <v>0</v>
      </c>
      <c r="OP99" s="22">
        <v>0</v>
      </c>
      <c r="OQ99" s="22">
        <v>0</v>
      </c>
      <c r="OR99" s="22">
        <v>0</v>
      </c>
      <c r="OS99" s="22">
        <v>0</v>
      </c>
      <c r="OT99" s="22">
        <v>0</v>
      </c>
      <c r="OU99" s="22">
        <v>0</v>
      </c>
      <c r="OV99" s="22">
        <v>0</v>
      </c>
      <c r="OW99" s="22">
        <v>0</v>
      </c>
      <c r="OX99" s="22">
        <v>0</v>
      </c>
      <c r="OY99" s="22">
        <v>0</v>
      </c>
      <c r="OZ99" s="22">
        <v>0</v>
      </c>
      <c r="PA99" s="22">
        <v>0</v>
      </c>
      <c r="PB99" s="22">
        <v>0</v>
      </c>
      <c r="PC99" s="22">
        <v>0</v>
      </c>
      <c r="PD99" s="22">
        <v>0</v>
      </c>
      <c r="PE99" s="22">
        <v>0</v>
      </c>
      <c r="PF99" s="22">
        <v>0</v>
      </c>
      <c r="PG99" s="22">
        <v>0</v>
      </c>
      <c r="PH99" s="22">
        <v>0</v>
      </c>
      <c r="PI99" s="22">
        <v>0</v>
      </c>
      <c r="PJ99" s="22">
        <v>0</v>
      </c>
      <c r="PK99" s="22">
        <v>0</v>
      </c>
      <c r="PL99" s="22">
        <v>0</v>
      </c>
      <c r="PM99" s="22">
        <v>0</v>
      </c>
      <c r="PN99" s="22">
        <v>0</v>
      </c>
      <c r="PO99" s="22">
        <v>0</v>
      </c>
      <c r="PP99" s="22">
        <v>0</v>
      </c>
      <c r="PQ99" s="22">
        <v>0</v>
      </c>
      <c r="PR99" s="22">
        <v>0</v>
      </c>
      <c r="PS99" s="22">
        <v>0</v>
      </c>
      <c r="PT99" s="22">
        <v>0</v>
      </c>
      <c r="PU99" s="22">
        <v>0</v>
      </c>
      <c r="PV99" s="22">
        <v>0</v>
      </c>
      <c r="PW99" s="22">
        <v>0</v>
      </c>
      <c r="PX99" s="22">
        <v>0</v>
      </c>
      <c r="PY99" s="22">
        <v>0</v>
      </c>
      <c r="PZ99" s="22">
        <v>0</v>
      </c>
      <c r="QA99" s="22">
        <v>0</v>
      </c>
      <c r="QB99" s="22">
        <v>0</v>
      </c>
      <c r="QC99" s="22">
        <v>0</v>
      </c>
      <c r="QD99" s="22">
        <v>0</v>
      </c>
      <c r="QE99" s="22">
        <v>0</v>
      </c>
      <c r="QF99" s="22">
        <v>0</v>
      </c>
      <c r="QG99" s="22">
        <v>0</v>
      </c>
      <c r="QH99" s="22">
        <v>0</v>
      </c>
      <c r="QI99" s="22">
        <v>0</v>
      </c>
      <c r="QJ99" s="22">
        <v>0</v>
      </c>
      <c r="QK99" s="22">
        <v>0</v>
      </c>
      <c r="QL99" s="22">
        <v>0</v>
      </c>
      <c r="QM99" s="22">
        <v>0</v>
      </c>
      <c r="QN99" s="22">
        <v>0</v>
      </c>
      <c r="QO99" s="22">
        <v>0</v>
      </c>
      <c r="QP99" s="22">
        <v>0</v>
      </c>
      <c r="QQ99" s="22">
        <v>0</v>
      </c>
      <c r="QR99" s="22">
        <v>0</v>
      </c>
      <c r="QS99" s="22">
        <v>0</v>
      </c>
      <c r="QT99" s="22">
        <v>0</v>
      </c>
      <c r="QU99" s="22">
        <v>0</v>
      </c>
      <c r="QV99" s="22">
        <v>0</v>
      </c>
      <c r="QW99" s="22">
        <v>0</v>
      </c>
      <c r="QX99" s="22">
        <v>0</v>
      </c>
      <c r="QY99" s="22">
        <v>0</v>
      </c>
      <c r="QZ99" s="22">
        <v>0</v>
      </c>
      <c r="RA99" s="22">
        <v>0</v>
      </c>
      <c r="RB99" s="22">
        <v>0</v>
      </c>
      <c r="RC99" s="22">
        <v>0</v>
      </c>
      <c r="RD99" s="22">
        <v>0</v>
      </c>
      <c r="RE99" s="22">
        <v>0</v>
      </c>
      <c r="RF99" s="22">
        <v>0</v>
      </c>
      <c r="RG99" s="22">
        <v>0</v>
      </c>
      <c r="RH99" s="22">
        <v>0</v>
      </c>
      <c r="RI99" s="22">
        <v>0</v>
      </c>
      <c r="RJ99" s="22">
        <v>0</v>
      </c>
      <c r="RK99" s="22">
        <v>0</v>
      </c>
      <c r="RL99" s="22">
        <v>0</v>
      </c>
      <c r="RM99" s="22">
        <v>0</v>
      </c>
      <c r="RN99" s="22">
        <v>0</v>
      </c>
      <c r="RO99" s="22">
        <v>0</v>
      </c>
      <c r="RP99" s="22">
        <v>0</v>
      </c>
      <c r="RQ99" s="22">
        <v>0</v>
      </c>
      <c r="RR99" s="22">
        <v>0</v>
      </c>
      <c r="RS99" s="22">
        <v>0</v>
      </c>
      <c r="RT99" s="22">
        <v>0</v>
      </c>
      <c r="RU99" s="22">
        <v>0</v>
      </c>
      <c r="RV99" s="22">
        <v>0</v>
      </c>
      <c r="RW99" s="22">
        <v>0</v>
      </c>
      <c r="RX99" s="22">
        <v>0</v>
      </c>
      <c r="RY99" s="22">
        <v>0</v>
      </c>
      <c r="RZ99" s="22">
        <v>0</v>
      </c>
      <c r="SA99" s="22">
        <v>0</v>
      </c>
      <c r="SB99" s="22">
        <v>0</v>
      </c>
      <c r="SC99" s="22">
        <v>0</v>
      </c>
      <c r="SD99" s="22">
        <v>0</v>
      </c>
      <c r="SE99" s="22">
        <v>0</v>
      </c>
      <c r="SF99" s="22">
        <v>0</v>
      </c>
      <c r="SG99" s="22">
        <v>0</v>
      </c>
      <c r="SH99" s="22">
        <v>0</v>
      </c>
      <c r="SI99" s="22">
        <v>0</v>
      </c>
      <c r="SJ99" s="22">
        <v>0</v>
      </c>
      <c r="SK99" s="22">
        <v>0</v>
      </c>
      <c r="SL99" s="22">
        <v>0</v>
      </c>
      <c r="SM99" s="22">
        <v>0</v>
      </c>
      <c r="SN99" s="22">
        <v>0</v>
      </c>
      <c r="SO99" s="22">
        <v>0</v>
      </c>
      <c r="SP99" s="22">
        <v>0</v>
      </c>
      <c r="SQ99" s="22">
        <v>0</v>
      </c>
      <c r="SR99" s="22">
        <v>0</v>
      </c>
      <c r="SS99" s="22">
        <v>0</v>
      </c>
      <c r="ST99" s="22">
        <v>0</v>
      </c>
      <c r="SU99" s="22">
        <v>0</v>
      </c>
      <c r="SV99" s="22">
        <v>0</v>
      </c>
      <c r="SW99" s="22">
        <v>0</v>
      </c>
      <c r="SX99" s="22">
        <v>0</v>
      </c>
      <c r="SY99" s="22">
        <v>0</v>
      </c>
      <c r="SZ99" s="22">
        <v>0</v>
      </c>
      <c r="TA99" s="22">
        <v>0</v>
      </c>
      <c r="TB99" s="22">
        <v>0</v>
      </c>
      <c r="TC99" s="22">
        <v>0</v>
      </c>
      <c r="TD99" s="22">
        <v>0</v>
      </c>
      <c r="TE99" s="22">
        <v>0</v>
      </c>
      <c r="TF99" s="22">
        <v>0</v>
      </c>
      <c r="TG99" s="22">
        <v>0</v>
      </c>
      <c r="TH99" s="22">
        <v>0</v>
      </c>
      <c r="TI99" s="22">
        <v>0</v>
      </c>
      <c r="TJ99" s="22">
        <v>0</v>
      </c>
      <c r="TK99" s="22">
        <v>0</v>
      </c>
      <c r="TL99" s="22">
        <v>0</v>
      </c>
      <c r="TM99" s="22">
        <v>0</v>
      </c>
      <c r="TN99" s="22">
        <v>0</v>
      </c>
      <c r="TO99" s="22">
        <v>0</v>
      </c>
      <c r="TP99" s="22">
        <v>0</v>
      </c>
      <c r="TQ99" s="22">
        <v>0</v>
      </c>
      <c r="TR99" s="22">
        <v>0</v>
      </c>
      <c r="TS99" s="22">
        <v>0</v>
      </c>
      <c r="TT99" s="22">
        <v>0</v>
      </c>
      <c r="TU99" s="22">
        <v>0</v>
      </c>
      <c r="TV99" s="22">
        <v>0</v>
      </c>
      <c r="TW99" s="22">
        <v>0</v>
      </c>
      <c r="TX99" s="22">
        <v>0</v>
      </c>
      <c r="TY99" s="22">
        <v>0</v>
      </c>
      <c r="TZ99" s="22">
        <v>0</v>
      </c>
      <c r="UA99" s="22">
        <v>0</v>
      </c>
      <c r="UB99" s="22">
        <v>0</v>
      </c>
      <c r="UC99" s="22">
        <v>0</v>
      </c>
      <c r="UD99" s="22">
        <v>0</v>
      </c>
      <c r="UE99" s="22">
        <v>0</v>
      </c>
      <c r="UF99" s="22">
        <v>0</v>
      </c>
      <c r="UG99" s="22">
        <v>0</v>
      </c>
      <c r="UH99" s="22">
        <v>0</v>
      </c>
      <c r="UI99" s="22">
        <v>0</v>
      </c>
      <c r="UJ99" s="22">
        <v>0</v>
      </c>
      <c r="UK99" s="22">
        <v>0</v>
      </c>
      <c r="UL99" s="22">
        <v>0</v>
      </c>
      <c r="UM99" s="22">
        <v>0</v>
      </c>
      <c r="UN99" s="22">
        <v>0</v>
      </c>
      <c r="UO99" s="22">
        <v>0</v>
      </c>
      <c r="UP99" s="22">
        <v>0</v>
      </c>
      <c r="UQ99" s="22">
        <v>0</v>
      </c>
      <c r="UR99" s="22">
        <v>0</v>
      </c>
      <c r="US99" s="22">
        <v>0</v>
      </c>
      <c r="UT99" s="22">
        <v>0</v>
      </c>
      <c r="UU99" s="22">
        <v>0</v>
      </c>
      <c r="UV99" s="22">
        <v>0</v>
      </c>
      <c r="UW99" s="22">
        <v>0</v>
      </c>
      <c r="UX99" s="22">
        <v>0</v>
      </c>
      <c r="UY99" s="22">
        <v>0</v>
      </c>
      <c r="UZ99" s="22">
        <v>0</v>
      </c>
      <c r="VA99" s="22">
        <v>0</v>
      </c>
      <c r="VB99" s="22">
        <v>0</v>
      </c>
      <c r="VC99" s="22">
        <v>0</v>
      </c>
      <c r="VD99" s="22">
        <v>0</v>
      </c>
      <c r="VE99" s="22">
        <v>0</v>
      </c>
      <c r="VF99" s="22">
        <v>0</v>
      </c>
      <c r="VG99" s="22">
        <v>0</v>
      </c>
      <c r="VH99" s="22">
        <v>0</v>
      </c>
      <c r="VI99" s="22">
        <v>0</v>
      </c>
      <c r="VJ99" s="22">
        <v>0</v>
      </c>
      <c r="VK99" s="22">
        <v>0</v>
      </c>
      <c r="VL99" s="22">
        <v>0</v>
      </c>
      <c r="VM99" s="22">
        <v>0</v>
      </c>
      <c r="VN99" s="22">
        <v>0</v>
      </c>
      <c r="VO99" s="22">
        <v>0</v>
      </c>
      <c r="VP99" s="22">
        <v>0</v>
      </c>
      <c r="VQ99" s="22">
        <v>0</v>
      </c>
      <c r="VR99" s="22">
        <v>0</v>
      </c>
      <c r="VS99" s="22">
        <v>0</v>
      </c>
      <c r="VT99" s="22">
        <v>0</v>
      </c>
      <c r="VU99" s="22">
        <v>0</v>
      </c>
      <c r="VV99" s="22">
        <v>0</v>
      </c>
      <c r="VW99" s="22">
        <v>0</v>
      </c>
      <c r="VX99" s="22">
        <v>0</v>
      </c>
      <c r="VY99" s="22">
        <v>0</v>
      </c>
      <c r="VZ99" s="22">
        <v>0</v>
      </c>
      <c r="WA99" s="22">
        <v>0</v>
      </c>
      <c r="WB99" s="22">
        <v>0</v>
      </c>
      <c r="WC99" s="22">
        <v>0</v>
      </c>
      <c r="WD99" s="22">
        <v>0</v>
      </c>
      <c r="WE99" s="22">
        <v>0</v>
      </c>
      <c r="WF99" s="22">
        <v>0</v>
      </c>
      <c r="WG99" s="22">
        <v>0</v>
      </c>
      <c r="WH99" s="22">
        <v>0</v>
      </c>
      <c r="WI99" s="22">
        <v>0</v>
      </c>
      <c r="WJ99" s="22">
        <v>0</v>
      </c>
      <c r="WK99" s="22">
        <v>0</v>
      </c>
      <c r="WL99" s="22">
        <v>0</v>
      </c>
      <c r="WM99" s="22">
        <v>0</v>
      </c>
      <c r="WN99" s="22">
        <v>0</v>
      </c>
      <c r="WO99" s="22">
        <v>0</v>
      </c>
      <c r="WP99" s="22">
        <v>0</v>
      </c>
      <c r="WQ99" s="22">
        <v>0</v>
      </c>
      <c r="WR99" s="22">
        <v>0</v>
      </c>
      <c r="WS99" s="22">
        <v>0</v>
      </c>
      <c r="WT99" s="22">
        <v>0</v>
      </c>
      <c r="WU99" s="22">
        <v>0</v>
      </c>
      <c r="WV99" s="22">
        <v>0</v>
      </c>
      <c r="WW99" s="22">
        <v>0</v>
      </c>
      <c r="WX99" s="22">
        <v>0</v>
      </c>
      <c r="WY99" s="22">
        <v>0</v>
      </c>
      <c r="WZ99" s="22">
        <v>0</v>
      </c>
      <c r="XA99" s="22">
        <v>0</v>
      </c>
      <c r="XB99" s="22">
        <v>0</v>
      </c>
      <c r="XC99" s="22">
        <v>0</v>
      </c>
      <c r="XD99" s="22">
        <v>0</v>
      </c>
      <c r="XE99" s="22">
        <v>0</v>
      </c>
      <c r="XF99" s="22">
        <v>0</v>
      </c>
      <c r="XG99" s="22">
        <v>0</v>
      </c>
      <c r="XH99" s="22">
        <v>0</v>
      </c>
      <c r="XI99" s="22">
        <v>0</v>
      </c>
      <c r="XJ99" s="22">
        <v>0</v>
      </c>
      <c r="XK99" s="22">
        <v>0</v>
      </c>
      <c r="XL99" s="22">
        <v>0</v>
      </c>
      <c r="XM99" s="22">
        <v>0</v>
      </c>
      <c r="XN99" s="22">
        <v>0</v>
      </c>
      <c r="XO99" s="22">
        <v>0</v>
      </c>
      <c r="XP99" s="22">
        <v>0</v>
      </c>
      <c r="XQ99" s="22">
        <v>0</v>
      </c>
      <c r="XR99" s="22">
        <v>0</v>
      </c>
      <c r="XS99" s="22">
        <v>0</v>
      </c>
      <c r="XT99" s="22">
        <v>0</v>
      </c>
      <c r="XU99" s="22">
        <v>0</v>
      </c>
      <c r="XV99" s="22">
        <v>0</v>
      </c>
      <c r="XW99" s="22">
        <v>0</v>
      </c>
      <c r="XX99" s="22">
        <v>0</v>
      </c>
      <c r="XY99" s="22">
        <v>0</v>
      </c>
      <c r="XZ99" s="22">
        <v>0</v>
      </c>
      <c r="YA99" s="22">
        <v>0</v>
      </c>
      <c r="YB99" s="22">
        <v>0</v>
      </c>
      <c r="YC99" s="22">
        <v>0</v>
      </c>
      <c r="YD99" s="22">
        <v>0</v>
      </c>
      <c r="YE99" s="22">
        <v>0</v>
      </c>
      <c r="YF99" s="22">
        <v>0</v>
      </c>
      <c r="YG99" s="22">
        <v>0</v>
      </c>
      <c r="YH99" s="22">
        <v>0</v>
      </c>
      <c r="YI99" s="22">
        <v>0</v>
      </c>
      <c r="YJ99" s="22">
        <v>0</v>
      </c>
      <c r="YK99" s="22">
        <v>0</v>
      </c>
      <c r="YL99" s="22">
        <v>0</v>
      </c>
      <c r="YM99" s="22">
        <v>0</v>
      </c>
      <c r="YN99" s="22">
        <v>0</v>
      </c>
      <c r="YO99" s="22">
        <v>0</v>
      </c>
      <c r="YP99" s="22">
        <v>0</v>
      </c>
      <c r="YQ99" s="22">
        <v>0</v>
      </c>
      <c r="YR99" s="22">
        <v>0</v>
      </c>
      <c r="YS99" s="22">
        <v>0</v>
      </c>
      <c r="YT99" s="22">
        <v>0</v>
      </c>
      <c r="YU99" s="22">
        <v>0</v>
      </c>
      <c r="YV99" s="22">
        <v>0</v>
      </c>
      <c r="YW99" s="22">
        <v>0</v>
      </c>
      <c r="YX99" s="22">
        <v>0</v>
      </c>
      <c r="YY99" s="22">
        <v>0</v>
      </c>
      <c r="YZ99" s="22">
        <v>0</v>
      </c>
      <c r="ZA99" s="22">
        <v>0</v>
      </c>
      <c r="ZB99" s="22">
        <v>0</v>
      </c>
      <c r="ZC99" s="22">
        <v>0</v>
      </c>
      <c r="ZD99" s="22">
        <v>0</v>
      </c>
      <c r="ZE99" s="22">
        <v>0</v>
      </c>
      <c r="ZF99" s="22">
        <v>0</v>
      </c>
      <c r="ZG99" s="22">
        <v>0</v>
      </c>
      <c r="ZH99" s="22">
        <v>0</v>
      </c>
      <c r="ZI99" s="22">
        <v>0</v>
      </c>
      <c r="ZJ99" s="22">
        <v>0</v>
      </c>
      <c r="ZK99" s="22">
        <v>0</v>
      </c>
      <c r="ZL99" s="22">
        <v>0</v>
      </c>
      <c r="ZM99" s="22">
        <v>0</v>
      </c>
      <c r="ZN99" s="22">
        <v>0</v>
      </c>
      <c r="ZO99" s="22">
        <v>0</v>
      </c>
      <c r="ZP99" s="22">
        <v>0</v>
      </c>
      <c r="ZQ99" s="22">
        <v>0</v>
      </c>
      <c r="ZR99" s="22">
        <v>0</v>
      </c>
      <c r="ZS99" s="22">
        <v>0</v>
      </c>
      <c r="ZT99" s="22">
        <v>0</v>
      </c>
      <c r="ZU99" s="22">
        <v>0</v>
      </c>
      <c r="ZV99" s="22">
        <v>0</v>
      </c>
      <c r="ZW99" s="22">
        <v>0</v>
      </c>
      <c r="ZX99" s="22">
        <v>0</v>
      </c>
      <c r="ZY99" s="22">
        <v>0</v>
      </c>
      <c r="ZZ99" s="22">
        <v>0</v>
      </c>
      <c r="AAA99" s="22">
        <v>0</v>
      </c>
      <c r="AAB99" s="22">
        <v>0</v>
      </c>
      <c r="AAC99" s="22">
        <v>0</v>
      </c>
      <c r="AAD99" s="22">
        <v>0</v>
      </c>
      <c r="AAE99" s="22">
        <v>0</v>
      </c>
      <c r="AAF99" s="22">
        <v>0</v>
      </c>
      <c r="AAG99" s="22">
        <v>0</v>
      </c>
      <c r="AAH99" s="22">
        <v>0</v>
      </c>
      <c r="AAI99" s="22">
        <v>0</v>
      </c>
      <c r="AAJ99" s="22">
        <v>0</v>
      </c>
      <c r="AAK99" s="22">
        <v>0</v>
      </c>
      <c r="AAL99" s="22">
        <v>0</v>
      </c>
      <c r="AAM99" s="22">
        <v>0</v>
      </c>
      <c r="AAN99" s="22">
        <v>0</v>
      </c>
      <c r="AAO99" s="22">
        <v>0</v>
      </c>
      <c r="AAP99" s="22">
        <v>0</v>
      </c>
      <c r="AAQ99" s="22">
        <v>0</v>
      </c>
      <c r="AAR99" s="22">
        <v>0</v>
      </c>
      <c r="AAS99" s="22">
        <v>0</v>
      </c>
      <c r="AAT99" s="22">
        <v>0</v>
      </c>
      <c r="AAU99" s="22">
        <v>0</v>
      </c>
      <c r="AAV99" s="22">
        <v>0</v>
      </c>
      <c r="AAW99" s="22">
        <v>0</v>
      </c>
      <c r="AAX99" s="22">
        <v>0</v>
      </c>
      <c r="AAY99" s="22">
        <v>0</v>
      </c>
      <c r="AAZ99" s="22">
        <v>0</v>
      </c>
      <c r="ABA99" s="22">
        <v>0</v>
      </c>
      <c r="ABB99" s="22">
        <v>0</v>
      </c>
      <c r="ABC99" s="22">
        <v>0</v>
      </c>
      <c r="ABD99" s="22">
        <v>0</v>
      </c>
      <c r="ABE99" s="22">
        <v>0</v>
      </c>
      <c r="ABF99" s="22">
        <v>0</v>
      </c>
      <c r="ABG99" s="22">
        <v>0</v>
      </c>
      <c r="ABH99" s="22">
        <v>0</v>
      </c>
      <c r="ABI99" s="22">
        <v>0</v>
      </c>
      <c r="ABJ99" s="22">
        <v>0</v>
      </c>
      <c r="ABK99" s="22">
        <v>0</v>
      </c>
      <c r="ABL99" s="22">
        <v>0</v>
      </c>
      <c r="ABM99" s="22">
        <v>0</v>
      </c>
      <c r="ABN99" s="22">
        <v>0</v>
      </c>
      <c r="ABO99" s="22">
        <v>0</v>
      </c>
      <c r="ABP99" s="22">
        <v>0</v>
      </c>
      <c r="ABQ99" s="22">
        <v>0</v>
      </c>
      <c r="ABR99" s="22">
        <v>0</v>
      </c>
      <c r="ABS99" s="22">
        <v>0</v>
      </c>
      <c r="ABT99" s="22">
        <v>0</v>
      </c>
      <c r="ABU99" s="22">
        <v>0</v>
      </c>
      <c r="ABV99" s="22">
        <v>0</v>
      </c>
      <c r="ABW99" s="22">
        <v>0</v>
      </c>
      <c r="ABX99" s="22">
        <v>0</v>
      </c>
      <c r="ABY99" s="22">
        <v>0</v>
      </c>
      <c r="ABZ99" s="22">
        <v>0</v>
      </c>
      <c r="ACA99" s="22">
        <v>0</v>
      </c>
      <c r="ACB99" s="22">
        <v>0</v>
      </c>
      <c r="ACC99" s="22">
        <v>0</v>
      </c>
      <c r="ACD99" s="22">
        <v>0</v>
      </c>
      <c r="ACE99" s="22">
        <v>0</v>
      </c>
      <c r="ACF99" s="22">
        <v>0</v>
      </c>
      <c r="ACG99" s="22">
        <v>0</v>
      </c>
      <c r="ACH99" s="22">
        <v>0</v>
      </c>
      <c r="ACI99" s="22">
        <v>0</v>
      </c>
      <c r="ACJ99" s="22">
        <v>0</v>
      </c>
      <c r="ACK99" s="22">
        <v>0</v>
      </c>
      <c r="ACL99" s="22">
        <v>0</v>
      </c>
      <c r="ACM99" s="22">
        <v>0</v>
      </c>
      <c r="ACN99" s="22">
        <v>0</v>
      </c>
      <c r="ACO99" s="22">
        <v>0</v>
      </c>
      <c r="ACP99" s="22">
        <v>0</v>
      </c>
      <c r="ACQ99" s="22">
        <v>0</v>
      </c>
      <c r="ACR99" s="22">
        <v>0</v>
      </c>
      <c r="ACS99" s="22">
        <v>0</v>
      </c>
      <c r="ACT99" s="22">
        <v>0</v>
      </c>
      <c r="ACU99" s="22">
        <v>0</v>
      </c>
      <c r="ACV99" s="22">
        <v>0</v>
      </c>
      <c r="ACW99" s="22">
        <v>0</v>
      </c>
      <c r="ACX99" s="22">
        <v>0</v>
      </c>
      <c r="ACY99" s="22">
        <v>0</v>
      </c>
      <c r="ACZ99" s="22">
        <v>0</v>
      </c>
      <c r="ADA99" s="22">
        <v>0</v>
      </c>
      <c r="ADB99" s="22">
        <v>0</v>
      </c>
      <c r="ADC99" s="22">
        <v>0</v>
      </c>
      <c r="ADD99" s="22">
        <v>0</v>
      </c>
      <c r="ADE99" s="22">
        <v>0</v>
      </c>
      <c r="ADF99" s="22">
        <v>0</v>
      </c>
      <c r="ADG99" s="22">
        <v>0</v>
      </c>
      <c r="ADH99" s="22">
        <v>0</v>
      </c>
      <c r="ADI99" s="22">
        <v>0</v>
      </c>
      <c r="ADJ99" s="22">
        <v>0</v>
      </c>
      <c r="ADK99" s="22">
        <v>0</v>
      </c>
      <c r="ADL99" s="22">
        <v>0</v>
      </c>
      <c r="ADM99" s="22">
        <v>0</v>
      </c>
      <c r="ADN99" s="22">
        <v>0</v>
      </c>
      <c r="ADO99" s="22">
        <v>0</v>
      </c>
      <c r="ADP99" s="22">
        <v>0</v>
      </c>
      <c r="ADQ99" s="22">
        <v>0</v>
      </c>
      <c r="ADR99" s="22">
        <v>0</v>
      </c>
      <c r="ADS99" s="22">
        <v>0</v>
      </c>
      <c r="ADT99" s="22">
        <v>0</v>
      </c>
      <c r="ADU99" s="22">
        <v>0</v>
      </c>
      <c r="ADV99" s="22">
        <v>0</v>
      </c>
      <c r="ADW99" s="22">
        <v>0</v>
      </c>
      <c r="ADX99" s="22">
        <v>0</v>
      </c>
      <c r="ADY99" s="22">
        <v>0</v>
      </c>
      <c r="ADZ99" s="22">
        <v>0</v>
      </c>
      <c r="AEA99" s="22">
        <v>0</v>
      </c>
      <c r="AEB99" s="22">
        <v>0</v>
      </c>
      <c r="AEC99" s="22">
        <v>0</v>
      </c>
      <c r="AED99" s="22">
        <v>0</v>
      </c>
      <c r="AEE99" s="22">
        <v>0</v>
      </c>
      <c r="AEF99" s="22">
        <v>0</v>
      </c>
      <c r="AEG99" s="22">
        <v>0</v>
      </c>
      <c r="AEH99" s="22">
        <v>0</v>
      </c>
      <c r="AEI99" s="22">
        <v>0</v>
      </c>
      <c r="AEJ99" s="22">
        <v>0</v>
      </c>
      <c r="AEK99" s="22">
        <v>0</v>
      </c>
      <c r="AEL99" s="22">
        <v>0</v>
      </c>
      <c r="AEM99" s="22">
        <v>0</v>
      </c>
      <c r="AEN99" s="22">
        <v>0</v>
      </c>
      <c r="AEO99" s="22">
        <v>0</v>
      </c>
      <c r="AEP99" s="22">
        <v>0</v>
      </c>
      <c r="AEQ99" s="22">
        <v>0</v>
      </c>
      <c r="AER99" s="22">
        <v>0</v>
      </c>
      <c r="AES99" s="22">
        <v>0</v>
      </c>
      <c r="AET99" s="22">
        <v>0</v>
      </c>
      <c r="AEU99" s="22">
        <v>0</v>
      </c>
      <c r="AEV99" s="22">
        <v>0</v>
      </c>
      <c r="AEW99" s="22">
        <v>0</v>
      </c>
      <c r="AEX99" s="22">
        <v>0</v>
      </c>
      <c r="AEY99" s="22">
        <v>0</v>
      </c>
      <c r="AEZ99" s="22">
        <v>0</v>
      </c>
      <c r="AFA99" s="22">
        <v>0</v>
      </c>
      <c r="AFB99" s="22">
        <v>0</v>
      </c>
      <c r="AFC99" s="22">
        <v>0</v>
      </c>
      <c r="AFD99" s="22">
        <v>0</v>
      </c>
      <c r="AFE99" s="22">
        <v>0</v>
      </c>
      <c r="AFF99" s="22">
        <v>0</v>
      </c>
      <c r="AFG99" s="22">
        <v>0</v>
      </c>
      <c r="AFH99" s="22">
        <v>0</v>
      </c>
      <c r="AFI99" s="22">
        <v>0</v>
      </c>
      <c r="AFJ99" s="22">
        <v>0</v>
      </c>
      <c r="AFK99" s="22">
        <v>0</v>
      </c>
      <c r="AFL99" s="22">
        <v>0</v>
      </c>
      <c r="AFM99" s="22">
        <v>0</v>
      </c>
      <c r="AFN99" s="22">
        <v>0</v>
      </c>
      <c r="AFO99" s="22">
        <v>0</v>
      </c>
      <c r="AFP99" s="22">
        <v>0</v>
      </c>
      <c r="AFQ99" s="22">
        <v>0</v>
      </c>
      <c r="AFR99" s="22">
        <v>0</v>
      </c>
      <c r="AFS99" s="22">
        <v>0</v>
      </c>
      <c r="AFT99" s="22">
        <v>0</v>
      </c>
      <c r="AFU99" s="22">
        <v>0</v>
      </c>
      <c r="AFV99" s="22">
        <v>0</v>
      </c>
      <c r="AFW99" s="22">
        <v>0</v>
      </c>
      <c r="AFX99" s="22">
        <v>0</v>
      </c>
      <c r="AFY99" s="22">
        <v>0</v>
      </c>
      <c r="AFZ99" s="22">
        <v>0</v>
      </c>
      <c r="AGA99" s="22">
        <v>0</v>
      </c>
      <c r="AGB99" s="22">
        <v>0</v>
      </c>
      <c r="AGC99" s="22">
        <v>0</v>
      </c>
      <c r="AGD99" s="22">
        <v>0</v>
      </c>
      <c r="AGE99" s="22">
        <v>0</v>
      </c>
      <c r="AGF99" s="22">
        <v>0</v>
      </c>
      <c r="AGG99" s="22">
        <v>0</v>
      </c>
      <c r="AGH99" s="22">
        <v>0</v>
      </c>
      <c r="AGI99" s="22">
        <v>0</v>
      </c>
      <c r="AGJ99" s="22">
        <v>0</v>
      </c>
      <c r="AGK99" s="22">
        <v>0</v>
      </c>
      <c r="AGL99" s="22">
        <v>0</v>
      </c>
      <c r="AGM99" s="22">
        <v>0</v>
      </c>
      <c r="AGN99" s="22">
        <v>0</v>
      </c>
      <c r="AGO99" s="22">
        <v>0</v>
      </c>
      <c r="AGP99" s="22">
        <v>0</v>
      </c>
      <c r="AGQ99" s="22">
        <v>0</v>
      </c>
      <c r="AGR99" s="22">
        <v>0</v>
      </c>
      <c r="AGS99" s="22">
        <v>0</v>
      </c>
      <c r="AGT99" s="22">
        <v>0</v>
      </c>
      <c r="AGU99" s="22">
        <v>0</v>
      </c>
      <c r="AGV99" s="22">
        <v>0</v>
      </c>
      <c r="AGW99" s="22">
        <v>0</v>
      </c>
      <c r="AGX99" s="22">
        <v>0</v>
      </c>
      <c r="AGY99" s="22">
        <v>0</v>
      </c>
      <c r="AGZ99" s="22">
        <v>0</v>
      </c>
      <c r="AHA99" s="22">
        <v>0</v>
      </c>
      <c r="AHB99" s="22">
        <v>0</v>
      </c>
      <c r="AHC99" s="22">
        <v>0</v>
      </c>
      <c r="AHD99" s="22">
        <v>0</v>
      </c>
      <c r="AHE99" s="22">
        <v>0</v>
      </c>
      <c r="AHF99" s="22">
        <v>0</v>
      </c>
      <c r="AHG99" s="22">
        <v>0</v>
      </c>
      <c r="AHH99" s="22">
        <v>0</v>
      </c>
      <c r="AHI99" s="22">
        <v>0</v>
      </c>
      <c r="AHJ99" s="22">
        <v>0</v>
      </c>
      <c r="AHK99" s="22">
        <v>0</v>
      </c>
      <c r="AHL99" s="22">
        <v>0</v>
      </c>
      <c r="AHM99" s="22">
        <v>0</v>
      </c>
      <c r="AHN99" s="22">
        <v>0</v>
      </c>
      <c r="AHO99" s="22">
        <v>0</v>
      </c>
      <c r="AHP99" s="22">
        <v>0</v>
      </c>
      <c r="AHQ99" s="22">
        <v>0</v>
      </c>
      <c r="AHR99" s="22">
        <v>0</v>
      </c>
      <c r="AHS99" s="22">
        <v>0</v>
      </c>
      <c r="AHT99" s="22">
        <v>0</v>
      </c>
      <c r="AHU99" s="22">
        <v>0</v>
      </c>
      <c r="AHV99" s="22">
        <v>0</v>
      </c>
      <c r="AHW99" s="22">
        <v>0</v>
      </c>
      <c r="AHX99" s="22">
        <v>0</v>
      </c>
      <c r="AHY99" s="22">
        <v>0</v>
      </c>
      <c r="AHZ99" s="22">
        <v>0</v>
      </c>
      <c r="AIA99" s="22">
        <v>0</v>
      </c>
      <c r="AIB99" s="22">
        <v>0</v>
      </c>
      <c r="AIC99" s="22">
        <v>0</v>
      </c>
      <c r="AID99" s="22">
        <v>0</v>
      </c>
      <c r="AIE99" s="22">
        <v>0</v>
      </c>
      <c r="AIF99" s="22">
        <v>0</v>
      </c>
      <c r="AIG99" s="22">
        <v>0</v>
      </c>
      <c r="AIH99" s="22">
        <v>0</v>
      </c>
      <c r="AII99" s="22">
        <v>0</v>
      </c>
      <c r="AIJ99" s="22">
        <v>0</v>
      </c>
      <c r="AIK99" s="22">
        <v>0</v>
      </c>
      <c r="AIL99" s="22">
        <v>0</v>
      </c>
      <c r="AIM99" s="22">
        <v>0</v>
      </c>
      <c r="AIN99" s="22">
        <v>0</v>
      </c>
      <c r="AIO99" s="22">
        <v>0</v>
      </c>
      <c r="AIP99" s="22">
        <v>0</v>
      </c>
      <c r="AIQ99" s="22">
        <v>0</v>
      </c>
      <c r="AIR99" s="22">
        <v>0</v>
      </c>
      <c r="AIS99" s="22">
        <v>0</v>
      </c>
      <c r="AIT99" s="22">
        <v>0</v>
      </c>
      <c r="AIU99" s="22">
        <v>0</v>
      </c>
      <c r="AIV99" s="22">
        <v>0</v>
      </c>
      <c r="AIW99" s="22">
        <v>0</v>
      </c>
      <c r="AIX99" s="22">
        <v>0</v>
      </c>
      <c r="AIY99" s="22">
        <v>0</v>
      </c>
      <c r="AIZ99" s="22">
        <v>0</v>
      </c>
      <c r="AJA99" s="22">
        <v>0</v>
      </c>
      <c r="AJB99" s="22">
        <v>0</v>
      </c>
      <c r="AJC99" s="22">
        <v>0</v>
      </c>
      <c r="AJD99" s="22">
        <v>0</v>
      </c>
      <c r="AJE99" s="22">
        <v>0</v>
      </c>
      <c r="AJF99" s="22">
        <v>0</v>
      </c>
      <c r="AJG99" s="22">
        <v>0</v>
      </c>
      <c r="AJH99" s="22">
        <v>0</v>
      </c>
      <c r="AJI99" s="22">
        <v>0</v>
      </c>
      <c r="AJJ99" s="22">
        <v>0</v>
      </c>
      <c r="AJK99" s="22">
        <v>0</v>
      </c>
      <c r="AJL99" s="22">
        <v>0</v>
      </c>
      <c r="AJM99" s="22">
        <v>0</v>
      </c>
      <c r="AJN99" s="22">
        <v>0</v>
      </c>
      <c r="AJO99" s="22">
        <v>0</v>
      </c>
      <c r="AJP99" s="22">
        <v>0</v>
      </c>
      <c r="AJQ99" s="22">
        <v>0</v>
      </c>
      <c r="AJR99" s="22">
        <v>0</v>
      </c>
      <c r="AJS99" s="22">
        <v>0</v>
      </c>
      <c r="AJT99" s="22">
        <v>0</v>
      </c>
      <c r="AJU99" s="22">
        <v>0</v>
      </c>
      <c r="AJV99" s="22">
        <v>0</v>
      </c>
      <c r="AJW99" s="22">
        <v>0</v>
      </c>
      <c r="AJX99" s="22">
        <v>0</v>
      </c>
      <c r="AJY99" s="22">
        <v>0</v>
      </c>
      <c r="AJZ99" s="22">
        <v>0</v>
      </c>
      <c r="AKA99" s="22">
        <v>0</v>
      </c>
      <c r="AKB99" s="22">
        <v>0</v>
      </c>
      <c r="AKC99" s="22">
        <v>0</v>
      </c>
      <c r="AKD99" s="22">
        <v>0</v>
      </c>
      <c r="AKE99" s="22">
        <v>0</v>
      </c>
      <c r="AKF99" s="22">
        <v>0</v>
      </c>
      <c r="AKG99" s="22">
        <v>0</v>
      </c>
      <c r="AKH99" s="22">
        <v>0</v>
      </c>
      <c r="AKI99" s="22">
        <v>0</v>
      </c>
      <c r="AKJ99" s="22">
        <v>0</v>
      </c>
      <c r="AKK99" s="22">
        <v>0</v>
      </c>
      <c r="AKL99" s="22">
        <v>0</v>
      </c>
      <c r="AKM99" s="22">
        <v>0</v>
      </c>
      <c r="AKN99" s="22">
        <v>0</v>
      </c>
      <c r="AKO99" s="22">
        <v>0</v>
      </c>
      <c r="AKP99" s="22">
        <v>0</v>
      </c>
      <c r="AKQ99" s="22">
        <v>0</v>
      </c>
      <c r="AKR99" s="22">
        <v>0</v>
      </c>
      <c r="AKS99" s="22">
        <v>0</v>
      </c>
      <c r="AKT99" s="22">
        <v>0</v>
      </c>
      <c r="AKU99" s="22">
        <v>0</v>
      </c>
      <c r="AKV99" s="22">
        <v>0</v>
      </c>
      <c r="AKW99" s="22">
        <v>0</v>
      </c>
      <c r="AKX99" s="22">
        <v>0</v>
      </c>
      <c r="AKY99" s="22">
        <v>0</v>
      </c>
      <c r="AKZ99" s="22">
        <v>0</v>
      </c>
      <c r="ALA99" s="22">
        <v>0</v>
      </c>
      <c r="ALB99" s="22">
        <v>0</v>
      </c>
      <c r="ALC99" s="22">
        <v>0</v>
      </c>
      <c r="ALD99" s="22">
        <v>0</v>
      </c>
      <c r="ALE99" s="22">
        <v>0</v>
      </c>
      <c r="ALF99" s="22">
        <v>0</v>
      </c>
      <c r="ALG99" s="22">
        <v>0</v>
      </c>
      <c r="ALH99" s="22">
        <v>0</v>
      </c>
      <c r="ALI99" s="22">
        <v>0</v>
      </c>
      <c r="ALJ99" s="22">
        <v>0</v>
      </c>
      <c r="ALK99" s="22">
        <v>0</v>
      </c>
      <c r="ALL99" s="22">
        <v>0</v>
      </c>
      <c r="ALM99" s="22">
        <v>0</v>
      </c>
      <c r="ALN99" s="22">
        <v>0</v>
      </c>
      <c r="ALO99" s="22">
        <v>0</v>
      </c>
      <c r="ALP99" s="22">
        <v>0</v>
      </c>
      <c r="ALQ99" s="22">
        <v>0</v>
      </c>
      <c r="ALR99" s="22">
        <v>0</v>
      </c>
      <c r="ALS99" s="22">
        <v>0</v>
      </c>
      <c r="ALT99" s="22">
        <v>0</v>
      </c>
      <c r="ALU99" s="22">
        <v>0</v>
      </c>
      <c r="ALV99" s="22">
        <v>0</v>
      </c>
      <c r="ALW99" s="22">
        <v>0</v>
      </c>
      <c r="ALX99" s="22">
        <v>0</v>
      </c>
      <c r="ALY99" s="22">
        <v>0</v>
      </c>
      <c r="ALZ99" s="22">
        <v>0</v>
      </c>
      <c r="AMA99" s="22">
        <v>0</v>
      </c>
      <c r="AMB99" s="116">
        <v>0</v>
      </c>
    </row>
    <row r="100" spans="1:1016" x14ac:dyDescent="0.3">
      <c r="A100" s="107">
        <v>34</v>
      </c>
      <c r="B100" s="111">
        <v>56.553408416220918</v>
      </c>
      <c r="C100" s="112" t="str">
        <v>1.a -&gt; 2.b -&gt; 3.a -&gt; 4.b -&gt; 6.b -&gt; 8.b -&gt; 9.a</v>
      </c>
      <c r="D100" s="105">
        <v>0</v>
      </c>
      <c r="E100" s="106">
        <v>0</v>
      </c>
      <c r="M100" s="131">
        <f t="shared" si="40"/>
        <v>0</v>
      </c>
      <c r="N100" s="132"/>
      <c r="O100" s="30"/>
      <c r="P100" s="30">
        <f t="shared" si="41"/>
        <v>0</v>
      </c>
      <c r="Q100" s="22">
        <v>0</v>
      </c>
      <c r="R100" s="22">
        <v>0</v>
      </c>
      <c r="S100" s="22">
        <v>0</v>
      </c>
      <c r="T100" s="22">
        <v>0</v>
      </c>
      <c r="U100" s="22">
        <v>0</v>
      </c>
      <c r="V100" s="22">
        <v>0</v>
      </c>
      <c r="W100" s="22">
        <v>0</v>
      </c>
      <c r="X100" s="22">
        <v>0</v>
      </c>
      <c r="Y100" s="22">
        <v>0</v>
      </c>
      <c r="Z100" s="22">
        <v>0</v>
      </c>
      <c r="AA100" s="22">
        <v>0</v>
      </c>
      <c r="AB100" s="22">
        <v>0</v>
      </c>
      <c r="AC100" s="22">
        <v>0</v>
      </c>
      <c r="AD100" s="22">
        <v>0</v>
      </c>
      <c r="AE100" s="22">
        <v>0</v>
      </c>
      <c r="AF100" s="22">
        <v>0</v>
      </c>
      <c r="AG100" s="22">
        <v>0</v>
      </c>
      <c r="AH100" s="22">
        <v>0</v>
      </c>
      <c r="AI100" s="22">
        <v>0</v>
      </c>
      <c r="AJ100" s="22">
        <v>0</v>
      </c>
      <c r="AK100" s="22">
        <v>0</v>
      </c>
      <c r="AL100" s="22">
        <v>0</v>
      </c>
      <c r="AM100" s="22">
        <v>0</v>
      </c>
      <c r="AN100" s="22">
        <v>0</v>
      </c>
      <c r="AO100" s="22">
        <v>0</v>
      </c>
      <c r="AP100" s="22">
        <v>0</v>
      </c>
      <c r="AQ100" s="22">
        <v>0</v>
      </c>
      <c r="AR100" s="22">
        <v>0</v>
      </c>
      <c r="AS100" s="22">
        <v>0</v>
      </c>
      <c r="AT100" s="22">
        <v>0</v>
      </c>
      <c r="AU100" s="22">
        <v>0</v>
      </c>
      <c r="AV100" s="22">
        <v>0</v>
      </c>
      <c r="AW100" s="22">
        <v>0</v>
      </c>
      <c r="AX100" s="22">
        <v>0</v>
      </c>
      <c r="AY100" s="22">
        <v>0</v>
      </c>
      <c r="AZ100" s="22">
        <v>0</v>
      </c>
      <c r="BA100" s="22">
        <v>0</v>
      </c>
      <c r="BB100" s="22">
        <v>0</v>
      </c>
      <c r="BC100" s="22">
        <v>0</v>
      </c>
      <c r="BD100" s="22">
        <v>0</v>
      </c>
      <c r="BE100" s="22">
        <v>0</v>
      </c>
      <c r="BF100" s="22">
        <v>0</v>
      </c>
      <c r="BG100" s="22">
        <v>0</v>
      </c>
      <c r="BH100" s="22">
        <v>0</v>
      </c>
      <c r="BI100" s="22">
        <v>0</v>
      </c>
      <c r="BJ100" s="22">
        <v>0</v>
      </c>
      <c r="BK100" s="22">
        <v>0</v>
      </c>
      <c r="BL100" s="22">
        <v>0</v>
      </c>
      <c r="BM100" s="22">
        <v>0</v>
      </c>
      <c r="BN100" s="22">
        <v>0</v>
      </c>
      <c r="BO100" s="22">
        <v>0</v>
      </c>
      <c r="BP100" s="22">
        <v>0</v>
      </c>
      <c r="BQ100" s="22">
        <v>0</v>
      </c>
      <c r="BR100" s="22">
        <v>0</v>
      </c>
      <c r="BS100" s="22">
        <v>0</v>
      </c>
      <c r="BT100" s="22">
        <v>0</v>
      </c>
      <c r="BU100" s="22">
        <v>0</v>
      </c>
      <c r="BV100" s="22">
        <v>0</v>
      </c>
      <c r="BW100" s="22">
        <v>0</v>
      </c>
      <c r="BX100" s="22">
        <v>0</v>
      </c>
      <c r="BY100" s="22">
        <v>0</v>
      </c>
      <c r="BZ100" s="22">
        <v>0</v>
      </c>
      <c r="CA100" s="22">
        <v>0</v>
      </c>
      <c r="CB100" s="22">
        <v>0</v>
      </c>
      <c r="CC100" s="22">
        <v>0</v>
      </c>
      <c r="CD100" s="22">
        <v>0</v>
      </c>
      <c r="CE100" s="22">
        <v>0</v>
      </c>
      <c r="CF100" s="22">
        <v>0</v>
      </c>
      <c r="CG100" s="22">
        <v>0</v>
      </c>
      <c r="CH100" s="22">
        <v>0</v>
      </c>
      <c r="CI100" s="22">
        <v>0</v>
      </c>
      <c r="CJ100" s="22">
        <v>0</v>
      </c>
      <c r="CK100" s="22">
        <v>0</v>
      </c>
      <c r="CL100" s="22">
        <v>0</v>
      </c>
      <c r="CM100" s="22">
        <v>0</v>
      </c>
      <c r="CN100" s="22">
        <v>0</v>
      </c>
      <c r="CO100" s="22">
        <v>0</v>
      </c>
      <c r="CP100" s="22">
        <v>0</v>
      </c>
      <c r="CQ100" s="22">
        <v>0</v>
      </c>
      <c r="CR100" s="22">
        <v>0</v>
      </c>
      <c r="CS100" s="22">
        <v>0</v>
      </c>
      <c r="CT100" s="22">
        <v>0</v>
      </c>
      <c r="CU100" s="22">
        <v>0</v>
      </c>
      <c r="CV100" s="22">
        <v>0</v>
      </c>
      <c r="CW100" s="22">
        <v>0</v>
      </c>
      <c r="CX100" s="22">
        <v>0</v>
      </c>
      <c r="CY100" s="22">
        <v>0</v>
      </c>
      <c r="CZ100" s="22">
        <v>0</v>
      </c>
      <c r="DA100" s="22">
        <v>0</v>
      </c>
      <c r="DB100" s="22">
        <v>0</v>
      </c>
      <c r="DC100" s="22">
        <v>0</v>
      </c>
      <c r="DD100" s="22">
        <v>0</v>
      </c>
      <c r="DE100" s="22">
        <v>0</v>
      </c>
      <c r="DF100" s="22">
        <v>0</v>
      </c>
      <c r="DG100" s="22">
        <v>0</v>
      </c>
      <c r="DH100" s="22">
        <v>0</v>
      </c>
      <c r="DI100" s="22">
        <v>0</v>
      </c>
      <c r="DJ100" s="22">
        <v>0</v>
      </c>
      <c r="DK100" s="22">
        <v>0</v>
      </c>
      <c r="DL100" s="22">
        <v>0</v>
      </c>
      <c r="DM100" s="22">
        <v>0</v>
      </c>
      <c r="DN100" s="22">
        <v>0</v>
      </c>
      <c r="DO100" s="22">
        <v>0</v>
      </c>
      <c r="DP100" s="22">
        <v>0</v>
      </c>
      <c r="DQ100" s="22">
        <v>0</v>
      </c>
      <c r="DR100" s="22">
        <v>0</v>
      </c>
      <c r="DS100" s="22">
        <v>0</v>
      </c>
      <c r="DT100" s="22">
        <v>0</v>
      </c>
      <c r="DU100" s="22">
        <v>0</v>
      </c>
      <c r="DV100" s="22">
        <v>0</v>
      </c>
      <c r="DW100" s="22">
        <v>0</v>
      </c>
      <c r="DX100" s="22">
        <v>0</v>
      </c>
      <c r="DY100" s="22">
        <v>0</v>
      </c>
      <c r="DZ100" s="22">
        <v>0</v>
      </c>
      <c r="EA100" s="22">
        <v>0</v>
      </c>
      <c r="EB100" s="22">
        <v>0</v>
      </c>
      <c r="EC100" s="22">
        <v>0</v>
      </c>
      <c r="ED100" s="22">
        <v>0</v>
      </c>
      <c r="EE100" s="22">
        <v>0</v>
      </c>
      <c r="EF100" s="22">
        <v>0</v>
      </c>
      <c r="EG100" s="22">
        <v>0</v>
      </c>
      <c r="EH100" s="22">
        <v>0</v>
      </c>
      <c r="EI100" s="22">
        <v>0</v>
      </c>
      <c r="EJ100" s="22">
        <v>0</v>
      </c>
      <c r="EK100" s="22">
        <v>0</v>
      </c>
      <c r="EL100" s="22">
        <v>0</v>
      </c>
      <c r="EM100" s="22">
        <v>0</v>
      </c>
      <c r="EN100" s="22">
        <v>0</v>
      </c>
      <c r="EO100" s="22">
        <v>0</v>
      </c>
      <c r="EP100" s="22">
        <v>0</v>
      </c>
      <c r="EQ100" s="22">
        <v>0</v>
      </c>
      <c r="ER100" s="22">
        <v>0</v>
      </c>
      <c r="ES100" s="22">
        <v>0</v>
      </c>
      <c r="ET100" s="22">
        <v>0</v>
      </c>
      <c r="EU100" s="22">
        <v>0</v>
      </c>
      <c r="EV100" s="22">
        <v>0</v>
      </c>
      <c r="EW100" s="22">
        <v>0</v>
      </c>
      <c r="EX100" s="22">
        <v>0</v>
      </c>
      <c r="EY100" s="22">
        <v>0</v>
      </c>
      <c r="EZ100" s="22">
        <v>0</v>
      </c>
      <c r="FA100" s="22">
        <v>0</v>
      </c>
      <c r="FB100" s="22">
        <v>0</v>
      </c>
      <c r="FC100" s="22">
        <v>0</v>
      </c>
      <c r="FD100" s="22">
        <v>0</v>
      </c>
      <c r="FE100" s="22">
        <v>0</v>
      </c>
      <c r="FF100" s="22">
        <v>0</v>
      </c>
      <c r="FG100" s="22">
        <v>0</v>
      </c>
      <c r="FH100" s="22">
        <v>0</v>
      </c>
      <c r="FI100" s="22">
        <v>0</v>
      </c>
      <c r="FJ100" s="22">
        <v>0</v>
      </c>
      <c r="FK100" s="22">
        <v>0</v>
      </c>
      <c r="FL100" s="22">
        <v>0</v>
      </c>
      <c r="FM100" s="22">
        <v>0</v>
      </c>
      <c r="FN100" s="22">
        <v>0</v>
      </c>
      <c r="FO100" s="22">
        <v>0</v>
      </c>
      <c r="FP100" s="22">
        <v>0</v>
      </c>
      <c r="FQ100" s="22">
        <v>0</v>
      </c>
      <c r="FR100" s="22">
        <v>0</v>
      </c>
      <c r="FS100" s="22">
        <v>0</v>
      </c>
      <c r="FT100" s="22">
        <v>0</v>
      </c>
      <c r="FU100" s="22">
        <v>0</v>
      </c>
      <c r="FV100" s="22">
        <v>0</v>
      </c>
      <c r="FW100" s="22">
        <v>0</v>
      </c>
      <c r="FX100" s="22">
        <v>0</v>
      </c>
      <c r="FY100" s="22">
        <v>0</v>
      </c>
      <c r="FZ100" s="22">
        <v>0</v>
      </c>
      <c r="GA100" s="22">
        <v>0</v>
      </c>
      <c r="GB100" s="22">
        <v>0</v>
      </c>
      <c r="GC100" s="22">
        <v>0</v>
      </c>
      <c r="GD100" s="22">
        <v>0</v>
      </c>
      <c r="GE100" s="22">
        <v>0</v>
      </c>
      <c r="GF100" s="22">
        <v>0</v>
      </c>
      <c r="GG100" s="22">
        <v>0</v>
      </c>
      <c r="GH100" s="22">
        <v>0</v>
      </c>
      <c r="GI100" s="22">
        <v>0</v>
      </c>
      <c r="GJ100" s="22">
        <v>0</v>
      </c>
      <c r="GK100" s="22">
        <v>0</v>
      </c>
      <c r="GL100" s="22">
        <v>0</v>
      </c>
      <c r="GM100" s="22">
        <v>0</v>
      </c>
      <c r="GN100" s="22">
        <v>0</v>
      </c>
      <c r="GO100" s="22">
        <v>0</v>
      </c>
      <c r="GP100" s="22">
        <v>0</v>
      </c>
      <c r="GQ100" s="22">
        <v>0</v>
      </c>
      <c r="GR100" s="22">
        <v>0</v>
      </c>
      <c r="GS100" s="22">
        <v>0</v>
      </c>
      <c r="GT100" s="22">
        <v>0</v>
      </c>
      <c r="GU100" s="22">
        <v>0</v>
      </c>
      <c r="GV100" s="22">
        <v>0</v>
      </c>
      <c r="GW100" s="22">
        <v>0</v>
      </c>
      <c r="GX100" s="22">
        <v>0</v>
      </c>
      <c r="GY100" s="22">
        <v>0</v>
      </c>
      <c r="GZ100" s="22">
        <v>0</v>
      </c>
      <c r="HA100" s="22">
        <v>0</v>
      </c>
      <c r="HB100" s="22">
        <v>0</v>
      </c>
      <c r="HC100" s="22">
        <v>0</v>
      </c>
      <c r="HD100" s="22">
        <v>0</v>
      </c>
      <c r="HE100" s="22">
        <v>0</v>
      </c>
      <c r="HF100" s="22">
        <v>0</v>
      </c>
      <c r="HG100" s="22">
        <v>0</v>
      </c>
      <c r="HH100" s="22">
        <v>0</v>
      </c>
      <c r="HI100" s="22">
        <v>0</v>
      </c>
      <c r="HJ100" s="22">
        <v>0</v>
      </c>
      <c r="HK100" s="22">
        <v>0</v>
      </c>
      <c r="HL100" s="22">
        <v>0</v>
      </c>
      <c r="HM100" s="22">
        <v>0</v>
      </c>
      <c r="HN100" s="22">
        <v>0</v>
      </c>
      <c r="HO100" s="22">
        <v>0</v>
      </c>
      <c r="HP100" s="22">
        <v>0</v>
      </c>
      <c r="HQ100" s="22">
        <v>0</v>
      </c>
      <c r="HR100" s="22">
        <v>0</v>
      </c>
      <c r="HS100" s="22">
        <v>0</v>
      </c>
      <c r="HT100" s="22">
        <v>0</v>
      </c>
      <c r="HU100" s="22">
        <v>0</v>
      </c>
      <c r="HV100" s="22">
        <v>0</v>
      </c>
      <c r="HW100" s="22">
        <v>0</v>
      </c>
      <c r="HX100" s="22">
        <v>0</v>
      </c>
      <c r="HY100" s="22">
        <v>0</v>
      </c>
      <c r="HZ100" s="22">
        <v>0</v>
      </c>
      <c r="IA100" s="22">
        <v>0</v>
      </c>
      <c r="IB100" s="22">
        <v>0</v>
      </c>
      <c r="IC100" s="22">
        <v>0</v>
      </c>
      <c r="ID100" s="22">
        <v>0</v>
      </c>
      <c r="IE100" s="22">
        <v>0</v>
      </c>
      <c r="IF100" s="22">
        <v>0</v>
      </c>
      <c r="IG100" s="22">
        <v>0</v>
      </c>
      <c r="IH100" s="22">
        <v>0</v>
      </c>
      <c r="II100" s="22">
        <v>0</v>
      </c>
      <c r="IJ100" s="22">
        <v>0</v>
      </c>
      <c r="IK100" s="22">
        <v>0</v>
      </c>
      <c r="IL100" s="22">
        <v>0</v>
      </c>
      <c r="IM100" s="22">
        <v>0</v>
      </c>
      <c r="IN100" s="22">
        <v>0</v>
      </c>
      <c r="IO100" s="22">
        <v>0</v>
      </c>
      <c r="IP100" s="22">
        <v>0</v>
      </c>
      <c r="IQ100" s="22">
        <v>0</v>
      </c>
      <c r="IR100" s="22">
        <v>0</v>
      </c>
      <c r="IS100" s="22">
        <v>0</v>
      </c>
      <c r="IT100" s="22">
        <v>0</v>
      </c>
      <c r="IU100" s="22">
        <v>0</v>
      </c>
      <c r="IV100" s="22">
        <v>0</v>
      </c>
      <c r="IW100" s="22">
        <v>0</v>
      </c>
      <c r="IX100" s="22">
        <v>0</v>
      </c>
      <c r="IY100" s="22">
        <v>0</v>
      </c>
      <c r="IZ100" s="22">
        <v>0</v>
      </c>
      <c r="JA100" s="22">
        <v>0</v>
      </c>
      <c r="JB100" s="22">
        <v>0</v>
      </c>
      <c r="JC100" s="22">
        <v>0</v>
      </c>
      <c r="JD100" s="22">
        <v>0</v>
      </c>
      <c r="JE100" s="22">
        <v>0</v>
      </c>
      <c r="JF100" s="22">
        <v>0</v>
      </c>
      <c r="JG100" s="22">
        <v>0</v>
      </c>
      <c r="JH100" s="22">
        <v>0</v>
      </c>
      <c r="JI100" s="22">
        <v>0</v>
      </c>
      <c r="JJ100" s="22">
        <v>0</v>
      </c>
      <c r="JK100" s="22">
        <v>0</v>
      </c>
      <c r="JL100" s="22">
        <v>0</v>
      </c>
      <c r="JM100" s="22">
        <v>0</v>
      </c>
      <c r="JN100" s="22">
        <v>0</v>
      </c>
      <c r="JO100" s="22">
        <v>0</v>
      </c>
      <c r="JP100" s="22">
        <v>0</v>
      </c>
      <c r="JQ100" s="22">
        <v>0</v>
      </c>
      <c r="JR100" s="22">
        <v>0</v>
      </c>
      <c r="JS100" s="22">
        <v>0</v>
      </c>
      <c r="JT100" s="22">
        <v>0</v>
      </c>
      <c r="JU100" s="22">
        <v>0</v>
      </c>
      <c r="JV100" s="22">
        <v>0</v>
      </c>
      <c r="JW100" s="22">
        <v>0</v>
      </c>
      <c r="JX100" s="22">
        <v>0</v>
      </c>
      <c r="JY100" s="22">
        <v>0</v>
      </c>
      <c r="JZ100" s="22">
        <v>0</v>
      </c>
      <c r="KA100" s="22">
        <v>0</v>
      </c>
      <c r="KB100" s="22">
        <v>0</v>
      </c>
      <c r="KC100" s="22">
        <v>0</v>
      </c>
      <c r="KD100" s="22">
        <v>0</v>
      </c>
      <c r="KE100" s="22">
        <v>0</v>
      </c>
      <c r="KF100" s="22">
        <v>0</v>
      </c>
      <c r="KG100" s="22">
        <v>0</v>
      </c>
      <c r="KH100" s="22">
        <v>0</v>
      </c>
      <c r="KI100" s="22">
        <v>0</v>
      </c>
      <c r="KJ100" s="22">
        <v>0</v>
      </c>
      <c r="KK100" s="22">
        <v>0</v>
      </c>
      <c r="KL100" s="22">
        <v>0</v>
      </c>
      <c r="KM100" s="22">
        <v>0</v>
      </c>
      <c r="KN100" s="22">
        <v>0</v>
      </c>
      <c r="KO100" s="22">
        <v>0</v>
      </c>
      <c r="KP100" s="22">
        <v>0</v>
      </c>
      <c r="KQ100" s="22">
        <v>0</v>
      </c>
      <c r="KR100" s="22">
        <v>0</v>
      </c>
      <c r="KS100" s="22">
        <v>0</v>
      </c>
      <c r="KT100" s="22">
        <v>0</v>
      </c>
      <c r="KU100" s="22">
        <v>0</v>
      </c>
      <c r="KV100" s="22">
        <v>0</v>
      </c>
      <c r="KW100" s="22">
        <v>0</v>
      </c>
      <c r="KX100" s="22">
        <v>0</v>
      </c>
      <c r="KY100" s="22">
        <v>0</v>
      </c>
      <c r="KZ100" s="22">
        <v>0</v>
      </c>
      <c r="LA100" s="22">
        <v>0</v>
      </c>
      <c r="LB100" s="22">
        <v>0</v>
      </c>
      <c r="LC100" s="22">
        <v>0</v>
      </c>
      <c r="LD100" s="22">
        <v>0</v>
      </c>
      <c r="LE100" s="22">
        <v>0</v>
      </c>
      <c r="LF100" s="22">
        <v>0</v>
      </c>
      <c r="LG100" s="22">
        <v>0</v>
      </c>
      <c r="LH100" s="22">
        <v>0</v>
      </c>
      <c r="LI100" s="22">
        <v>0</v>
      </c>
      <c r="LJ100" s="22">
        <v>0</v>
      </c>
      <c r="LK100" s="22">
        <v>0</v>
      </c>
      <c r="LL100" s="22">
        <v>0</v>
      </c>
      <c r="LM100" s="22">
        <v>0</v>
      </c>
      <c r="LN100" s="22">
        <v>0</v>
      </c>
      <c r="LO100" s="22">
        <v>0</v>
      </c>
      <c r="LP100" s="22">
        <v>0</v>
      </c>
      <c r="LQ100" s="22">
        <v>0</v>
      </c>
      <c r="LR100" s="22">
        <v>0</v>
      </c>
      <c r="LS100" s="22">
        <v>0</v>
      </c>
      <c r="LT100" s="22">
        <v>0</v>
      </c>
      <c r="LU100" s="22">
        <v>0</v>
      </c>
      <c r="LV100" s="22">
        <v>0</v>
      </c>
      <c r="LW100" s="22">
        <v>0</v>
      </c>
      <c r="LX100" s="22">
        <v>0</v>
      </c>
      <c r="LY100" s="22">
        <v>0</v>
      </c>
      <c r="LZ100" s="22">
        <v>0</v>
      </c>
      <c r="MA100" s="22">
        <v>0</v>
      </c>
      <c r="MB100" s="22">
        <v>0</v>
      </c>
      <c r="MC100" s="22">
        <v>0</v>
      </c>
      <c r="MD100" s="22">
        <v>0</v>
      </c>
      <c r="ME100" s="22">
        <v>0</v>
      </c>
      <c r="MF100" s="22">
        <v>0</v>
      </c>
      <c r="MG100" s="22">
        <v>0</v>
      </c>
      <c r="MH100" s="22">
        <v>0</v>
      </c>
      <c r="MI100" s="22">
        <v>0</v>
      </c>
      <c r="MJ100" s="22">
        <v>0</v>
      </c>
      <c r="MK100" s="22">
        <v>0</v>
      </c>
      <c r="ML100" s="22">
        <v>0</v>
      </c>
      <c r="MM100" s="22">
        <v>0</v>
      </c>
      <c r="MN100" s="22">
        <v>0</v>
      </c>
      <c r="MO100" s="22">
        <v>0</v>
      </c>
      <c r="MP100" s="22">
        <v>0</v>
      </c>
      <c r="MQ100" s="22">
        <v>0</v>
      </c>
      <c r="MR100" s="22">
        <v>0</v>
      </c>
      <c r="MS100" s="22">
        <v>0</v>
      </c>
      <c r="MT100" s="22">
        <v>0</v>
      </c>
      <c r="MU100" s="22">
        <v>0</v>
      </c>
      <c r="MV100" s="22">
        <v>0</v>
      </c>
      <c r="MW100" s="22">
        <v>0</v>
      </c>
      <c r="MX100" s="22">
        <v>0</v>
      </c>
      <c r="MY100" s="22">
        <v>0</v>
      </c>
      <c r="MZ100" s="22">
        <v>0</v>
      </c>
      <c r="NA100" s="22">
        <v>0</v>
      </c>
      <c r="NB100" s="22">
        <v>0</v>
      </c>
      <c r="NC100" s="22">
        <v>0</v>
      </c>
      <c r="ND100" s="22">
        <v>0</v>
      </c>
      <c r="NE100" s="22">
        <v>0</v>
      </c>
      <c r="NF100" s="22">
        <v>0</v>
      </c>
      <c r="NG100" s="22">
        <v>0</v>
      </c>
      <c r="NH100" s="22">
        <v>0</v>
      </c>
      <c r="NI100" s="22">
        <v>0</v>
      </c>
      <c r="NJ100" s="22">
        <v>0</v>
      </c>
      <c r="NK100" s="22">
        <v>0</v>
      </c>
      <c r="NL100" s="22">
        <v>0</v>
      </c>
      <c r="NM100" s="22">
        <v>0</v>
      </c>
      <c r="NN100" s="22">
        <v>0</v>
      </c>
      <c r="NO100" s="22">
        <v>0</v>
      </c>
      <c r="NP100" s="22">
        <v>0</v>
      </c>
      <c r="NQ100" s="22">
        <v>0</v>
      </c>
      <c r="NR100" s="22">
        <v>0</v>
      </c>
      <c r="NS100" s="22">
        <v>0</v>
      </c>
      <c r="NT100" s="22">
        <v>0</v>
      </c>
      <c r="NU100" s="22">
        <v>0</v>
      </c>
      <c r="NV100" s="22">
        <v>0</v>
      </c>
      <c r="NW100" s="22">
        <v>0</v>
      </c>
      <c r="NX100" s="22">
        <v>0</v>
      </c>
      <c r="NY100" s="22">
        <v>0</v>
      </c>
      <c r="NZ100" s="22">
        <v>0</v>
      </c>
      <c r="OA100" s="22">
        <v>0</v>
      </c>
      <c r="OB100" s="22">
        <v>0</v>
      </c>
      <c r="OC100" s="22">
        <v>0</v>
      </c>
      <c r="OD100" s="22">
        <v>0</v>
      </c>
      <c r="OE100" s="22">
        <v>0</v>
      </c>
      <c r="OF100" s="22">
        <v>0</v>
      </c>
      <c r="OG100" s="22">
        <v>0</v>
      </c>
      <c r="OH100" s="22">
        <v>0</v>
      </c>
      <c r="OI100" s="22">
        <v>0</v>
      </c>
      <c r="OJ100" s="22">
        <v>0</v>
      </c>
      <c r="OK100" s="22">
        <v>0</v>
      </c>
      <c r="OL100" s="22">
        <v>0</v>
      </c>
      <c r="OM100" s="22">
        <v>0</v>
      </c>
      <c r="ON100" s="22">
        <v>0</v>
      </c>
      <c r="OO100" s="22">
        <v>0</v>
      </c>
      <c r="OP100" s="22">
        <v>0</v>
      </c>
      <c r="OQ100" s="22">
        <v>0</v>
      </c>
      <c r="OR100" s="22">
        <v>0</v>
      </c>
      <c r="OS100" s="22">
        <v>0</v>
      </c>
      <c r="OT100" s="22">
        <v>0</v>
      </c>
      <c r="OU100" s="22">
        <v>0</v>
      </c>
      <c r="OV100" s="22">
        <v>0</v>
      </c>
      <c r="OW100" s="22">
        <v>0</v>
      </c>
      <c r="OX100" s="22">
        <v>0</v>
      </c>
      <c r="OY100" s="22">
        <v>0</v>
      </c>
      <c r="OZ100" s="22">
        <v>0</v>
      </c>
      <c r="PA100" s="22">
        <v>0</v>
      </c>
      <c r="PB100" s="22">
        <v>0</v>
      </c>
      <c r="PC100" s="22">
        <v>0</v>
      </c>
      <c r="PD100" s="22">
        <v>0</v>
      </c>
      <c r="PE100" s="22">
        <v>0</v>
      </c>
      <c r="PF100" s="22">
        <v>0</v>
      </c>
      <c r="PG100" s="22">
        <v>0</v>
      </c>
      <c r="PH100" s="22">
        <v>0</v>
      </c>
      <c r="PI100" s="22">
        <v>0</v>
      </c>
      <c r="PJ100" s="22">
        <v>0</v>
      </c>
      <c r="PK100" s="22">
        <v>0</v>
      </c>
      <c r="PL100" s="22">
        <v>0</v>
      </c>
      <c r="PM100" s="22">
        <v>0</v>
      </c>
      <c r="PN100" s="22">
        <v>0</v>
      </c>
      <c r="PO100" s="22">
        <v>0</v>
      </c>
      <c r="PP100" s="22">
        <v>0</v>
      </c>
      <c r="PQ100" s="22">
        <v>0</v>
      </c>
      <c r="PR100" s="22">
        <v>0</v>
      </c>
      <c r="PS100" s="22">
        <v>0</v>
      </c>
      <c r="PT100" s="22">
        <v>0</v>
      </c>
      <c r="PU100" s="22">
        <v>0</v>
      </c>
      <c r="PV100" s="22">
        <v>0</v>
      </c>
      <c r="PW100" s="22">
        <v>0</v>
      </c>
      <c r="PX100" s="22">
        <v>0</v>
      </c>
      <c r="PY100" s="22">
        <v>0</v>
      </c>
      <c r="PZ100" s="22">
        <v>0</v>
      </c>
      <c r="QA100" s="22">
        <v>0</v>
      </c>
      <c r="QB100" s="22">
        <v>0</v>
      </c>
      <c r="QC100" s="22">
        <v>0</v>
      </c>
      <c r="QD100" s="22">
        <v>0</v>
      </c>
      <c r="QE100" s="22">
        <v>0</v>
      </c>
      <c r="QF100" s="22">
        <v>0</v>
      </c>
      <c r="QG100" s="22">
        <v>0</v>
      </c>
      <c r="QH100" s="22">
        <v>0</v>
      </c>
      <c r="QI100" s="22">
        <v>0</v>
      </c>
      <c r="QJ100" s="22">
        <v>0</v>
      </c>
      <c r="QK100" s="22">
        <v>0</v>
      </c>
      <c r="QL100" s="22">
        <v>0</v>
      </c>
      <c r="QM100" s="22">
        <v>0</v>
      </c>
      <c r="QN100" s="22">
        <v>0</v>
      </c>
      <c r="QO100" s="22">
        <v>0</v>
      </c>
      <c r="QP100" s="22">
        <v>0</v>
      </c>
      <c r="QQ100" s="22">
        <v>0</v>
      </c>
      <c r="QR100" s="22">
        <v>0</v>
      </c>
      <c r="QS100" s="22">
        <v>0</v>
      </c>
      <c r="QT100" s="22">
        <v>0</v>
      </c>
      <c r="QU100" s="22">
        <v>0</v>
      </c>
      <c r="QV100" s="22">
        <v>0</v>
      </c>
      <c r="QW100" s="22">
        <v>0</v>
      </c>
      <c r="QX100" s="22">
        <v>0</v>
      </c>
      <c r="QY100" s="22">
        <v>0</v>
      </c>
      <c r="QZ100" s="22">
        <v>0</v>
      </c>
      <c r="RA100" s="22">
        <v>0</v>
      </c>
      <c r="RB100" s="22">
        <v>0</v>
      </c>
      <c r="RC100" s="22">
        <v>0</v>
      </c>
      <c r="RD100" s="22">
        <v>0</v>
      </c>
      <c r="RE100" s="22">
        <v>0</v>
      </c>
      <c r="RF100" s="22">
        <v>0</v>
      </c>
      <c r="RG100" s="22">
        <v>0</v>
      </c>
      <c r="RH100" s="22">
        <v>0</v>
      </c>
      <c r="RI100" s="22">
        <v>0</v>
      </c>
      <c r="RJ100" s="22">
        <v>0</v>
      </c>
      <c r="RK100" s="22">
        <v>0</v>
      </c>
      <c r="RL100" s="22">
        <v>0</v>
      </c>
      <c r="RM100" s="22">
        <v>0</v>
      </c>
      <c r="RN100" s="22">
        <v>0</v>
      </c>
      <c r="RO100" s="22">
        <v>0</v>
      </c>
      <c r="RP100" s="22">
        <v>0</v>
      </c>
      <c r="RQ100" s="22">
        <v>0</v>
      </c>
      <c r="RR100" s="22">
        <v>0</v>
      </c>
      <c r="RS100" s="22">
        <v>0</v>
      </c>
      <c r="RT100" s="22">
        <v>0</v>
      </c>
      <c r="RU100" s="22">
        <v>0</v>
      </c>
      <c r="RV100" s="22">
        <v>0</v>
      </c>
      <c r="RW100" s="22">
        <v>0</v>
      </c>
      <c r="RX100" s="22">
        <v>0</v>
      </c>
      <c r="RY100" s="22">
        <v>0</v>
      </c>
      <c r="RZ100" s="22">
        <v>0</v>
      </c>
      <c r="SA100" s="22">
        <v>0</v>
      </c>
      <c r="SB100" s="22">
        <v>0</v>
      </c>
      <c r="SC100" s="22">
        <v>0</v>
      </c>
      <c r="SD100" s="22">
        <v>0</v>
      </c>
      <c r="SE100" s="22">
        <v>0</v>
      </c>
      <c r="SF100" s="22">
        <v>0</v>
      </c>
      <c r="SG100" s="22">
        <v>0</v>
      </c>
      <c r="SH100" s="22">
        <v>0</v>
      </c>
      <c r="SI100" s="22">
        <v>0</v>
      </c>
      <c r="SJ100" s="22">
        <v>0</v>
      </c>
      <c r="SK100" s="22">
        <v>0</v>
      </c>
      <c r="SL100" s="22">
        <v>0</v>
      </c>
      <c r="SM100" s="22">
        <v>0</v>
      </c>
      <c r="SN100" s="22">
        <v>0</v>
      </c>
      <c r="SO100" s="22">
        <v>0</v>
      </c>
      <c r="SP100" s="22">
        <v>0</v>
      </c>
      <c r="SQ100" s="22">
        <v>0</v>
      </c>
      <c r="SR100" s="22">
        <v>0</v>
      </c>
      <c r="SS100" s="22">
        <v>0</v>
      </c>
      <c r="ST100" s="22">
        <v>0</v>
      </c>
      <c r="SU100" s="22">
        <v>0</v>
      </c>
      <c r="SV100" s="22">
        <v>0</v>
      </c>
      <c r="SW100" s="22">
        <v>0</v>
      </c>
      <c r="SX100" s="22">
        <v>0</v>
      </c>
      <c r="SY100" s="22">
        <v>0</v>
      </c>
      <c r="SZ100" s="22">
        <v>0</v>
      </c>
      <c r="TA100" s="22">
        <v>0</v>
      </c>
      <c r="TB100" s="22">
        <v>0</v>
      </c>
      <c r="TC100" s="22">
        <v>0</v>
      </c>
      <c r="TD100" s="22">
        <v>0</v>
      </c>
      <c r="TE100" s="22">
        <v>0</v>
      </c>
      <c r="TF100" s="22">
        <v>0</v>
      </c>
      <c r="TG100" s="22">
        <v>0</v>
      </c>
      <c r="TH100" s="22">
        <v>0</v>
      </c>
      <c r="TI100" s="22">
        <v>0</v>
      </c>
      <c r="TJ100" s="22">
        <v>0</v>
      </c>
      <c r="TK100" s="22">
        <v>0</v>
      </c>
      <c r="TL100" s="22">
        <v>0</v>
      </c>
      <c r="TM100" s="22">
        <v>0</v>
      </c>
      <c r="TN100" s="22">
        <v>0</v>
      </c>
      <c r="TO100" s="22">
        <v>0</v>
      </c>
      <c r="TP100" s="22">
        <v>0</v>
      </c>
      <c r="TQ100" s="22">
        <v>0</v>
      </c>
      <c r="TR100" s="22">
        <v>0</v>
      </c>
      <c r="TS100" s="22">
        <v>0</v>
      </c>
      <c r="TT100" s="22">
        <v>0</v>
      </c>
      <c r="TU100" s="22">
        <v>0</v>
      </c>
      <c r="TV100" s="22">
        <v>0</v>
      </c>
      <c r="TW100" s="22">
        <v>0</v>
      </c>
      <c r="TX100" s="22">
        <v>0</v>
      </c>
      <c r="TY100" s="22">
        <v>0</v>
      </c>
      <c r="TZ100" s="22">
        <v>0</v>
      </c>
      <c r="UA100" s="22">
        <v>0</v>
      </c>
      <c r="UB100" s="22">
        <v>0</v>
      </c>
      <c r="UC100" s="22">
        <v>0</v>
      </c>
      <c r="UD100" s="22">
        <v>0</v>
      </c>
      <c r="UE100" s="22">
        <v>0</v>
      </c>
      <c r="UF100" s="22">
        <v>0</v>
      </c>
      <c r="UG100" s="22">
        <v>0</v>
      </c>
      <c r="UH100" s="22">
        <v>0</v>
      </c>
      <c r="UI100" s="22">
        <v>0</v>
      </c>
      <c r="UJ100" s="22">
        <v>0</v>
      </c>
      <c r="UK100" s="22">
        <v>0</v>
      </c>
      <c r="UL100" s="22">
        <v>0</v>
      </c>
      <c r="UM100" s="22">
        <v>0</v>
      </c>
      <c r="UN100" s="22">
        <v>0</v>
      </c>
      <c r="UO100" s="22">
        <v>0</v>
      </c>
      <c r="UP100" s="22">
        <v>0</v>
      </c>
      <c r="UQ100" s="22">
        <v>0</v>
      </c>
      <c r="UR100" s="22">
        <v>0</v>
      </c>
      <c r="US100" s="22">
        <v>0</v>
      </c>
      <c r="UT100" s="22">
        <v>0</v>
      </c>
      <c r="UU100" s="22">
        <v>0</v>
      </c>
      <c r="UV100" s="22">
        <v>0</v>
      </c>
      <c r="UW100" s="22">
        <v>0</v>
      </c>
      <c r="UX100" s="22">
        <v>0</v>
      </c>
      <c r="UY100" s="22">
        <v>0</v>
      </c>
      <c r="UZ100" s="22">
        <v>0</v>
      </c>
      <c r="VA100" s="22">
        <v>0</v>
      </c>
      <c r="VB100" s="22">
        <v>0</v>
      </c>
      <c r="VC100" s="22">
        <v>0</v>
      </c>
      <c r="VD100" s="22">
        <v>0</v>
      </c>
      <c r="VE100" s="22">
        <v>0</v>
      </c>
      <c r="VF100" s="22">
        <v>0</v>
      </c>
      <c r="VG100" s="22">
        <v>0</v>
      </c>
      <c r="VH100" s="22">
        <v>0</v>
      </c>
      <c r="VI100" s="22">
        <v>0</v>
      </c>
      <c r="VJ100" s="22">
        <v>0</v>
      </c>
      <c r="VK100" s="22">
        <v>0</v>
      </c>
      <c r="VL100" s="22">
        <v>0</v>
      </c>
      <c r="VM100" s="22">
        <v>0</v>
      </c>
      <c r="VN100" s="22">
        <v>0</v>
      </c>
      <c r="VO100" s="22">
        <v>0</v>
      </c>
      <c r="VP100" s="22">
        <v>0</v>
      </c>
      <c r="VQ100" s="22">
        <v>0</v>
      </c>
      <c r="VR100" s="22">
        <v>0</v>
      </c>
      <c r="VS100" s="22">
        <v>0</v>
      </c>
      <c r="VT100" s="22">
        <v>0</v>
      </c>
      <c r="VU100" s="22">
        <v>0</v>
      </c>
      <c r="VV100" s="22">
        <v>0</v>
      </c>
      <c r="VW100" s="22">
        <v>0</v>
      </c>
      <c r="VX100" s="22">
        <v>0</v>
      </c>
      <c r="VY100" s="22">
        <v>0</v>
      </c>
      <c r="VZ100" s="22">
        <v>0</v>
      </c>
      <c r="WA100" s="22">
        <v>0</v>
      </c>
      <c r="WB100" s="22">
        <v>0</v>
      </c>
      <c r="WC100" s="22">
        <v>0</v>
      </c>
      <c r="WD100" s="22">
        <v>0</v>
      </c>
      <c r="WE100" s="22">
        <v>0</v>
      </c>
      <c r="WF100" s="22">
        <v>0</v>
      </c>
      <c r="WG100" s="22">
        <v>0</v>
      </c>
      <c r="WH100" s="22">
        <v>0</v>
      </c>
      <c r="WI100" s="22">
        <v>0</v>
      </c>
      <c r="WJ100" s="22">
        <v>0</v>
      </c>
      <c r="WK100" s="22">
        <v>0</v>
      </c>
      <c r="WL100" s="22">
        <v>0</v>
      </c>
      <c r="WM100" s="22">
        <v>0</v>
      </c>
      <c r="WN100" s="22">
        <v>0</v>
      </c>
      <c r="WO100" s="22">
        <v>0</v>
      </c>
      <c r="WP100" s="22">
        <v>0</v>
      </c>
      <c r="WQ100" s="22">
        <v>0</v>
      </c>
      <c r="WR100" s="22">
        <v>0</v>
      </c>
      <c r="WS100" s="22">
        <v>0</v>
      </c>
      <c r="WT100" s="22">
        <v>0</v>
      </c>
      <c r="WU100" s="22">
        <v>0</v>
      </c>
      <c r="WV100" s="22">
        <v>0</v>
      </c>
      <c r="WW100" s="22">
        <v>0</v>
      </c>
      <c r="WX100" s="22">
        <v>0</v>
      </c>
      <c r="WY100" s="22">
        <v>0</v>
      </c>
      <c r="WZ100" s="22">
        <v>0</v>
      </c>
      <c r="XA100" s="22">
        <v>0</v>
      </c>
      <c r="XB100" s="22">
        <v>0</v>
      </c>
      <c r="XC100" s="22">
        <v>0</v>
      </c>
      <c r="XD100" s="22">
        <v>0</v>
      </c>
      <c r="XE100" s="22">
        <v>0</v>
      </c>
      <c r="XF100" s="22">
        <v>0</v>
      </c>
      <c r="XG100" s="22">
        <v>0</v>
      </c>
      <c r="XH100" s="22">
        <v>0</v>
      </c>
      <c r="XI100" s="22">
        <v>0</v>
      </c>
      <c r="XJ100" s="22">
        <v>0</v>
      </c>
      <c r="XK100" s="22">
        <v>0</v>
      </c>
      <c r="XL100" s="22">
        <v>0</v>
      </c>
      <c r="XM100" s="22">
        <v>0</v>
      </c>
      <c r="XN100" s="22">
        <v>0</v>
      </c>
      <c r="XO100" s="22">
        <v>0</v>
      </c>
      <c r="XP100" s="22">
        <v>0</v>
      </c>
      <c r="XQ100" s="22">
        <v>0</v>
      </c>
      <c r="XR100" s="22">
        <v>0</v>
      </c>
      <c r="XS100" s="22">
        <v>0</v>
      </c>
      <c r="XT100" s="22">
        <v>0</v>
      </c>
      <c r="XU100" s="22">
        <v>0</v>
      </c>
      <c r="XV100" s="22">
        <v>0</v>
      </c>
      <c r="XW100" s="22">
        <v>0</v>
      </c>
      <c r="XX100" s="22">
        <v>0</v>
      </c>
      <c r="XY100" s="22">
        <v>0</v>
      </c>
      <c r="XZ100" s="22">
        <v>0</v>
      </c>
      <c r="YA100" s="22">
        <v>0</v>
      </c>
      <c r="YB100" s="22">
        <v>0</v>
      </c>
      <c r="YC100" s="22">
        <v>0</v>
      </c>
      <c r="YD100" s="22">
        <v>0</v>
      </c>
      <c r="YE100" s="22">
        <v>0</v>
      </c>
      <c r="YF100" s="22">
        <v>0</v>
      </c>
      <c r="YG100" s="22">
        <v>0</v>
      </c>
      <c r="YH100" s="22">
        <v>0</v>
      </c>
      <c r="YI100" s="22">
        <v>0</v>
      </c>
      <c r="YJ100" s="22">
        <v>0</v>
      </c>
      <c r="YK100" s="22">
        <v>0</v>
      </c>
      <c r="YL100" s="22">
        <v>0</v>
      </c>
      <c r="YM100" s="22">
        <v>0</v>
      </c>
      <c r="YN100" s="22">
        <v>0</v>
      </c>
      <c r="YO100" s="22">
        <v>0</v>
      </c>
      <c r="YP100" s="22">
        <v>0</v>
      </c>
      <c r="YQ100" s="22">
        <v>0</v>
      </c>
      <c r="YR100" s="22">
        <v>0</v>
      </c>
      <c r="YS100" s="22">
        <v>0</v>
      </c>
      <c r="YT100" s="22">
        <v>0</v>
      </c>
      <c r="YU100" s="22">
        <v>0</v>
      </c>
      <c r="YV100" s="22">
        <v>0</v>
      </c>
      <c r="YW100" s="22">
        <v>0</v>
      </c>
      <c r="YX100" s="22">
        <v>0</v>
      </c>
      <c r="YY100" s="22">
        <v>0</v>
      </c>
      <c r="YZ100" s="22">
        <v>0</v>
      </c>
      <c r="ZA100" s="22">
        <v>0</v>
      </c>
      <c r="ZB100" s="22">
        <v>0</v>
      </c>
      <c r="ZC100" s="22">
        <v>0</v>
      </c>
      <c r="ZD100" s="22">
        <v>0</v>
      </c>
      <c r="ZE100" s="22">
        <v>0</v>
      </c>
      <c r="ZF100" s="22">
        <v>0</v>
      </c>
      <c r="ZG100" s="22">
        <v>0</v>
      </c>
      <c r="ZH100" s="22">
        <v>0</v>
      </c>
      <c r="ZI100" s="22">
        <v>0</v>
      </c>
      <c r="ZJ100" s="22">
        <v>0</v>
      </c>
      <c r="ZK100" s="22">
        <v>0</v>
      </c>
      <c r="ZL100" s="22">
        <v>0</v>
      </c>
      <c r="ZM100" s="22">
        <v>0</v>
      </c>
      <c r="ZN100" s="22">
        <v>0</v>
      </c>
      <c r="ZO100" s="22">
        <v>0</v>
      </c>
      <c r="ZP100" s="22">
        <v>0</v>
      </c>
      <c r="ZQ100" s="22">
        <v>0</v>
      </c>
      <c r="ZR100" s="22">
        <v>0</v>
      </c>
      <c r="ZS100" s="22">
        <v>0</v>
      </c>
      <c r="ZT100" s="22">
        <v>0</v>
      </c>
      <c r="ZU100" s="22">
        <v>0</v>
      </c>
      <c r="ZV100" s="22">
        <v>0</v>
      </c>
      <c r="ZW100" s="22">
        <v>0</v>
      </c>
      <c r="ZX100" s="22">
        <v>0</v>
      </c>
      <c r="ZY100" s="22">
        <v>0</v>
      </c>
      <c r="ZZ100" s="22">
        <v>0</v>
      </c>
      <c r="AAA100" s="22">
        <v>0</v>
      </c>
      <c r="AAB100" s="22">
        <v>0</v>
      </c>
      <c r="AAC100" s="22">
        <v>0</v>
      </c>
      <c r="AAD100" s="22">
        <v>0</v>
      </c>
      <c r="AAE100" s="22">
        <v>0</v>
      </c>
      <c r="AAF100" s="22">
        <v>0</v>
      </c>
      <c r="AAG100" s="22">
        <v>0</v>
      </c>
      <c r="AAH100" s="22">
        <v>0</v>
      </c>
      <c r="AAI100" s="22">
        <v>0</v>
      </c>
      <c r="AAJ100" s="22">
        <v>0</v>
      </c>
      <c r="AAK100" s="22">
        <v>0</v>
      </c>
      <c r="AAL100" s="22">
        <v>0</v>
      </c>
      <c r="AAM100" s="22">
        <v>0</v>
      </c>
      <c r="AAN100" s="22">
        <v>0</v>
      </c>
      <c r="AAO100" s="22">
        <v>0</v>
      </c>
      <c r="AAP100" s="22">
        <v>0</v>
      </c>
      <c r="AAQ100" s="22">
        <v>0</v>
      </c>
      <c r="AAR100" s="22">
        <v>0</v>
      </c>
      <c r="AAS100" s="22">
        <v>0</v>
      </c>
      <c r="AAT100" s="22">
        <v>0</v>
      </c>
      <c r="AAU100" s="22">
        <v>0</v>
      </c>
      <c r="AAV100" s="22">
        <v>0</v>
      </c>
      <c r="AAW100" s="22">
        <v>0</v>
      </c>
      <c r="AAX100" s="22">
        <v>0</v>
      </c>
      <c r="AAY100" s="22">
        <v>0</v>
      </c>
      <c r="AAZ100" s="22">
        <v>0</v>
      </c>
      <c r="ABA100" s="22">
        <v>0</v>
      </c>
      <c r="ABB100" s="22">
        <v>0</v>
      </c>
      <c r="ABC100" s="22">
        <v>0</v>
      </c>
      <c r="ABD100" s="22">
        <v>0</v>
      </c>
      <c r="ABE100" s="22">
        <v>0</v>
      </c>
      <c r="ABF100" s="22">
        <v>0</v>
      </c>
      <c r="ABG100" s="22">
        <v>0</v>
      </c>
      <c r="ABH100" s="22">
        <v>0</v>
      </c>
      <c r="ABI100" s="22">
        <v>0</v>
      </c>
      <c r="ABJ100" s="22">
        <v>0</v>
      </c>
      <c r="ABK100" s="22">
        <v>0</v>
      </c>
      <c r="ABL100" s="22">
        <v>0</v>
      </c>
      <c r="ABM100" s="22">
        <v>0</v>
      </c>
      <c r="ABN100" s="22">
        <v>0</v>
      </c>
      <c r="ABO100" s="22">
        <v>0</v>
      </c>
      <c r="ABP100" s="22">
        <v>0</v>
      </c>
      <c r="ABQ100" s="22">
        <v>0</v>
      </c>
      <c r="ABR100" s="22">
        <v>0</v>
      </c>
      <c r="ABS100" s="22">
        <v>0</v>
      </c>
      <c r="ABT100" s="22">
        <v>0</v>
      </c>
      <c r="ABU100" s="22">
        <v>0</v>
      </c>
      <c r="ABV100" s="22">
        <v>0</v>
      </c>
      <c r="ABW100" s="22">
        <v>0</v>
      </c>
      <c r="ABX100" s="22">
        <v>0</v>
      </c>
      <c r="ABY100" s="22">
        <v>0</v>
      </c>
      <c r="ABZ100" s="22">
        <v>0</v>
      </c>
      <c r="ACA100" s="22">
        <v>0</v>
      </c>
      <c r="ACB100" s="22">
        <v>0</v>
      </c>
      <c r="ACC100" s="22">
        <v>0</v>
      </c>
      <c r="ACD100" s="22">
        <v>0</v>
      </c>
      <c r="ACE100" s="22">
        <v>0</v>
      </c>
      <c r="ACF100" s="22">
        <v>0</v>
      </c>
      <c r="ACG100" s="22">
        <v>0</v>
      </c>
      <c r="ACH100" s="22">
        <v>0</v>
      </c>
      <c r="ACI100" s="22">
        <v>0</v>
      </c>
      <c r="ACJ100" s="22">
        <v>0</v>
      </c>
      <c r="ACK100" s="22">
        <v>0</v>
      </c>
      <c r="ACL100" s="22">
        <v>0</v>
      </c>
      <c r="ACM100" s="22">
        <v>0</v>
      </c>
      <c r="ACN100" s="22">
        <v>0</v>
      </c>
      <c r="ACO100" s="22">
        <v>0</v>
      </c>
      <c r="ACP100" s="22">
        <v>0</v>
      </c>
      <c r="ACQ100" s="22">
        <v>0</v>
      </c>
      <c r="ACR100" s="22">
        <v>0</v>
      </c>
      <c r="ACS100" s="22">
        <v>0</v>
      </c>
      <c r="ACT100" s="22">
        <v>0</v>
      </c>
      <c r="ACU100" s="22">
        <v>0</v>
      </c>
      <c r="ACV100" s="22">
        <v>0</v>
      </c>
      <c r="ACW100" s="22">
        <v>0</v>
      </c>
      <c r="ACX100" s="22">
        <v>0</v>
      </c>
      <c r="ACY100" s="22">
        <v>0</v>
      </c>
      <c r="ACZ100" s="22">
        <v>0</v>
      </c>
      <c r="ADA100" s="22">
        <v>0</v>
      </c>
      <c r="ADB100" s="22">
        <v>0</v>
      </c>
      <c r="ADC100" s="22">
        <v>0</v>
      </c>
      <c r="ADD100" s="22">
        <v>0</v>
      </c>
      <c r="ADE100" s="22">
        <v>0</v>
      </c>
      <c r="ADF100" s="22">
        <v>0</v>
      </c>
      <c r="ADG100" s="22">
        <v>0</v>
      </c>
      <c r="ADH100" s="22">
        <v>0</v>
      </c>
      <c r="ADI100" s="22">
        <v>0</v>
      </c>
      <c r="ADJ100" s="22">
        <v>0</v>
      </c>
      <c r="ADK100" s="22">
        <v>0</v>
      </c>
      <c r="ADL100" s="22">
        <v>0</v>
      </c>
      <c r="ADM100" s="22">
        <v>0</v>
      </c>
      <c r="ADN100" s="22">
        <v>0</v>
      </c>
      <c r="ADO100" s="22">
        <v>0</v>
      </c>
      <c r="ADP100" s="22">
        <v>0</v>
      </c>
      <c r="ADQ100" s="22">
        <v>0</v>
      </c>
      <c r="ADR100" s="22">
        <v>0</v>
      </c>
      <c r="ADS100" s="22">
        <v>0</v>
      </c>
      <c r="ADT100" s="22">
        <v>0</v>
      </c>
      <c r="ADU100" s="22">
        <v>0</v>
      </c>
      <c r="ADV100" s="22">
        <v>0</v>
      </c>
      <c r="ADW100" s="22">
        <v>0</v>
      </c>
      <c r="ADX100" s="22">
        <v>0</v>
      </c>
      <c r="ADY100" s="22">
        <v>0</v>
      </c>
      <c r="ADZ100" s="22">
        <v>0</v>
      </c>
      <c r="AEA100" s="22">
        <v>0</v>
      </c>
      <c r="AEB100" s="22">
        <v>0</v>
      </c>
      <c r="AEC100" s="22">
        <v>0</v>
      </c>
      <c r="AED100" s="22">
        <v>0</v>
      </c>
      <c r="AEE100" s="22">
        <v>0</v>
      </c>
      <c r="AEF100" s="22">
        <v>0</v>
      </c>
      <c r="AEG100" s="22">
        <v>0</v>
      </c>
      <c r="AEH100" s="22">
        <v>0</v>
      </c>
      <c r="AEI100" s="22">
        <v>0</v>
      </c>
      <c r="AEJ100" s="22">
        <v>0</v>
      </c>
      <c r="AEK100" s="22">
        <v>0</v>
      </c>
      <c r="AEL100" s="22">
        <v>0</v>
      </c>
      <c r="AEM100" s="22">
        <v>0</v>
      </c>
      <c r="AEN100" s="22">
        <v>0</v>
      </c>
      <c r="AEO100" s="22">
        <v>0</v>
      </c>
      <c r="AEP100" s="22">
        <v>0</v>
      </c>
      <c r="AEQ100" s="22">
        <v>0</v>
      </c>
      <c r="AER100" s="22">
        <v>0</v>
      </c>
      <c r="AES100" s="22">
        <v>0</v>
      </c>
      <c r="AET100" s="22">
        <v>0</v>
      </c>
      <c r="AEU100" s="22">
        <v>0</v>
      </c>
      <c r="AEV100" s="22">
        <v>0</v>
      </c>
      <c r="AEW100" s="22">
        <v>0</v>
      </c>
      <c r="AEX100" s="22">
        <v>0</v>
      </c>
      <c r="AEY100" s="22">
        <v>0</v>
      </c>
      <c r="AEZ100" s="22">
        <v>0</v>
      </c>
      <c r="AFA100" s="22">
        <v>0</v>
      </c>
      <c r="AFB100" s="22">
        <v>0</v>
      </c>
      <c r="AFC100" s="22">
        <v>0</v>
      </c>
      <c r="AFD100" s="22">
        <v>0</v>
      </c>
      <c r="AFE100" s="22">
        <v>0</v>
      </c>
      <c r="AFF100" s="22">
        <v>0</v>
      </c>
      <c r="AFG100" s="22">
        <v>0</v>
      </c>
      <c r="AFH100" s="22">
        <v>0</v>
      </c>
      <c r="AFI100" s="22">
        <v>0</v>
      </c>
      <c r="AFJ100" s="22">
        <v>0</v>
      </c>
      <c r="AFK100" s="22">
        <v>0</v>
      </c>
      <c r="AFL100" s="22">
        <v>0</v>
      </c>
      <c r="AFM100" s="22">
        <v>0</v>
      </c>
      <c r="AFN100" s="22">
        <v>0</v>
      </c>
      <c r="AFO100" s="22">
        <v>0</v>
      </c>
      <c r="AFP100" s="22">
        <v>0</v>
      </c>
      <c r="AFQ100" s="22">
        <v>0</v>
      </c>
      <c r="AFR100" s="22">
        <v>0</v>
      </c>
      <c r="AFS100" s="22">
        <v>0</v>
      </c>
      <c r="AFT100" s="22">
        <v>0</v>
      </c>
      <c r="AFU100" s="22">
        <v>0</v>
      </c>
      <c r="AFV100" s="22">
        <v>0</v>
      </c>
      <c r="AFW100" s="22">
        <v>0</v>
      </c>
      <c r="AFX100" s="22">
        <v>0</v>
      </c>
      <c r="AFY100" s="22">
        <v>0</v>
      </c>
      <c r="AFZ100" s="22">
        <v>0</v>
      </c>
      <c r="AGA100" s="22">
        <v>0</v>
      </c>
      <c r="AGB100" s="22">
        <v>0</v>
      </c>
      <c r="AGC100" s="22">
        <v>0</v>
      </c>
      <c r="AGD100" s="22">
        <v>0</v>
      </c>
      <c r="AGE100" s="22">
        <v>0</v>
      </c>
      <c r="AGF100" s="22">
        <v>0</v>
      </c>
      <c r="AGG100" s="22">
        <v>0</v>
      </c>
      <c r="AGH100" s="22">
        <v>0</v>
      </c>
      <c r="AGI100" s="22">
        <v>0</v>
      </c>
      <c r="AGJ100" s="22">
        <v>0</v>
      </c>
      <c r="AGK100" s="22">
        <v>0</v>
      </c>
      <c r="AGL100" s="22">
        <v>0</v>
      </c>
      <c r="AGM100" s="22">
        <v>0</v>
      </c>
      <c r="AGN100" s="22">
        <v>0</v>
      </c>
      <c r="AGO100" s="22">
        <v>0</v>
      </c>
      <c r="AGP100" s="22">
        <v>0</v>
      </c>
      <c r="AGQ100" s="22">
        <v>0</v>
      </c>
      <c r="AGR100" s="22">
        <v>0</v>
      </c>
      <c r="AGS100" s="22">
        <v>0</v>
      </c>
      <c r="AGT100" s="22">
        <v>0</v>
      </c>
      <c r="AGU100" s="22">
        <v>0</v>
      </c>
      <c r="AGV100" s="22">
        <v>0</v>
      </c>
      <c r="AGW100" s="22">
        <v>0</v>
      </c>
      <c r="AGX100" s="22">
        <v>0</v>
      </c>
      <c r="AGY100" s="22">
        <v>0</v>
      </c>
      <c r="AGZ100" s="22">
        <v>0</v>
      </c>
      <c r="AHA100" s="22">
        <v>0</v>
      </c>
      <c r="AHB100" s="22">
        <v>0</v>
      </c>
      <c r="AHC100" s="22">
        <v>0</v>
      </c>
      <c r="AHD100" s="22">
        <v>0</v>
      </c>
      <c r="AHE100" s="22">
        <v>0</v>
      </c>
      <c r="AHF100" s="22">
        <v>0</v>
      </c>
      <c r="AHG100" s="22">
        <v>0</v>
      </c>
      <c r="AHH100" s="22">
        <v>0</v>
      </c>
      <c r="AHI100" s="22">
        <v>0</v>
      </c>
      <c r="AHJ100" s="22">
        <v>0</v>
      </c>
      <c r="AHK100" s="22">
        <v>0</v>
      </c>
      <c r="AHL100" s="22">
        <v>0</v>
      </c>
      <c r="AHM100" s="22">
        <v>0</v>
      </c>
      <c r="AHN100" s="22">
        <v>0</v>
      </c>
      <c r="AHO100" s="22">
        <v>0</v>
      </c>
      <c r="AHP100" s="22">
        <v>0</v>
      </c>
      <c r="AHQ100" s="22">
        <v>0</v>
      </c>
      <c r="AHR100" s="22">
        <v>0</v>
      </c>
      <c r="AHS100" s="22">
        <v>0</v>
      </c>
      <c r="AHT100" s="22">
        <v>0</v>
      </c>
      <c r="AHU100" s="22">
        <v>0</v>
      </c>
      <c r="AHV100" s="22">
        <v>0</v>
      </c>
      <c r="AHW100" s="22">
        <v>0</v>
      </c>
      <c r="AHX100" s="22">
        <v>0</v>
      </c>
      <c r="AHY100" s="22">
        <v>0</v>
      </c>
      <c r="AHZ100" s="22">
        <v>0</v>
      </c>
      <c r="AIA100" s="22">
        <v>0</v>
      </c>
      <c r="AIB100" s="22">
        <v>0</v>
      </c>
      <c r="AIC100" s="22">
        <v>0</v>
      </c>
      <c r="AID100" s="22">
        <v>0</v>
      </c>
      <c r="AIE100" s="22">
        <v>0</v>
      </c>
      <c r="AIF100" s="22">
        <v>0</v>
      </c>
      <c r="AIG100" s="22">
        <v>0</v>
      </c>
      <c r="AIH100" s="22">
        <v>0</v>
      </c>
      <c r="AII100" s="22">
        <v>0</v>
      </c>
      <c r="AIJ100" s="22">
        <v>0</v>
      </c>
      <c r="AIK100" s="22">
        <v>0</v>
      </c>
      <c r="AIL100" s="22">
        <v>0</v>
      </c>
      <c r="AIM100" s="22">
        <v>0</v>
      </c>
      <c r="AIN100" s="22">
        <v>0</v>
      </c>
      <c r="AIO100" s="22">
        <v>0</v>
      </c>
      <c r="AIP100" s="22">
        <v>0</v>
      </c>
      <c r="AIQ100" s="22">
        <v>0</v>
      </c>
      <c r="AIR100" s="22">
        <v>0</v>
      </c>
      <c r="AIS100" s="22">
        <v>0</v>
      </c>
      <c r="AIT100" s="22">
        <v>0</v>
      </c>
      <c r="AIU100" s="22">
        <v>0</v>
      </c>
      <c r="AIV100" s="22">
        <v>0</v>
      </c>
      <c r="AIW100" s="22">
        <v>0</v>
      </c>
      <c r="AIX100" s="22">
        <v>0</v>
      </c>
      <c r="AIY100" s="22">
        <v>0</v>
      </c>
      <c r="AIZ100" s="22">
        <v>0</v>
      </c>
      <c r="AJA100" s="22">
        <v>0</v>
      </c>
      <c r="AJB100" s="22">
        <v>0</v>
      </c>
      <c r="AJC100" s="22">
        <v>0</v>
      </c>
      <c r="AJD100" s="22">
        <v>0</v>
      </c>
      <c r="AJE100" s="22">
        <v>0</v>
      </c>
      <c r="AJF100" s="22">
        <v>0</v>
      </c>
      <c r="AJG100" s="22">
        <v>0</v>
      </c>
      <c r="AJH100" s="22">
        <v>0</v>
      </c>
      <c r="AJI100" s="22">
        <v>0</v>
      </c>
      <c r="AJJ100" s="22">
        <v>0</v>
      </c>
      <c r="AJK100" s="22">
        <v>0</v>
      </c>
      <c r="AJL100" s="22">
        <v>0</v>
      </c>
      <c r="AJM100" s="22">
        <v>0</v>
      </c>
      <c r="AJN100" s="22">
        <v>0</v>
      </c>
      <c r="AJO100" s="22">
        <v>0</v>
      </c>
      <c r="AJP100" s="22">
        <v>0</v>
      </c>
      <c r="AJQ100" s="22">
        <v>0</v>
      </c>
      <c r="AJR100" s="22">
        <v>0</v>
      </c>
      <c r="AJS100" s="22">
        <v>0</v>
      </c>
      <c r="AJT100" s="22">
        <v>0</v>
      </c>
      <c r="AJU100" s="22">
        <v>0</v>
      </c>
      <c r="AJV100" s="22">
        <v>0</v>
      </c>
      <c r="AJW100" s="22">
        <v>0</v>
      </c>
      <c r="AJX100" s="22">
        <v>0</v>
      </c>
      <c r="AJY100" s="22">
        <v>0</v>
      </c>
      <c r="AJZ100" s="22">
        <v>0</v>
      </c>
      <c r="AKA100" s="22">
        <v>0</v>
      </c>
      <c r="AKB100" s="22">
        <v>0</v>
      </c>
      <c r="AKC100" s="22">
        <v>0</v>
      </c>
      <c r="AKD100" s="22">
        <v>0</v>
      </c>
      <c r="AKE100" s="22">
        <v>0</v>
      </c>
      <c r="AKF100" s="22">
        <v>0</v>
      </c>
      <c r="AKG100" s="22">
        <v>0</v>
      </c>
      <c r="AKH100" s="22">
        <v>0</v>
      </c>
      <c r="AKI100" s="22">
        <v>0</v>
      </c>
      <c r="AKJ100" s="22">
        <v>0</v>
      </c>
      <c r="AKK100" s="22">
        <v>0</v>
      </c>
      <c r="AKL100" s="22">
        <v>0</v>
      </c>
      <c r="AKM100" s="22">
        <v>0</v>
      </c>
      <c r="AKN100" s="22">
        <v>0</v>
      </c>
      <c r="AKO100" s="22">
        <v>0</v>
      </c>
      <c r="AKP100" s="22">
        <v>0</v>
      </c>
      <c r="AKQ100" s="22">
        <v>0</v>
      </c>
      <c r="AKR100" s="22">
        <v>0</v>
      </c>
      <c r="AKS100" s="22">
        <v>0</v>
      </c>
      <c r="AKT100" s="22">
        <v>0</v>
      </c>
      <c r="AKU100" s="22">
        <v>0</v>
      </c>
      <c r="AKV100" s="22">
        <v>0</v>
      </c>
      <c r="AKW100" s="22">
        <v>0</v>
      </c>
      <c r="AKX100" s="22">
        <v>0</v>
      </c>
      <c r="AKY100" s="22">
        <v>0</v>
      </c>
      <c r="AKZ100" s="22">
        <v>0</v>
      </c>
      <c r="ALA100" s="22">
        <v>0</v>
      </c>
      <c r="ALB100" s="22">
        <v>0</v>
      </c>
      <c r="ALC100" s="22">
        <v>0</v>
      </c>
      <c r="ALD100" s="22">
        <v>0</v>
      </c>
      <c r="ALE100" s="22">
        <v>0</v>
      </c>
      <c r="ALF100" s="22">
        <v>0</v>
      </c>
      <c r="ALG100" s="22">
        <v>0</v>
      </c>
      <c r="ALH100" s="22">
        <v>0</v>
      </c>
      <c r="ALI100" s="22">
        <v>0</v>
      </c>
      <c r="ALJ100" s="22">
        <v>0</v>
      </c>
      <c r="ALK100" s="22">
        <v>0</v>
      </c>
      <c r="ALL100" s="22">
        <v>0</v>
      </c>
      <c r="ALM100" s="22">
        <v>0</v>
      </c>
      <c r="ALN100" s="22">
        <v>0</v>
      </c>
      <c r="ALO100" s="22">
        <v>0</v>
      </c>
      <c r="ALP100" s="22">
        <v>0</v>
      </c>
      <c r="ALQ100" s="22">
        <v>0</v>
      </c>
      <c r="ALR100" s="22">
        <v>0</v>
      </c>
      <c r="ALS100" s="22">
        <v>0</v>
      </c>
      <c r="ALT100" s="22">
        <v>0</v>
      </c>
      <c r="ALU100" s="22">
        <v>0</v>
      </c>
      <c r="ALV100" s="22">
        <v>0</v>
      </c>
      <c r="ALW100" s="22">
        <v>0</v>
      </c>
      <c r="ALX100" s="22">
        <v>0</v>
      </c>
      <c r="ALY100" s="22">
        <v>0</v>
      </c>
      <c r="ALZ100" s="22">
        <v>0</v>
      </c>
      <c r="AMA100" s="22">
        <v>0</v>
      </c>
      <c r="AMB100" s="116">
        <v>0</v>
      </c>
    </row>
    <row r="101" spans="1:1016" x14ac:dyDescent="0.3">
      <c r="A101" s="107">
        <v>35</v>
      </c>
      <c r="B101" s="111">
        <v>44.378967626369558</v>
      </c>
      <c r="C101" s="112" t="str">
        <v>2.d -&gt; 3.a -&gt; 4.b -&gt; 6.a -&gt; 8.b -&gt; 9.a</v>
      </c>
      <c r="D101" s="105">
        <v>0</v>
      </c>
      <c r="E101" s="106">
        <v>0</v>
      </c>
      <c r="M101" s="131">
        <f t="shared" si="40"/>
        <v>0</v>
      </c>
      <c r="N101" s="132"/>
      <c r="O101" s="30"/>
      <c r="P101" s="30">
        <f t="shared" si="41"/>
        <v>0</v>
      </c>
      <c r="Q101" s="22">
        <v>0</v>
      </c>
      <c r="R101" s="22">
        <v>0</v>
      </c>
      <c r="S101" s="22">
        <v>0</v>
      </c>
      <c r="T101" s="22">
        <v>0</v>
      </c>
      <c r="U101" s="22">
        <v>0</v>
      </c>
      <c r="V101" s="22">
        <v>0</v>
      </c>
      <c r="W101" s="22">
        <v>0</v>
      </c>
      <c r="X101" s="22">
        <v>0</v>
      </c>
      <c r="Y101" s="22">
        <v>0</v>
      </c>
      <c r="Z101" s="22">
        <v>0</v>
      </c>
      <c r="AA101" s="22">
        <v>0</v>
      </c>
      <c r="AB101" s="22">
        <v>0</v>
      </c>
      <c r="AC101" s="22">
        <v>0</v>
      </c>
      <c r="AD101" s="22">
        <v>0</v>
      </c>
      <c r="AE101" s="22">
        <v>0</v>
      </c>
      <c r="AF101" s="22">
        <v>0</v>
      </c>
      <c r="AG101" s="22">
        <v>0</v>
      </c>
      <c r="AH101" s="22">
        <v>0</v>
      </c>
      <c r="AI101" s="22">
        <v>0</v>
      </c>
      <c r="AJ101" s="22">
        <v>0</v>
      </c>
      <c r="AK101" s="22">
        <v>0</v>
      </c>
      <c r="AL101" s="22">
        <v>0</v>
      </c>
      <c r="AM101" s="22">
        <v>0</v>
      </c>
      <c r="AN101" s="22">
        <v>0</v>
      </c>
      <c r="AO101" s="22">
        <v>0</v>
      </c>
      <c r="AP101" s="22">
        <v>0</v>
      </c>
      <c r="AQ101" s="22">
        <v>0</v>
      </c>
      <c r="AR101" s="22">
        <v>0</v>
      </c>
      <c r="AS101" s="22">
        <v>0</v>
      </c>
      <c r="AT101" s="22">
        <v>0</v>
      </c>
      <c r="AU101" s="22">
        <v>0</v>
      </c>
      <c r="AV101" s="22">
        <v>0</v>
      </c>
      <c r="AW101" s="22">
        <v>0</v>
      </c>
      <c r="AX101" s="22">
        <v>0</v>
      </c>
      <c r="AY101" s="22">
        <v>0</v>
      </c>
      <c r="AZ101" s="22">
        <v>0</v>
      </c>
      <c r="BA101" s="22">
        <v>0</v>
      </c>
      <c r="BB101" s="22">
        <v>0</v>
      </c>
      <c r="BC101" s="22">
        <v>0</v>
      </c>
      <c r="BD101" s="22">
        <v>0</v>
      </c>
      <c r="BE101" s="22">
        <v>0</v>
      </c>
      <c r="BF101" s="22">
        <v>0</v>
      </c>
      <c r="BG101" s="22">
        <v>0</v>
      </c>
      <c r="BH101" s="22">
        <v>0</v>
      </c>
      <c r="BI101" s="22">
        <v>0</v>
      </c>
      <c r="BJ101" s="22">
        <v>0</v>
      </c>
      <c r="BK101" s="22">
        <v>0</v>
      </c>
      <c r="BL101" s="22">
        <v>0</v>
      </c>
      <c r="BM101" s="22">
        <v>0</v>
      </c>
      <c r="BN101" s="22">
        <v>0</v>
      </c>
      <c r="BO101" s="22">
        <v>0</v>
      </c>
      <c r="BP101" s="22">
        <v>0</v>
      </c>
      <c r="BQ101" s="22">
        <v>0</v>
      </c>
      <c r="BR101" s="22">
        <v>0</v>
      </c>
      <c r="BS101" s="22">
        <v>0</v>
      </c>
      <c r="BT101" s="22">
        <v>0</v>
      </c>
      <c r="BU101" s="22">
        <v>0</v>
      </c>
      <c r="BV101" s="22">
        <v>0</v>
      </c>
      <c r="BW101" s="22">
        <v>0</v>
      </c>
      <c r="BX101" s="22">
        <v>0</v>
      </c>
      <c r="BY101" s="22">
        <v>0</v>
      </c>
      <c r="BZ101" s="22">
        <v>0</v>
      </c>
      <c r="CA101" s="22">
        <v>0</v>
      </c>
      <c r="CB101" s="22">
        <v>0</v>
      </c>
      <c r="CC101" s="22">
        <v>0</v>
      </c>
      <c r="CD101" s="22">
        <v>0</v>
      </c>
      <c r="CE101" s="22">
        <v>0</v>
      </c>
      <c r="CF101" s="22">
        <v>0</v>
      </c>
      <c r="CG101" s="22">
        <v>0</v>
      </c>
      <c r="CH101" s="22">
        <v>0</v>
      </c>
      <c r="CI101" s="22">
        <v>0</v>
      </c>
      <c r="CJ101" s="22">
        <v>0</v>
      </c>
      <c r="CK101" s="22">
        <v>0</v>
      </c>
      <c r="CL101" s="22">
        <v>0</v>
      </c>
      <c r="CM101" s="22">
        <v>0</v>
      </c>
      <c r="CN101" s="22">
        <v>0</v>
      </c>
      <c r="CO101" s="22">
        <v>0</v>
      </c>
      <c r="CP101" s="22">
        <v>0</v>
      </c>
      <c r="CQ101" s="22">
        <v>0</v>
      </c>
      <c r="CR101" s="22">
        <v>0</v>
      </c>
      <c r="CS101" s="22">
        <v>0</v>
      </c>
      <c r="CT101" s="22">
        <v>0</v>
      </c>
      <c r="CU101" s="22">
        <v>0</v>
      </c>
      <c r="CV101" s="22">
        <v>0</v>
      </c>
      <c r="CW101" s="22">
        <v>0</v>
      </c>
      <c r="CX101" s="22">
        <v>0</v>
      </c>
      <c r="CY101" s="22">
        <v>0</v>
      </c>
      <c r="CZ101" s="22">
        <v>0</v>
      </c>
      <c r="DA101" s="22">
        <v>0</v>
      </c>
      <c r="DB101" s="22">
        <v>0</v>
      </c>
      <c r="DC101" s="22">
        <v>0</v>
      </c>
      <c r="DD101" s="22">
        <v>0</v>
      </c>
      <c r="DE101" s="22">
        <v>0</v>
      </c>
      <c r="DF101" s="22">
        <v>0</v>
      </c>
      <c r="DG101" s="22">
        <v>0</v>
      </c>
      <c r="DH101" s="22">
        <v>0</v>
      </c>
      <c r="DI101" s="22">
        <v>0</v>
      </c>
      <c r="DJ101" s="22">
        <v>0</v>
      </c>
      <c r="DK101" s="22">
        <v>0</v>
      </c>
      <c r="DL101" s="22">
        <v>0</v>
      </c>
      <c r="DM101" s="22">
        <v>0</v>
      </c>
      <c r="DN101" s="22">
        <v>0</v>
      </c>
      <c r="DO101" s="22">
        <v>0</v>
      </c>
      <c r="DP101" s="22">
        <v>0</v>
      </c>
      <c r="DQ101" s="22">
        <v>0</v>
      </c>
      <c r="DR101" s="22">
        <v>0</v>
      </c>
      <c r="DS101" s="22">
        <v>0</v>
      </c>
      <c r="DT101" s="22">
        <v>0</v>
      </c>
      <c r="DU101" s="22">
        <v>0</v>
      </c>
      <c r="DV101" s="22">
        <v>0</v>
      </c>
      <c r="DW101" s="22">
        <v>0</v>
      </c>
      <c r="DX101" s="22">
        <v>0</v>
      </c>
      <c r="DY101" s="22">
        <v>0</v>
      </c>
      <c r="DZ101" s="22">
        <v>0</v>
      </c>
      <c r="EA101" s="22">
        <v>0</v>
      </c>
      <c r="EB101" s="22">
        <v>0</v>
      </c>
      <c r="EC101" s="22">
        <v>0</v>
      </c>
      <c r="ED101" s="22">
        <v>0</v>
      </c>
      <c r="EE101" s="22">
        <v>0</v>
      </c>
      <c r="EF101" s="22">
        <v>0</v>
      </c>
      <c r="EG101" s="22">
        <v>0</v>
      </c>
      <c r="EH101" s="22">
        <v>0</v>
      </c>
      <c r="EI101" s="22">
        <v>0</v>
      </c>
      <c r="EJ101" s="22">
        <v>0</v>
      </c>
      <c r="EK101" s="22">
        <v>0</v>
      </c>
      <c r="EL101" s="22">
        <v>0</v>
      </c>
      <c r="EM101" s="22">
        <v>0</v>
      </c>
      <c r="EN101" s="22">
        <v>0</v>
      </c>
      <c r="EO101" s="22">
        <v>0</v>
      </c>
      <c r="EP101" s="22">
        <v>0</v>
      </c>
      <c r="EQ101" s="22">
        <v>0</v>
      </c>
      <c r="ER101" s="22">
        <v>0</v>
      </c>
      <c r="ES101" s="22">
        <v>0</v>
      </c>
      <c r="ET101" s="22">
        <v>0</v>
      </c>
      <c r="EU101" s="22">
        <v>0</v>
      </c>
      <c r="EV101" s="22">
        <v>0</v>
      </c>
      <c r="EW101" s="22">
        <v>0</v>
      </c>
      <c r="EX101" s="22">
        <v>0</v>
      </c>
      <c r="EY101" s="22">
        <v>0</v>
      </c>
      <c r="EZ101" s="22">
        <v>0</v>
      </c>
      <c r="FA101" s="22">
        <v>0</v>
      </c>
      <c r="FB101" s="22">
        <v>0</v>
      </c>
      <c r="FC101" s="22">
        <v>0</v>
      </c>
      <c r="FD101" s="22">
        <v>0</v>
      </c>
      <c r="FE101" s="22">
        <v>0</v>
      </c>
      <c r="FF101" s="22">
        <v>0</v>
      </c>
      <c r="FG101" s="22">
        <v>0</v>
      </c>
      <c r="FH101" s="22">
        <v>0</v>
      </c>
      <c r="FI101" s="22">
        <v>0</v>
      </c>
      <c r="FJ101" s="22">
        <v>0</v>
      </c>
      <c r="FK101" s="22">
        <v>0</v>
      </c>
      <c r="FL101" s="22">
        <v>0</v>
      </c>
      <c r="FM101" s="22">
        <v>0</v>
      </c>
      <c r="FN101" s="22">
        <v>0</v>
      </c>
      <c r="FO101" s="22">
        <v>0</v>
      </c>
      <c r="FP101" s="22">
        <v>0</v>
      </c>
      <c r="FQ101" s="22">
        <v>0</v>
      </c>
      <c r="FR101" s="22">
        <v>0</v>
      </c>
      <c r="FS101" s="22">
        <v>0</v>
      </c>
      <c r="FT101" s="22">
        <v>0</v>
      </c>
      <c r="FU101" s="22">
        <v>0</v>
      </c>
      <c r="FV101" s="22">
        <v>0</v>
      </c>
      <c r="FW101" s="22">
        <v>0</v>
      </c>
      <c r="FX101" s="22">
        <v>0</v>
      </c>
      <c r="FY101" s="22">
        <v>0</v>
      </c>
      <c r="FZ101" s="22">
        <v>0</v>
      </c>
      <c r="GA101" s="22">
        <v>0</v>
      </c>
      <c r="GB101" s="22">
        <v>0</v>
      </c>
      <c r="GC101" s="22">
        <v>0</v>
      </c>
      <c r="GD101" s="22">
        <v>0</v>
      </c>
      <c r="GE101" s="22">
        <v>0</v>
      </c>
      <c r="GF101" s="22">
        <v>0</v>
      </c>
      <c r="GG101" s="22">
        <v>0</v>
      </c>
      <c r="GH101" s="22">
        <v>0</v>
      </c>
      <c r="GI101" s="22">
        <v>0</v>
      </c>
      <c r="GJ101" s="22">
        <v>0</v>
      </c>
      <c r="GK101" s="22">
        <v>0</v>
      </c>
      <c r="GL101" s="22">
        <v>0</v>
      </c>
      <c r="GM101" s="22">
        <v>0</v>
      </c>
      <c r="GN101" s="22">
        <v>0</v>
      </c>
      <c r="GO101" s="22">
        <v>0</v>
      </c>
      <c r="GP101" s="22">
        <v>0</v>
      </c>
      <c r="GQ101" s="22">
        <v>0</v>
      </c>
      <c r="GR101" s="22">
        <v>0</v>
      </c>
      <c r="GS101" s="22">
        <v>0</v>
      </c>
      <c r="GT101" s="22">
        <v>0</v>
      </c>
      <c r="GU101" s="22">
        <v>0</v>
      </c>
      <c r="GV101" s="22">
        <v>0</v>
      </c>
      <c r="GW101" s="22">
        <v>0</v>
      </c>
      <c r="GX101" s="22">
        <v>0</v>
      </c>
      <c r="GY101" s="22">
        <v>0</v>
      </c>
      <c r="GZ101" s="22">
        <v>0</v>
      </c>
      <c r="HA101" s="22">
        <v>0</v>
      </c>
      <c r="HB101" s="22">
        <v>0</v>
      </c>
      <c r="HC101" s="22">
        <v>0</v>
      </c>
      <c r="HD101" s="22">
        <v>0</v>
      </c>
      <c r="HE101" s="22">
        <v>0</v>
      </c>
      <c r="HF101" s="22">
        <v>0</v>
      </c>
      <c r="HG101" s="22">
        <v>0</v>
      </c>
      <c r="HH101" s="22">
        <v>0</v>
      </c>
      <c r="HI101" s="22">
        <v>0</v>
      </c>
      <c r="HJ101" s="22">
        <v>0</v>
      </c>
      <c r="HK101" s="22">
        <v>0</v>
      </c>
      <c r="HL101" s="22">
        <v>0</v>
      </c>
      <c r="HM101" s="22">
        <v>0</v>
      </c>
      <c r="HN101" s="22">
        <v>0</v>
      </c>
      <c r="HO101" s="22">
        <v>0</v>
      </c>
      <c r="HP101" s="22">
        <v>0</v>
      </c>
      <c r="HQ101" s="22">
        <v>0</v>
      </c>
      <c r="HR101" s="22">
        <v>0</v>
      </c>
      <c r="HS101" s="22">
        <v>0</v>
      </c>
      <c r="HT101" s="22">
        <v>0</v>
      </c>
      <c r="HU101" s="22">
        <v>0</v>
      </c>
      <c r="HV101" s="22">
        <v>0</v>
      </c>
      <c r="HW101" s="22">
        <v>0</v>
      </c>
      <c r="HX101" s="22">
        <v>0</v>
      </c>
      <c r="HY101" s="22">
        <v>0</v>
      </c>
      <c r="HZ101" s="22">
        <v>0</v>
      </c>
      <c r="IA101" s="22">
        <v>0</v>
      </c>
      <c r="IB101" s="22">
        <v>0</v>
      </c>
      <c r="IC101" s="22">
        <v>0</v>
      </c>
      <c r="ID101" s="22">
        <v>0</v>
      </c>
      <c r="IE101" s="22">
        <v>0</v>
      </c>
      <c r="IF101" s="22">
        <v>0</v>
      </c>
      <c r="IG101" s="22">
        <v>0</v>
      </c>
      <c r="IH101" s="22">
        <v>0</v>
      </c>
      <c r="II101" s="22">
        <v>0</v>
      </c>
      <c r="IJ101" s="22">
        <v>0</v>
      </c>
      <c r="IK101" s="22">
        <v>0</v>
      </c>
      <c r="IL101" s="22">
        <v>0</v>
      </c>
      <c r="IM101" s="22">
        <v>0</v>
      </c>
      <c r="IN101" s="22">
        <v>0</v>
      </c>
      <c r="IO101" s="22">
        <v>0</v>
      </c>
      <c r="IP101" s="22">
        <v>0</v>
      </c>
      <c r="IQ101" s="22">
        <v>0</v>
      </c>
      <c r="IR101" s="22">
        <v>0</v>
      </c>
      <c r="IS101" s="22">
        <v>0</v>
      </c>
      <c r="IT101" s="22">
        <v>0</v>
      </c>
      <c r="IU101" s="22">
        <v>0</v>
      </c>
      <c r="IV101" s="22">
        <v>0</v>
      </c>
      <c r="IW101" s="22">
        <v>0</v>
      </c>
      <c r="IX101" s="22">
        <v>0</v>
      </c>
      <c r="IY101" s="22">
        <v>0</v>
      </c>
      <c r="IZ101" s="22">
        <v>0</v>
      </c>
      <c r="JA101" s="22">
        <v>0</v>
      </c>
      <c r="JB101" s="22">
        <v>0</v>
      </c>
      <c r="JC101" s="22">
        <v>0</v>
      </c>
      <c r="JD101" s="22">
        <v>0</v>
      </c>
      <c r="JE101" s="22">
        <v>0</v>
      </c>
      <c r="JF101" s="22">
        <v>0</v>
      </c>
      <c r="JG101" s="22">
        <v>0</v>
      </c>
      <c r="JH101" s="22">
        <v>0</v>
      </c>
      <c r="JI101" s="22">
        <v>0</v>
      </c>
      <c r="JJ101" s="22">
        <v>0</v>
      </c>
      <c r="JK101" s="22">
        <v>0</v>
      </c>
      <c r="JL101" s="22">
        <v>0</v>
      </c>
      <c r="JM101" s="22">
        <v>0</v>
      </c>
      <c r="JN101" s="22">
        <v>0</v>
      </c>
      <c r="JO101" s="22">
        <v>0</v>
      </c>
      <c r="JP101" s="22">
        <v>0</v>
      </c>
      <c r="JQ101" s="22">
        <v>0</v>
      </c>
      <c r="JR101" s="22">
        <v>0</v>
      </c>
      <c r="JS101" s="22">
        <v>0</v>
      </c>
      <c r="JT101" s="22">
        <v>0</v>
      </c>
      <c r="JU101" s="22">
        <v>0</v>
      </c>
      <c r="JV101" s="22">
        <v>0</v>
      </c>
      <c r="JW101" s="22">
        <v>0</v>
      </c>
      <c r="JX101" s="22">
        <v>0</v>
      </c>
      <c r="JY101" s="22">
        <v>0</v>
      </c>
      <c r="JZ101" s="22">
        <v>0</v>
      </c>
      <c r="KA101" s="22">
        <v>0</v>
      </c>
      <c r="KB101" s="22">
        <v>0</v>
      </c>
      <c r="KC101" s="22">
        <v>0</v>
      </c>
      <c r="KD101" s="22">
        <v>0</v>
      </c>
      <c r="KE101" s="22">
        <v>0</v>
      </c>
      <c r="KF101" s="22">
        <v>0</v>
      </c>
      <c r="KG101" s="22">
        <v>0</v>
      </c>
      <c r="KH101" s="22">
        <v>0</v>
      </c>
      <c r="KI101" s="22">
        <v>0</v>
      </c>
      <c r="KJ101" s="22">
        <v>0</v>
      </c>
      <c r="KK101" s="22">
        <v>0</v>
      </c>
      <c r="KL101" s="22">
        <v>0</v>
      </c>
      <c r="KM101" s="22">
        <v>0</v>
      </c>
      <c r="KN101" s="22">
        <v>0</v>
      </c>
      <c r="KO101" s="22">
        <v>0</v>
      </c>
      <c r="KP101" s="22">
        <v>0</v>
      </c>
      <c r="KQ101" s="22">
        <v>0</v>
      </c>
      <c r="KR101" s="22">
        <v>0</v>
      </c>
      <c r="KS101" s="22">
        <v>0</v>
      </c>
      <c r="KT101" s="22">
        <v>0</v>
      </c>
      <c r="KU101" s="22">
        <v>0</v>
      </c>
      <c r="KV101" s="22">
        <v>0</v>
      </c>
      <c r="KW101" s="22">
        <v>0</v>
      </c>
      <c r="KX101" s="22">
        <v>0</v>
      </c>
      <c r="KY101" s="22">
        <v>0</v>
      </c>
      <c r="KZ101" s="22">
        <v>0</v>
      </c>
      <c r="LA101" s="22">
        <v>0</v>
      </c>
      <c r="LB101" s="22">
        <v>0</v>
      </c>
      <c r="LC101" s="22">
        <v>0</v>
      </c>
      <c r="LD101" s="22">
        <v>0</v>
      </c>
      <c r="LE101" s="22">
        <v>0</v>
      </c>
      <c r="LF101" s="22">
        <v>0</v>
      </c>
      <c r="LG101" s="22">
        <v>0</v>
      </c>
      <c r="LH101" s="22">
        <v>0</v>
      </c>
      <c r="LI101" s="22">
        <v>0</v>
      </c>
      <c r="LJ101" s="22">
        <v>0</v>
      </c>
      <c r="LK101" s="22">
        <v>0</v>
      </c>
      <c r="LL101" s="22">
        <v>0</v>
      </c>
      <c r="LM101" s="22">
        <v>0</v>
      </c>
      <c r="LN101" s="22">
        <v>0</v>
      </c>
      <c r="LO101" s="22">
        <v>0</v>
      </c>
      <c r="LP101" s="22">
        <v>0</v>
      </c>
      <c r="LQ101" s="22">
        <v>0</v>
      </c>
      <c r="LR101" s="22">
        <v>0</v>
      </c>
      <c r="LS101" s="22">
        <v>0</v>
      </c>
      <c r="LT101" s="22">
        <v>0</v>
      </c>
      <c r="LU101" s="22">
        <v>0</v>
      </c>
      <c r="LV101" s="22">
        <v>0</v>
      </c>
      <c r="LW101" s="22">
        <v>0</v>
      </c>
      <c r="LX101" s="22">
        <v>0</v>
      </c>
      <c r="LY101" s="22">
        <v>0</v>
      </c>
      <c r="LZ101" s="22">
        <v>0</v>
      </c>
      <c r="MA101" s="22">
        <v>0</v>
      </c>
      <c r="MB101" s="22">
        <v>0</v>
      </c>
      <c r="MC101" s="22">
        <v>0</v>
      </c>
      <c r="MD101" s="22">
        <v>0</v>
      </c>
      <c r="ME101" s="22">
        <v>0</v>
      </c>
      <c r="MF101" s="22">
        <v>0</v>
      </c>
      <c r="MG101" s="22">
        <v>0</v>
      </c>
      <c r="MH101" s="22">
        <v>0</v>
      </c>
      <c r="MI101" s="22">
        <v>0</v>
      </c>
      <c r="MJ101" s="22">
        <v>0</v>
      </c>
      <c r="MK101" s="22">
        <v>0</v>
      </c>
      <c r="ML101" s="22">
        <v>0</v>
      </c>
      <c r="MM101" s="22">
        <v>0</v>
      </c>
      <c r="MN101" s="22">
        <v>0</v>
      </c>
      <c r="MO101" s="22">
        <v>0</v>
      </c>
      <c r="MP101" s="22">
        <v>0</v>
      </c>
      <c r="MQ101" s="22">
        <v>0</v>
      </c>
      <c r="MR101" s="22">
        <v>0</v>
      </c>
      <c r="MS101" s="22">
        <v>0</v>
      </c>
      <c r="MT101" s="22">
        <v>0</v>
      </c>
      <c r="MU101" s="22">
        <v>0</v>
      </c>
      <c r="MV101" s="22">
        <v>0</v>
      </c>
      <c r="MW101" s="22">
        <v>0</v>
      </c>
      <c r="MX101" s="22">
        <v>0</v>
      </c>
      <c r="MY101" s="22">
        <v>0</v>
      </c>
      <c r="MZ101" s="22">
        <v>0</v>
      </c>
      <c r="NA101" s="22">
        <v>0</v>
      </c>
      <c r="NB101" s="22">
        <v>0</v>
      </c>
      <c r="NC101" s="22">
        <v>0</v>
      </c>
      <c r="ND101" s="22">
        <v>0</v>
      </c>
      <c r="NE101" s="22">
        <v>0</v>
      </c>
      <c r="NF101" s="22">
        <v>0</v>
      </c>
      <c r="NG101" s="22">
        <v>0</v>
      </c>
      <c r="NH101" s="22">
        <v>0</v>
      </c>
      <c r="NI101" s="22">
        <v>0</v>
      </c>
      <c r="NJ101" s="22">
        <v>0</v>
      </c>
      <c r="NK101" s="22">
        <v>0</v>
      </c>
      <c r="NL101" s="22">
        <v>0</v>
      </c>
      <c r="NM101" s="22">
        <v>0</v>
      </c>
      <c r="NN101" s="22">
        <v>0</v>
      </c>
      <c r="NO101" s="22">
        <v>0</v>
      </c>
      <c r="NP101" s="22">
        <v>0</v>
      </c>
      <c r="NQ101" s="22">
        <v>0</v>
      </c>
      <c r="NR101" s="22">
        <v>0</v>
      </c>
      <c r="NS101" s="22">
        <v>0</v>
      </c>
      <c r="NT101" s="22">
        <v>0</v>
      </c>
      <c r="NU101" s="22">
        <v>0</v>
      </c>
      <c r="NV101" s="22">
        <v>0</v>
      </c>
      <c r="NW101" s="22">
        <v>0</v>
      </c>
      <c r="NX101" s="22">
        <v>0</v>
      </c>
      <c r="NY101" s="22">
        <v>0</v>
      </c>
      <c r="NZ101" s="22">
        <v>0</v>
      </c>
      <c r="OA101" s="22">
        <v>0</v>
      </c>
      <c r="OB101" s="22">
        <v>0</v>
      </c>
      <c r="OC101" s="22">
        <v>0</v>
      </c>
      <c r="OD101" s="22">
        <v>0</v>
      </c>
      <c r="OE101" s="22">
        <v>0</v>
      </c>
      <c r="OF101" s="22">
        <v>0</v>
      </c>
      <c r="OG101" s="22">
        <v>0</v>
      </c>
      <c r="OH101" s="22">
        <v>0</v>
      </c>
      <c r="OI101" s="22">
        <v>0</v>
      </c>
      <c r="OJ101" s="22">
        <v>0</v>
      </c>
      <c r="OK101" s="22">
        <v>0</v>
      </c>
      <c r="OL101" s="22">
        <v>0</v>
      </c>
      <c r="OM101" s="22">
        <v>0</v>
      </c>
      <c r="ON101" s="22">
        <v>0</v>
      </c>
      <c r="OO101" s="22">
        <v>0</v>
      </c>
      <c r="OP101" s="22">
        <v>0</v>
      </c>
      <c r="OQ101" s="22">
        <v>0</v>
      </c>
      <c r="OR101" s="22">
        <v>0</v>
      </c>
      <c r="OS101" s="22">
        <v>0</v>
      </c>
      <c r="OT101" s="22">
        <v>0</v>
      </c>
      <c r="OU101" s="22">
        <v>0</v>
      </c>
      <c r="OV101" s="22">
        <v>0</v>
      </c>
      <c r="OW101" s="22">
        <v>0</v>
      </c>
      <c r="OX101" s="22">
        <v>0</v>
      </c>
      <c r="OY101" s="22">
        <v>0</v>
      </c>
      <c r="OZ101" s="22">
        <v>0</v>
      </c>
      <c r="PA101" s="22">
        <v>0</v>
      </c>
      <c r="PB101" s="22">
        <v>0</v>
      </c>
      <c r="PC101" s="22">
        <v>0</v>
      </c>
      <c r="PD101" s="22">
        <v>0</v>
      </c>
      <c r="PE101" s="22">
        <v>0</v>
      </c>
      <c r="PF101" s="22">
        <v>0</v>
      </c>
      <c r="PG101" s="22">
        <v>0</v>
      </c>
      <c r="PH101" s="22">
        <v>0</v>
      </c>
      <c r="PI101" s="22">
        <v>0</v>
      </c>
      <c r="PJ101" s="22">
        <v>0</v>
      </c>
      <c r="PK101" s="22">
        <v>0</v>
      </c>
      <c r="PL101" s="22">
        <v>0</v>
      </c>
      <c r="PM101" s="22">
        <v>0</v>
      </c>
      <c r="PN101" s="22">
        <v>0</v>
      </c>
      <c r="PO101" s="22">
        <v>0</v>
      </c>
      <c r="PP101" s="22">
        <v>0</v>
      </c>
      <c r="PQ101" s="22">
        <v>0</v>
      </c>
      <c r="PR101" s="22">
        <v>0</v>
      </c>
      <c r="PS101" s="22">
        <v>0</v>
      </c>
      <c r="PT101" s="22">
        <v>0</v>
      </c>
      <c r="PU101" s="22">
        <v>0</v>
      </c>
      <c r="PV101" s="22">
        <v>0</v>
      </c>
      <c r="PW101" s="22">
        <v>0</v>
      </c>
      <c r="PX101" s="22">
        <v>0</v>
      </c>
      <c r="PY101" s="22">
        <v>0</v>
      </c>
      <c r="PZ101" s="22">
        <v>0</v>
      </c>
      <c r="QA101" s="22">
        <v>0</v>
      </c>
      <c r="QB101" s="22">
        <v>0</v>
      </c>
      <c r="QC101" s="22">
        <v>0</v>
      </c>
      <c r="QD101" s="22">
        <v>0</v>
      </c>
      <c r="QE101" s="22">
        <v>0</v>
      </c>
      <c r="QF101" s="22">
        <v>0</v>
      </c>
      <c r="QG101" s="22">
        <v>0</v>
      </c>
      <c r="QH101" s="22">
        <v>0</v>
      </c>
      <c r="QI101" s="22">
        <v>0</v>
      </c>
      <c r="QJ101" s="22">
        <v>0</v>
      </c>
      <c r="QK101" s="22">
        <v>0</v>
      </c>
      <c r="QL101" s="22">
        <v>0</v>
      </c>
      <c r="QM101" s="22">
        <v>0</v>
      </c>
      <c r="QN101" s="22">
        <v>0</v>
      </c>
      <c r="QO101" s="22">
        <v>0</v>
      </c>
      <c r="QP101" s="22">
        <v>0</v>
      </c>
      <c r="QQ101" s="22">
        <v>0</v>
      </c>
      <c r="QR101" s="22">
        <v>0</v>
      </c>
      <c r="QS101" s="22">
        <v>0</v>
      </c>
      <c r="QT101" s="22">
        <v>0</v>
      </c>
      <c r="QU101" s="22">
        <v>0</v>
      </c>
      <c r="QV101" s="22">
        <v>0</v>
      </c>
      <c r="QW101" s="22">
        <v>0</v>
      </c>
      <c r="QX101" s="22">
        <v>0</v>
      </c>
      <c r="QY101" s="22">
        <v>0</v>
      </c>
      <c r="QZ101" s="22">
        <v>0</v>
      </c>
      <c r="RA101" s="22">
        <v>0</v>
      </c>
      <c r="RB101" s="22">
        <v>0</v>
      </c>
      <c r="RC101" s="22">
        <v>0</v>
      </c>
      <c r="RD101" s="22">
        <v>0</v>
      </c>
      <c r="RE101" s="22">
        <v>0</v>
      </c>
      <c r="RF101" s="22">
        <v>0</v>
      </c>
      <c r="RG101" s="22">
        <v>0</v>
      </c>
      <c r="RH101" s="22">
        <v>0</v>
      </c>
      <c r="RI101" s="22">
        <v>0</v>
      </c>
      <c r="RJ101" s="22">
        <v>0</v>
      </c>
      <c r="RK101" s="22">
        <v>0</v>
      </c>
      <c r="RL101" s="22">
        <v>0</v>
      </c>
      <c r="RM101" s="22">
        <v>0</v>
      </c>
      <c r="RN101" s="22">
        <v>0</v>
      </c>
      <c r="RO101" s="22">
        <v>0</v>
      </c>
      <c r="RP101" s="22">
        <v>0</v>
      </c>
      <c r="RQ101" s="22">
        <v>0</v>
      </c>
      <c r="RR101" s="22">
        <v>0</v>
      </c>
      <c r="RS101" s="22">
        <v>0</v>
      </c>
      <c r="RT101" s="22">
        <v>0</v>
      </c>
      <c r="RU101" s="22">
        <v>0</v>
      </c>
      <c r="RV101" s="22">
        <v>0</v>
      </c>
      <c r="RW101" s="22">
        <v>0</v>
      </c>
      <c r="RX101" s="22">
        <v>0</v>
      </c>
      <c r="RY101" s="22">
        <v>0</v>
      </c>
      <c r="RZ101" s="22">
        <v>0</v>
      </c>
      <c r="SA101" s="22">
        <v>0</v>
      </c>
      <c r="SB101" s="22">
        <v>0</v>
      </c>
      <c r="SC101" s="22">
        <v>0</v>
      </c>
      <c r="SD101" s="22">
        <v>0</v>
      </c>
      <c r="SE101" s="22">
        <v>0</v>
      </c>
      <c r="SF101" s="22">
        <v>0</v>
      </c>
      <c r="SG101" s="22">
        <v>0</v>
      </c>
      <c r="SH101" s="22">
        <v>0</v>
      </c>
      <c r="SI101" s="22">
        <v>0</v>
      </c>
      <c r="SJ101" s="22">
        <v>0</v>
      </c>
      <c r="SK101" s="22">
        <v>0</v>
      </c>
      <c r="SL101" s="22">
        <v>0</v>
      </c>
      <c r="SM101" s="22">
        <v>0</v>
      </c>
      <c r="SN101" s="22">
        <v>0</v>
      </c>
      <c r="SO101" s="22">
        <v>0</v>
      </c>
      <c r="SP101" s="22">
        <v>0</v>
      </c>
      <c r="SQ101" s="22">
        <v>0</v>
      </c>
      <c r="SR101" s="22">
        <v>0</v>
      </c>
      <c r="SS101" s="22">
        <v>0</v>
      </c>
      <c r="ST101" s="22">
        <v>0</v>
      </c>
      <c r="SU101" s="22">
        <v>0</v>
      </c>
      <c r="SV101" s="22">
        <v>0</v>
      </c>
      <c r="SW101" s="22">
        <v>0</v>
      </c>
      <c r="SX101" s="22">
        <v>0</v>
      </c>
      <c r="SY101" s="22">
        <v>0</v>
      </c>
      <c r="SZ101" s="22">
        <v>0</v>
      </c>
      <c r="TA101" s="22">
        <v>0</v>
      </c>
      <c r="TB101" s="22">
        <v>0</v>
      </c>
      <c r="TC101" s="22">
        <v>0</v>
      </c>
      <c r="TD101" s="22">
        <v>0</v>
      </c>
      <c r="TE101" s="22">
        <v>0</v>
      </c>
      <c r="TF101" s="22">
        <v>0</v>
      </c>
      <c r="TG101" s="22">
        <v>0</v>
      </c>
      <c r="TH101" s="22">
        <v>0</v>
      </c>
      <c r="TI101" s="22">
        <v>0</v>
      </c>
      <c r="TJ101" s="22">
        <v>0</v>
      </c>
      <c r="TK101" s="22">
        <v>0</v>
      </c>
      <c r="TL101" s="22">
        <v>0</v>
      </c>
      <c r="TM101" s="22">
        <v>0</v>
      </c>
      <c r="TN101" s="22">
        <v>0</v>
      </c>
      <c r="TO101" s="22">
        <v>0</v>
      </c>
      <c r="TP101" s="22">
        <v>0</v>
      </c>
      <c r="TQ101" s="22">
        <v>0</v>
      </c>
      <c r="TR101" s="22">
        <v>0</v>
      </c>
      <c r="TS101" s="22">
        <v>0</v>
      </c>
      <c r="TT101" s="22">
        <v>0</v>
      </c>
      <c r="TU101" s="22">
        <v>0</v>
      </c>
      <c r="TV101" s="22">
        <v>0</v>
      </c>
      <c r="TW101" s="22">
        <v>0</v>
      </c>
      <c r="TX101" s="22">
        <v>0</v>
      </c>
      <c r="TY101" s="22">
        <v>0</v>
      </c>
      <c r="TZ101" s="22">
        <v>0</v>
      </c>
      <c r="UA101" s="22">
        <v>0</v>
      </c>
      <c r="UB101" s="22">
        <v>0</v>
      </c>
      <c r="UC101" s="22">
        <v>0</v>
      </c>
      <c r="UD101" s="22">
        <v>0</v>
      </c>
      <c r="UE101" s="22">
        <v>0</v>
      </c>
      <c r="UF101" s="22">
        <v>0</v>
      </c>
      <c r="UG101" s="22">
        <v>0</v>
      </c>
      <c r="UH101" s="22">
        <v>0</v>
      </c>
      <c r="UI101" s="22">
        <v>0</v>
      </c>
      <c r="UJ101" s="22">
        <v>0</v>
      </c>
      <c r="UK101" s="22">
        <v>0</v>
      </c>
      <c r="UL101" s="22">
        <v>0</v>
      </c>
      <c r="UM101" s="22">
        <v>0</v>
      </c>
      <c r="UN101" s="22">
        <v>0</v>
      </c>
      <c r="UO101" s="22">
        <v>0</v>
      </c>
      <c r="UP101" s="22">
        <v>0</v>
      </c>
      <c r="UQ101" s="22">
        <v>0</v>
      </c>
      <c r="UR101" s="22">
        <v>0</v>
      </c>
      <c r="US101" s="22">
        <v>0</v>
      </c>
      <c r="UT101" s="22">
        <v>0</v>
      </c>
      <c r="UU101" s="22">
        <v>0</v>
      </c>
      <c r="UV101" s="22">
        <v>0</v>
      </c>
      <c r="UW101" s="22">
        <v>0</v>
      </c>
      <c r="UX101" s="22">
        <v>0</v>
      </c>
      <c r="UY101" s="22">
        <v>0</v>
      </c>
      <c r="UZ101" s="22">
        <v>0</v>
      </c>
      <c r="VA101" s="22">
        <v>0</v>
      </c>
      <c r="VB101" s="22">
        <v>0</v>
      </c>
      <c r="VC101" s="22">
        <v>0</v>
      </c>
      <c r="VD101" s="22">
        <v>0</v>
      </c>
      <c r="VE101" s="22">
        <v>0</v>
      </c>
      <c r="VF101" s="22">
        <v>0</v>
      </c>
      <c r="VG101" s="22">
        <v>0</v>
      </c>
      <c r="VH101" s="22">
        <v>0</v>
      </c>
      <c r="VI101" s="22">
        <v>0</v>
      </c>
      <c r="VJ101" s="22">
        <v>0</v>
      </c>
      <c r="VK101" s="22">
        <v>0</v>
      </c>
      <c r="VL101" s="22">
        <v>0</v>
      </c>
      <c r="VM101" s="22">
        <v>0</v>
      </c>
      <c r="VN101" s="22">
        <v>0</v>
      </c>
      <c r="VO101" s="22">
        <v>0</v>
      </c>
      <c r="VP101" s="22">
        <v>0</v>
      </c>
      <c r="VQ101" s="22">
        <v>0</v>
      </c>
      <c r="VR101" s="22">
        <v>0</v>
      </c>
      <c r="VS101" s="22">
        <v>0</v>
      </c>
      <c r="VT101" s="22">
        <v>0</v>
      </c>
      <c r="VU101" s="22">
        <v>0</v>
      </c>
      <c r="VV101" s="22">
        <v>0</v>
      </c>
      <c r="VW101" s="22">
        <v>0</v>
      </c>
      <c r="VX101" s="22">
        <v>0</v>
      </c>
      <c r="VY101" s="22">
        <v>0</v>
      </c>
      <c r="VZ101" s="22">
        <v>0</v>
      </c>
      <c r="WA101" s="22">
        <v>0</v>
      </c>
      <c r="WB101" s="22">
        <v>0</v>
      </c>
      <c r="WC101" s="22">
        <v>0</v>
      </c>
      <c r="WD101" s="22">
        <v>0</v>
      </c>
      <c r="WE101" s="22">
        <v>0</v>
      </c>
      <c r="WF101" s="22">
        <v>0</v>
      </c>
      <c r="WG101" s="22">
        <v>0</v>
      </c>
      <c r="WH101" s="22">
        <v>0</v>
      </c>
      <c r="WI101" s="22">
        <v>0</v>
      </c>
      <c r="WJ101" s="22">
        <v>0</v>
      </c>
      <c r="WK101" s="22">
        <v>0</v>
      </c>
      <c r="WL101" s="22">
        <v>0</v>
      </c>
      <c r="WM101" s="22">
        <v>0</v>
      </c>
      <c r="WN101" s="22">
        <v>0</v>
      </c>
      <c r="WO101" s="22">
        <v>0</v>
      </c>
      <c r="WP101" s="22">
        <v>0</v>
      </c>
      <c r="WQ101" s="22">
        <v>0</v>
      </c>
      <c r="WR101" s="22">
        <v>0</v>
      </c>
      <c r="WS101" s="22">
        <v>0</v>
      </c>
      <c r="WT101" s="22">
        <v>0</v>
      </c>
      <c r="WU101" s="22">
        <v>0</v>
      </c>
      <c r="WV101" s="22">
        <v>0</v>
      </c>
      <c r="WW101" s="22">
        <v>0</v>
      </c>
      <c r="WX101" s="22">
        <v>0</v>
      </c>
      <c r="WY101" s="22">
        <v>0</v>
      </c>
      <c r="WZ101" s="22">
        <v>0</v>
      </c>
      <c r="XA101" s="22">
        <v>0</v>
      </c>
      <c r="XB101" s="22">
        <v>0</v>
      </c>
      <c r="XC101" s="22">
        <v>0</v>
      </c>
      <c r="XD101" s="22">
        <v>0</v>
      </c>
      <c r="XE101" s="22">
        <v>0</v>
      </c>
      <c r="XF101" s="22">
        <v>0</v>
      </c>
      <c r="XG101" s="22">
        <v>0</v>
      </c>
      <c r="XH101" s="22">
        <v>0</v>
      </c>
      <c r="XI101" s="22">
        <v>0</v>
      </c>
      <c r="XJ101" s="22">
        <v>0</v>
      </c>
      <c r="XK101" s="22">
        <v>0</v>
      </c>
      <c r="XL101" s="22">
        <v>0</v>
      </c>
      <c r="XM101" s="22">
        <v>0</v>
      </c>
      <c r="XN101" s="22">
        <v>0</v>
      </c>
      <c r="XO101" s="22">
        <v>0</v>
      </c>
      <c r="XP101" s="22">
        <v>0</v>
      </c>
      <c r="XQ101" s="22">
        <v>0</v>
      </c>
      <c r="XR101" s="22">
        <v>0</v>
      </c>
      <c r="XS101" s="22">
        <v>0</v>
      </c>
      <c r="XT101" s="22">
        <v>0</v>
      </c>
      <c r="XU101" s="22">
        <v>0</v>
      </c>
      <c r="XV101" s="22">
        <v>0</v>
      </c>
      <c r="XW101" s="22">
        <v>0</v>
      </c>
      <c r="XX101" s="22">
        <v>0</v>
      </c>
      <c r="XY101" s="22">
        <v>0</v>
      </c>
      <c r="XZ101" s="22">
        <v>0</v>
      </c>
      <c r="YA101" s="22">
        <v>0</v>
      </c>
      <c r="YB101" s="22">
        <v>0</v>
      </c>
      <c r="YC101" s="22">
        <v>0</v>
      </c>
      <c r="YD101" s="22">
        <v>0</v>
      </c>
      <c r="YE101" s="22">
        <v>0</v>
      </c>
      <c r="YF101" s="22">
        <v>0</v>
      </c>
      <c r="YG101" s="22">
        <v>0</v>
      </c>
      <c r="YH101" s="22">
        <v>0</v>
      </c>
      <c r="YI101" s="22">
        <v>0</v>
      </c>
      <c r="YJ101" s="22">
        <v>0</v>
      </c>
      <c r="YK101" s="22">
        <v>0</v>
      </c>
      <c r="YL101" s="22">
        <v>0</v>
      </c>
      <c r="YM101" s="22">
        <v>0</v>
      </c>
      <c r="YN101" s="22">
        <v>0</v>
      </c>
      <c r="YO101" s="22">
        <v>0</v>
      </c>
      <c r="YP101" s="22">
        <v>0</v>
      </c>
      <c r="YQ101" s="22">
        <v>0</v>
      </c>
      <c r="YR101" s="22">
        <v>0</v>
      </c>
      <c r="YS101" s="22">
        <v>0</v>
      </c>
      <c r="YT101" s="22">
        <v>0</v>
      </c>
      <c r="YU101" s="22">
        <v>0</v>
      </c>
      <c r="YV101" s="22">
        <v>0</v>
      </c>
      <c r="YW101" s="22">
        <v>0</v>
      </c>
      <c r="YX101" s="22">
        <v>0</v>
      </c>
      <c r="YY101" s="22">
        <v>0</v>
      </c>
      <c r="YZ101" s="22">
        <v>0</v>
      </c>
      <c r="ZA101" s="22">
        <v>0</v>
      </c>
      <c r="ZB101" s="22">
        <v>0</v>
      </c>
      <c r="ZC101" s="22">
        <v>0</v>
      </c>
      <c r="ZD101" s="22">
        <v>0</v>
      </c>
      <c r="ZE101" s="22">
        <v>0</v>
      </c>
      <c r="ZF101" s="22">
        <v>0</v>
      </c>
      <c r="ZG101" s="22">
        <v>0</v>
      </c>
      <c r="ZH101" s="22">
        <v>0</v>
      </c>
      <c r="ZI101" s="22">
        <v>0</v>
      </c>
      <c r="ZJ101" s="22">
        <v>0</v>
      </c>
      <c r="ZK101" s="22">
        <v>0</v>
      </c>
      <c r="ZL101" s="22">
        <v>0</v>
      </c>
      <c r="ZM101" s="22">
        <v>0</v>
      </c>
      <c r="ZN101" s="22">
        <v>0</v>
      </c>
      <c r="ZO101" s="22">
        <v>0</v>
      </c>
      <c r="ZP101" s="22">
        <v>0</v>
      </c>
      <c r="ZQ101" s="22">
        <v>0</v>
      </c>
      <c r="ZR101" s="22">
        <v>0</v>
      </c>
      <c r="ZS101" s="22">
        <v>0</v>
      </c>
      <c r="ZT101" s="22">
        <v>0</v>
      </c>
      <c r="ZU101" s="22">
        <v>0</v>
      </c>
      <c r="ZV101" s="22">
        <v>0</v>
      </c>
      <c r="ZW101" s="22">
        <v>0</v>
      </c>
      <c r="ZX101" s="22">
        <v>0</v>
      </c>
      <c r="ZY101" s="22">
        <v>0</v>
      </c>
      <c r="ZZ101" s="22">
        <v>0</v>
      </c>
      <c r="AAA101" s="22">
        <v>0</v>
      </c>
      <c r="AAB101" s="22">
        <v>0</v>
      </c>
      <c r="AAC101" s="22">
        <v>0</v>
      </c>
      <c r="AAD101" s="22">
        <v>0</v>
      </c>
      <c r="AAE101" s="22">
        <v>0</v>
      </c>
      <c r="AAF101" s="22">
        <v>0</v>
      </c>
      <c r="AAG101" s="22">
        <v>0</v>
      </c>
      <c r="AAH101" s="22">
        <v>0</v>
      </c>
      <c r="AAI101" s="22">
        <v>0</v>
      </c>
      <c r="AAJ101" s="22">
        <v>0</v>
      </c>
      <c r="AAK101" s="22">
        <v>0</v>
      </c>
      <c r="AAL101" s="22">
        <v>0</v>
      </c>
      <c r="AAM101" s="22">
        <v>0</v>
      </c>
      <c r="AAN101" s="22">
        <v>0</v>
      </c>
      <c r="AAO101" s="22">
        <v>0</v>
      </c>
      <c r="AAP101" s="22">
        <v>0</v>
      </c>
      <c r="AAQ101" s="22">
        <v>0</v>
      </c>
      <c r="AAR101" s="22">
        <v>0</v>
      </c>
      <c r="AAS101" s="22">
        <v>0</v>
      </c>
      <c r="AAT101" s="22">
        <v>0</v>
      </c>
      <c r="AAU101" s="22">
        <v>0</v>
      </c>
      <c r="AAV101" s="22">
        <v>0</v>
      </c>
      <c r="AAW101" s="22">
        <v>0</v>
      </c>
      <c r="AAX101" s="22">
        <v>0</v>
      </c>
      <c r="AAY101" s="22">
        <v>0</v>
      </c>
      <c r="AAZ101" s="22">
        <v>0</v>
      </c>
      <c r="ABA101" s="22">
        <v>0</v>
      </c>
      <c r="ABB101" s="22">
        <v>0</v>
      </c>
      <c r="ABC101" s="22">
        <v>0</v>
      </c>
      <c r="ABD101" s="22">
        <v>0</v>
      </c>
      <c r="ABE101" s="22">
        <v>0</v>
      </c>
      <c r="ABF101" s="22">
        <v>0</v>
      </c>
      <c r="ABG101" s="22">
        <v>0</v>
      </c>
      <c r="ABH101" s="22">
        <v>0</v>
      </c>
      <c r="ABI101" s="22">
        <v>0</v>
      </c>
      <c r="ABJ101" s="22">
        <v>0</v>
      </c>
      <c r="ABK101" s="22">
        <v>0</v>
      </c>
      <c r="ABL101" s="22">
        <v>0</v>
      </c>
      <c r="ABM101" s="22">
        <v>0</v>
      </c>
      <c r="ABN101" s="22">
        <v>0</v>
      </c>
      <c r="ABO101" s="22">
        <v>0</v>
      </c>
      <c r="ABP101" s="22">
        <v>0</v>
      </c>
      <c r="ABQ101" s="22">
        <v>0</v>
      </c>
      <c r="ABR101" s="22">
        <v>0</v>
      </c>
      <c r="ABS101" s="22">
        <v>0</v>
      </c>
      <c r="ABT101" s="22">
        <v>0</v>
      </c>
      <c r="ABU101" s="22">
        <v>0</v>
      </c>
      <c r="ABV101" s="22">
        <v>0</v>
      </c>
      <c r="ABW101" s="22">
        <v>0</v>
      </c>
      <c r="ABX101" s="22">
        <v>0</v>
      </c>
      <c r="ABY101" s="22">
        <v>0</v>
      </c>
      <c r="ABZ101" s="22">
        <v>0</v>
      </c>
      <c r="ACA101" s="22">
        <v>0</v>
      </c>
      <c r="ACB101" s="22">
        <v>0</v>
      </c>
      <c r="ACC101" s="22">
        <v>0</v>
      </c>
      <c r="ACD101" s="22">
        <v>0</v>
      </c>
      <c r="ACE101" s="22">
        <v>0</v>
      </c>
      <c r="ACF101" s="22">
        <v>0</v>
      </c>
      <c r="ACG101" s="22">
        <v>0</v>
      </c>
      <c r="ACH101" s="22">
        <v>0</v>
      </c>
      <c r="ACI101" s="22">
        <v>0</v>
      </c>
      <c r="ACJ101" s="22">
        <v>0</v>
      </c>
      <c r="ACK101" s="22">
        <v>0</v>
      </c>
      <c r="ACL101" s="22">
        <v>0</v>
      </c>
      <c r="ACM101" s="22">
        <v>0</v>
      </c>
      <c r="ACN101" s="22">
        <v>0</v>
      </c>
      <c r="ACO101" s="22">
        <v>0</v>
      </c>
      <c r="ACP101" s="22">
        <v>0</v>
      </c>
      <c r="ACQ101" s="22">
        <v>0</v>
      </c>
      <c r="ACR101" s="22">
        <v>0</v>
      </c>
      <c r="ACS101" s="22">
        <v>0</v>
      </c>
      <c r="ACT101" s="22">
        <v>0</v>
      </c>
      <c r="ACU101" s="22">
        <v>0</v>
      </c>
      <c r="ACV101" s="22">
        <v>0</v>
      </c>
      <c r="ACW101" s="22">
        <v>0</v>
      </c>
      <c r="ACX101" s="22">
        <v>0</v>
      </c>
      <c r="ACY101" s="22">
        <v>0</v>
      </c>
      <c r="ACZ101" s="22">
        <v>0</v>
      </c>
      <c r="ADA101" s="22">
        <v>0</v>
      </c>
      <c r="ADB101" s="22">
        <v>0</v>
      </c>
      <c r="ADC101" s="22">
        <v>0</v>
      </c>
      <c r="ADD101" s="22">
        <v>0</v>
      </c>
      <c r="ADE101" s="22">
        <v>0</v>
      </c>
      <c r="ADF101" s="22">
        <v>0</v>
      </c>
      <c r="ADG101" s="22">
        <v>0</v>
      </c>
      <c r="ADH101" s="22">
        <v>0</v>
      </c>
      <c r="ADI101" s="22">
        <v>0</v>
      </c>
      <c r="ADJ101" s="22">
        <v>0</v>
      </c>
      <c r="ADK101" s="22">
        <v>0</v>
      </c>
      <c r="ADL101" s="22">
        <v>0</v>
      </c>
      <c r="ADM101" s="22">
        <v>0</v>
      </c>
      <c r="ADN101" s="22">
        <v>0</v>
      </c>
      <c r="ADO101" s="22">
        <v>0</v>
      </c>
      <c r="ADP101" s="22">
        <v>0</v>
      </c>
      <c r="ADQ101" s="22">
        <v>0</v>
      </c>
      <c r="ADR101" s="22">
        <v>0</v>
      </c>
      <c r="ADS101" s="22">
        <v>0</v>
      </c>
      <c r="ADT101" s="22">
        <v>0</v>
      </c>
      <c r="ADU101" s="22">
        <v>0</v>
      </c>
      <c r="ADV101" s="22">
        <v>0</v>
      </c>
      <c r="ADW101" s="22">
        <v>0</v>
      </c>
      <c r="ADX101" s="22">
        <v>0</v>
      </c>
      <c r="ADY101" s="22">
        <v>0</v>
      </c>
      <c r="ADZ101" s="22">
        <v>0</v>
      </c>
      <c r="AEA101" s="22">
        <v>0</v>
      </c>
      <c r="AEB101" s="22">
        <v>0</v>
      </c>
      <c r="AEC101" s="22">
        <v>0</v>
      </c>
      <c r="AED101" s="22">
        <v>0</v>
      </c>
      <c r="AEE101" s="22">
        <v>0</v>
      </c>
      <c r="AEF101" s="22">
        <v>0</v>
      </c>
      <c r="AEG101" s="22">
        <v>0</v>
      </c>
      <c r="AEH101" s="22">
        <v>0</v>
      </c>
      <c r="AEI101" s="22">
        <v>0</v>
      </c>
      <c r="AEJ101" s="22">
        <v>0</v>
      </c>
      <c r="AEK101" s="22">
        <v>0</v>
      </c>
      <c r="AEL101" s="22">
        <v>0</v>
      </c>
      <c r="AEM101" s="22">
        <v>0</v>
      </c>
      <c r="AEN101" s="22">
        <v>0</v>
      </c>
      <c r="AEO101" s="22">
        <v>0</v>
      </c>
      <c r="AEP101" s="22">
        <v>0</v>
      </c>
      <c r="AEQ101" s="22">
        <v>0</v>
      </c>
      <c r="AER101" s="22">
        <v>0</v>
      </c>
      <c r="AES101" s="22">
        <v>0</v>
      </c>
      <c r="AET101" s="22">
        <v>0</v>
      </c>
      <c r="AEU101" s="22">
        <v>0</v>
      </c>
      <c r="AEV101" s="22">
        <v>0</v>
      </c>
      <c r="AEW101" s="22">
        <v>0</v>
      </c>
      <c r="AEX101" s="22">
        <v>0</v>
      </c>
      <c r="AEY101" s="22">
        <v>0</v>
      </c>
      <c r="AEZ101" s="22">
        <v>0</v>
      </c>
      <c r="AFA101" s="22">
        <v>0</v>
      </c>
      <c r="AFB101" s="22">
        <v>0</v>
      </c>
      <c r="AFC101" s="22">
        <v>0</v>
      </c>
      <c r="AFD101" s="22">
        <v>0</v>
      </c>
      <c r="AFE101" s="22">
        <v>0</v>
      </c>
      <c r="AFF101" s="22">
        <v>0</v>
      </c>
      <c r="AFG101" s="22">
        <v>0</v>
      </c>
      <c r="AFH101" s="22">
        <v>0</v>
      </c>
      <c r="AFI101" s="22">
        <v>0</v>
      </c>
      <c r="AFJ101" s="22">
        <v>0</v>
      </c>
      <c r="AFK101" s="22">
        <v>0</v>
      </c>
      <c r="AFL101" s="22">
        <v>0</v>
      </c>
      <c r="AFM101" s="22">
        <v>0</v>
      </c>
      <c r="AFN101" s="22">
        <v>0</v>
      </c>
      <c r="AFO101" s="22">
        <v>0</v>
      </c>
      <c r="AFP101" s="22">
        <v>0</v>
      </c>
      <c r="AFQ101" s="22">
        <v>0</v>
      </c>
      <c r="AFR101" s="22">
        <v>0</v>
      </c>
      <c r="AFS101" s="22">
        <v>0</v>
      </c>
      <c r="AFT101" s="22">
        <v>0</v>
      </c>
      <c r="AFU101" s="22">
        <v>0</v>
      </c>
      <c r="AFV101" s="22">
        <v>0</v>
      </c>
      <c r="AFW101" s="22">
        <v>0</v>
      </c>
      <c r="AFX101" s="22">
        <v>0</v>
      </c>
      <c r="AFY101" s="22">
        <v>0</v>
      </c>
      <c r="AFZ101" s="22">
        <v>0</v>
      </c>
      <c r="AGA101" s="22">
        <v>0</v>
      </c>
      <c r="AGB101" s="22">
        <v>0</v>
      </c>
      <c r="AGC101" s="22">
        <v>0</v>
      </c>
      <c r="AGD101" s="22">
        <v>0</v>
      </c>
      <c r="AGE101" s="22">
        <v>0</v>
      </c>
      <c r="AGF101" s="22">
        <v>0</v>
      </c>
      <c r="AGG101" s="22">
        <v>0</v>
      </c>
      <c r="AGH101" s="22">
        <v>0</v>
      </c>
      <c r="AGI101" s="22">
        <v>0</v>
      </c>
      <c r="AGJ101" s="22">
        <v>0</v>
      </c>
      <c r="AGK101" s="22">
        <v>0</v>
      </c>
      <c r="AGL101" s="22">
        <v>0</v>
      </c>
      <c r="AGM101" s="22">
        <v>0</v>
      </c>
      <c r="AGN101" s="22">
        <v>0</v>
      </c>
      <c r="AGO101" s="22">
        <v>0</v>
      </c>
      <c r="AGP101" s="22">
        <v>0</v>
      </c>
      <c r="AGQ101" s="22">
        <v>0</v>
      </c>
      <c r="AGR101" s="22">
        <v>0</v>
      </c>
      <c r="AGS101" s="22">
        <v>0</v>
      </c>
      <c r="AGT101" s="22">
        <v>0</v>
      </c>
      <c r="AGU101" s="22">
        <v>0</v>
      </c>
      <c r="AGV101" s="22">
        <v>0</v>
      </c>
      <c r="AGW101" s="22">
        <v>0</v>
      </c>
      <c r="AGX101" s="22">
        <v>0</v>
      </c>
      <c r="AGY101" s="22">
        <v>0</v>
      </c>
      <c r="AGZ101" s="22">
        <v>0</v>
      </c>
      <c r="AHA101" s="22">
        <v>0</v>
      </c>
      <c r="AHB101" s="22">
        <v>0</v>
      </c>
      <c r="AHC101" s="22">
        <v>0</v>
      </c>
      <c r="AHD101" s="22">
        <v>0</v>
      </c>
      <c r="AHE101" s="22">
        <v>0</v>
      </c>
      <c r="AHF101" s="22">
        <v>0</v>
      </c>
      <c r="AHG101" s="22">
        <v>0</v>
      </c>
      <c r="AHH101" s="22">
        <v>0</v>
      </c>
      <c r="AHI101" s="22">
        <v>0</v>
      </c>
      <c r="AHJ101" s="22">
        <v>0</v>
      </c>
      <c r="AHK101" s="22">
        <v>0</v>
      </c>
      <c r="AHL101" s="22">
        <v>0</v>
      </c>
      <c r="AHM101" s="22">
        <v>0</v>
      </c>
      <c r="AHN101" s="22">
        <v>0</v>
      </c>
      <c r="AHO101" s="22">
        <v>0</v>
      </c>
      <c r="AHP101" s="22">
        <v>0</v>
      </c>
      <c r="AHQ101" s="22">
        <v>0</v>
      </c>
      <c r="AHR101" s="22">
        <v>0</v>
      </c>
      <c r="AHS101" s="22">
        <v>0</v>
      </c>
      <c r="AHT101" s="22">
        <v>0</v>
      </c>
      <c r="AHU101" s="22">
        <v>0</v>
      </c>
      <c r="AHV101" s="22">
        <v>0</v>
      </c>
      <c r="AHW101" s="22">
        <v>0</v>
      </c>
      <c r="AHX101" s="22">
        <v>0</v>
      </c>
      <c r="AHY101" s="22">
        <v>0</v>
      </c>
      <c r="AHZ101" s="22">
        <v>0</v>
      </c>
      <c r="AIA101" s="22">
        <v>0</v>
      </c>
      <c r="AIB101" s="22">
        <v>0</v>
      </c>
      <c r="AIC101" s="22">
        <v>0</v>
      </c>
      <c r="AID101" s="22">
        <v>0</v>
      </c>
      <c r="AIE101" s="22">
        <v>0</v>
      </c>
      <c r="AIF101" s="22">
        <v>0</v>
      </c>
      <c r="AIG101" s="22">
        <v>0</v>
      </c>
      <c r="AIH101" s="22">
        <v>0</v>
      </c>
      <c r="AII101" s="22">
        <v>0</v>
      </c>
      <c r="AIJ101" s="22">
        <v>0</v>
      </c>
      <c r="AIK101" s="22">
        <v>0</v>
      </c>
      <c r="AIL101" s="22">
        <v>0</v>
      </c>
      <c r="AIM101" s="22">
        <v>0</v>
      </c>
      <c r="AIN101" s="22">
        <v>0</v>
      </c>
      <c r="AIO101" s="22">
        <v>0</v>
      </c>
      <c r="AIP101" s="22">
        <v>0</v>
      </c>
      <c r="AIQ101" s="22">
        <v>0</v>
      </c>
      <c r="AIR101" s="22">
        <v>0</v>
      </c>
      <c r="AIS101" s="22">
        <v>0</v>
      </c>
      <c r="AIT101" s="22">
        <v>0</v>
      </c>
      <c r="AIU101" s="22">
        <v>0</v>
      </c>
      <c r="AIV101" s="22">
        <v>0</v>
      </c>
      <c r="AIW101" s="22">
        <v>0</v>
      </c>
      <c r="AIX101" s="22">
        <v>0</v>
      </c>
      <c r="AIY101" s="22">
        <v>0</v>
      </c>
      <c r="AIZ101" s="22">
        <v>0</v>
      </c>
      <c r="AJA101" s="22">
        <v>0</v>
      </c>
      <c r="AJB101" s="22">
        <v>0</v>
      </c>
      <c r="AJC101" s="22">
        <v>0</v>
      </c>
      <c r="AJD101" s="22">
        <v>0</v>
      </c>
      <c r="AJE101" s="22">
        <v>0</v>
      </c>
      <c r="AJF101" s="22">
        <v>0</v>
      </c>
      <c r="AJG101" s="22">
        <v>0</v>
      </c>
      <c r="AJH101" s="22">
        <v>0</v>
      </c>
      <c r="AJI101" s="22">
        <v>0</v>
      </c>
      <c r="AJJ101" s="22">
        <v>0</v>
      </c>
      <c r="AJK101" s="22">
        <v>0</v>
      </c>
      <c r="AJL101" s="22">
        <v>0</v>
      </c>
      <c r="AJM101" s="22">
        <v>0</v>
      </c>
      <c r="AJN101" s="22">
        <v>0</v>
      </c>
      <c r="AJO101" s="22">
        <v>0</v>
      </c>
      <c r="AJP101" s="22">
        <v>0</v>
      </c>
      <c r="AJQ101" s="22">
        <v>0</v>
      </c>
      <c r="AJR101" s="22">
        <v>0</v>
      </c>
      <c r="AJS101" s="22">
        <v>0</v>
      </c>
      <c r="AJT101" s="22">
        <v>0</v>
      </c>
      <c r="AJU101" s="22">
        <v>0</v>
      </c>
      <c r="AJV101" s="22">
        <v>0</v>
      </c>
      <c r="AJW101" s="22">
        <v>0</v>
      </c>
      <c r="AJX101" s="22">
        <v>0</v>
      </c>
      <c r="AJY101" s="22">
        <v>0</v>
      </c>
      <c r="AJZ101" s="22">
        <v>0</v>
      </c>
      <c r="AKA101" s="22">
        <v>0</v>
      </c>
      <c r="AKB101" s="22">
        <v>0</v>
      </c>
      <c r="AKC101" s="22">
        <v>0</v>
      </c>
      <c r="AKD101" s="22">
        <v>0</v>
      </c>
      <c r="AKE101" s="22">
        <v>0</v>
      </c>
      <c r="AKF101" s="22">
        <v>0</v>
      </c>
      <c r="AKG101" s="22">
        <v>0</v>
      </c>
      <c r="AKH101" s="22">
        <v>0</v>
      </c>
      <c r="AKI101" s="22">
        <v>0</v>
      </c>
      <c r="AKJ101" s="22">
        <v>0</v>
      </c>
      <c r="AKK101" s="22">
        <v>0</v>
      </c>
      <c r="AKL101" s="22">
        <v>0</v>
      </c>
      <c r="AKM101" s="22">
        <v>0</v>
      </c>
      <c r="AKN101" s="22">
        <v>0</v>
      </c>
      <c r="AKO101" s="22">
        <v>0</v>
      </c>
      <c r="AKP101" s="22">
        <v>0</v>
      </c>
      <c r="AKQ101" s="22">
        <v>0</v>
      </c>
      <c r="AKR101" s="22">
        <v>0</v>
      </c>
      <c r="AKS101" s="22">
        <v>0</v>
      </c>
      <c r="AKT101" s="22">
        <v>0</v>
      </c>
      <c r="AKU101" s="22">
        <v>0</v>
      </c>
      <c r="AKV101" s="22">
        <v>0</v>
      </c>
      <c r="AKW101" s="22">
        <v>0</v>
      </c>
      <c r="AKX101" s="22">
        <v>0</v>
      </c>
      <c r="AKY101" s="22">
        <v>0</v>
      </c>
      <c r="AKZ101" s="22">
        <v>0</v>
      </c>
      <c r="ALA101" s="22">
        <v>0</v>
      </c>
      <c r="ALB101" s="22">
        <v>0</v>
      </c>
      <c r="ALC101" s="22">
        <v>0</v>
      </c>
      <c r="ALD101" s="22">
        <v>0</v>
      </c>
      <c r="ALE101" s="22">
        <v>0</v>
      </c>
      <c r="ALF101" s="22">
        <v>0</v>
      </c>
      <c r="ALG101" s="22">
        <v>0</v>
      </c>
      <c r="ALH101" s="22">
        <v>0</v>
      </c>
      <c r="ALI101" s="22">
        <v>0</v>
      </c>
      <c r="ALJ101" s="22">
        <v>0</v>
      </c>
      <c r="ALK101" s="22">
        <v>0</v>
      </c>
      <c r="ALL101" s="22">
        <v>0</v>
      </c>
      <c r="ALM101" s="22">
        <v>0</v>
      </c>
      <c r="ALN101" s="22">
        <v>0</v>
      </c>
      <c r="ALO101" s="22">
        <v>0</v>
      </c>
      <c r="ALP101" s="22">
        <v>0</v>
      </c>
      <c r="ALQ101" s="22">
        <v>0</v>
      </c>
      <c r="ALR101" s="22">
        <v>0</v>
      </c>
      <c r="ALS101" s="22">
        <v>0</v>
      </c>
      <c r="ALT101" s="22">
        <v>0</v>
      </c>
      <c r="ALU101" s="22">
        <v>0</v>
      </c>
      <c r="ALV101" s="22">
        <v>0</v>
      </c>
      <c r="ALW101" s="22">
        <v>0</v>
      </c>
      <c r="ALX101" s="22">
        <v>0</v>
      </c>
      <c r="ALY101" s="22">
        <v>0</v>
      </c>
      <c r="ALZ101" s="22">
        <v>0</v>
      </c>
      <c r="AMA101" s="22">
        <v>0</v>
      </c>
      <c r="AMB101" s="116">
        <v>0</v>
      </c>
    </row>
    <row r="102" spans="1:1016" x14ac:dyDescent="0.3">
      <c r="A102" s="107">
        <v>36</v>
      </c>
      <c r="B102" s="111">
        <v>56.114905812777579</v>
      </c>
      <c r="C102" s="112" t="str">
        <v>1.a -&gt; 2.b -&gt; 3.a -&gt; 4.b -&gt; 6.a -&gt; 8.b -&gt; 9.a</v>
      </c>
      <c r="D102" s="105">
        <v>0</v>
      </c>
      <c r="E102" s="106">
        <v>0</v>
      </c>
      <c r="M102" s="131">
        <f t="shared" si="40"/>
        <v>0</v>
      </c>
      <c r="N102" s="132"/>
      <c r="O102" s="30"/>
      <c r="P102" s="30">
        <f t="shared" si="41"/>
        <v>0</v>
      </c>
      <c r="Q102" s="22">
        <v>0</v>
      </c>
      <c r="R102" s="22">
        <v>0</v>
      </c>
      <c r="S102" s="22">
        <v>0</v>
      </c>
      <c r="T102" s="22">
        <v>0</v>
      </c>
      <c r="U102" s="22">
        <v>0</v>
      </c>
      <c r="V102" s="22">
        <v>0</v>
      </c>
      <c r="W102" s="22">
        <v>0</v>
      </c>
      <c r="X102" s="22">
        <v>0</v>
      </c>
      <c r="Y102" s="22">
        <v>0</v>
      </c>
      <c r="Z102" s="22">
        <v>0</v>
      </c>
      <c r="AA102" s="22">
        <v>0</v>
      </c>
      <c r="AB102" s="22">
        <v>0</v>
      </c>
      <c r="AC102" s="22">
        <v>0</v>
      </c>
      <c r="AD102" s="22">
        <v>0</v>
      </c>
      <c r="AE102" s="22">
        <v>0</v>
      </c>
      <c r="AF102" s="22">
        <v>0</v>
      </c>
      <c r="AG102" s="22">
        <v>0</v>
      </c>
      <c r="AH102" s="22">
        <v>0</v>
      </c>
      <c r="AI102" s="22">
        <v>0</v>
      </c>
      <c r="AJ102" s="22">
        <v>0</v>
      </c>
      <c r="AK102" s="22">
        <v>0</v>
      </c>
      <c r="AL102" s="22">
        <v>0</v>
      </c>
      <c r="AM102" s="22">
        <v>0</v>
      </c>
      <c r="AN102" s="22">
        <v>0</v>
      </c>
      <c r="AO102" s="22">
        <v>0</v>
      </c>
      <c r="AP102" s="22">
        <v>0</v>
      </c>
      <c r="AQ102" s="22">
        <v>0</v>
      </c>
      <c r="AR102" s="22">
        <v>0</v>
      </c>
      <c r="AS102" s="22">
        <v>0</v>
      </c>
      <c r="AT102" s="22">
        <v>0</v>
      </c>
      <c r="AU102" s="22">
        <v>0</v>
      </c>
      <c r="AV102" s="22">
        <v>0</v>
      </c>
      <c r="AW102" s="22">
        <v>0</v>
      </c>
      <c r="AX102" s="22">
        <v>0</v>
      </c>
      <c r="AY102" s="22">
        <v>0</v>
      </c>
      <c r="AZ102" s="22">
        <v>0</v>
      </c>
      <c r="BA102" s="22">
        <v>0</v>
      </c>
      <c r="BB102" s="22">
        <v>0</v>
      </c>
      <c r="BC102" s="22">
        <v>0</v>
      </c>
      <c r="BD102" s="22">
        <v>0</v>
      </c>
      <c r="BE102" s="22">
        <v>0</v>
      </c>
      <c r="BF102" s="22">
        <v>0</v>
      </c>
      <c r="BG102" s="22">
        <v>0</v>
      </c>
      <c r="BH102" s="22">
        <v>0</v>
      </c>
      <c r="BI102" s="22">
        <v>0</v>
      </c>
      <c r="BJ102" s="22">
        <v>0</v>
      </c>
      <c r="BK102" s="22">
        <v>0</v>
      </c>
      <c r="BL102" s="22">
        <v>0</v>
      </c>
      <c r="BM102" s="22">
        <v>0</v>
      </c>
      <c r="BN102" s="22">
        <v>0</v>
      </c>
      <c r="BO102" s="22">
        <v>0</v>
      </c>
      <c r="BP102" s="22">
        <v>0</v>
      </c>
      <c r="BQ102" s="22">
        <v>0</v>
      </c>
      <c r="BR102" s="22">
        <v>0</v>
      </c>
      <c r="BS102" s="22">
        <v>0</v>
      </c>
      <c r="BT102" s="22">
        <v>0</v>
      </c>
      <c r="BU102" s="22">
        <v>0</v>
      </c>
      <c r="BV102" s="22">
        <v>0</v>
      </c>
      <c r="BW102" s="22">
        <v>0</v>
      </c>
      <c r="BX102" s="22">
        <v>0</v>
      </c>
      <c r="BY102" s="22">
        <v>0</v>
      </c>
      <c r="BZ102" s="22">
        <v>0</v>
      </c>
      <c r="CA102" s="22">
        <v>0</v>
      </c>
      <c r="CB102" s="22">
        <v>0</v>
      </c>
      <c r="CC102" s="22">
        <v>0</v>
      </c>
      <c r="CD102" s="22">
        <v>0</v>
      </c>
      <c r="CE102" s="22">
        <v>0</v>
      </c>
      <c r="CF102" s="22">
        <v>0</v>
      </c>
      <c r="CG102" s="22">
        <v>0</v>
      </c>
      <c r="CH102" s="22">
        <v>0</v>
      </c>
      <c r="CI102" s="22">
        <v>0</v>
      </c>
      <c r="CJ102" s="22">
        <v>0</v>
      </c>
      <c r="CK102" s="22">
        <v>0</v>
      </c>
      <c r="CL102" s="22">
        <v>0</v>
      </c>
      <c r="CM102" s="22">
        <v>0</v>
      </c>
      <c r="CN102" s="22">
        <v>0</v>
      </c>
      <c r="CO102" s="22">
        <v>0</v>
      </c>
      <c r="CP102" s="22">
        <v>0</v>
      </c>
      <c r="CQ102" s="22">
        <v>0</v>
      </c>
      <c r="CR102" s="22">
        <v>0</v>
      </c>
      <c r="CS102" s="22">
        <v>0</v>
      </c>
      <c r="CT102" s="22">
        <v>0</v>
      </c>
      <c r="CU102" s="22">
        <v>0</v>
      </c>
      <c r="CV102" s="22">
        <v>0</v>
      </c>
      <c r="CW102" s="22">
        <v>0</v>
      </c>
      <c r="CX102" s="22">
        <v>0</v>
      </c>
      <c r="CY102" s="22">
        <v>0</v>
      </c>
      <c r="CZ102" s="22">
        <v>0</v>
      </c>
      <c r="DA102" s="22">
        <v>0</v>
      </c>
      <c r="DB102" s="22">
        <v>0</v>
      </c>
      <c r="DC102" s="22">
        <v>0</v>
      </c>
      <c r="DD102" s="22">
        <v>0</v>
      </c>
      <c r="DE102" s="22">
        <v>0</v>
      </c>
      <c r="DF102" s="22">
        <v>0</v>
      </c>
      <c r="DG102" s="22">
        <v>0</v>
      </c>
      <c r="DH102" s="22">
        <v>0</v>
      </c>
      <c r="DI102" s="22">
        <v>0</v>
      </c>
      <c r="DJ102" s="22">
        <v>0</v>
      </c>
      <c r="DK102" s="22">
        <v>0</v>
      </c>
      <c r="DL102" s="22">
        <v>0</v>
      </c>
      <c r="DM102" s="22">
        <v>0</v>
      </c>
      <c r="DN102" s="22">
        <v>0</v>
      </c>
      <c r="DO102" s="22">
        <v>0</v>
      </c>
      <c r="DP102" s="22">
        <v>0</v>
      </c>
      <c r="DQ102" s="22">
        <v>0</v>
      </c>
      <c r="DR102" s="22">
        <v>0</v>
      </c>
      <c r="DS102" s="22">
        <v>0</v>
      </c>
      <c r="DT102" s="22">
        <v>0</v>
      </c>
      <c r="DU102" s="22">
        <v>0</v>
      </c>
      <c r="DV102" s="22">
        <v>0</v>
      </c>
      <c r="DW102" s="22">
        <v>0</v>
      </c>
      <c r="DX102" s="22">
        <v>0</v>
      </c>
      <c r="DY102" s="22">
        <v>0</v>
      </c>
      <c r="DZ102" s="22">
        <v>0</v>
      </c>
      <c r="EA102" s="22">
        <v>0</v>
      </c>
      <c r="EB102" s="22">
        <v>0</v>
      </c>
      <c r="EC102" s="22">
        <v>0</v>
      </c>
      <c r="ED102" s="22">
        <v>0</v>
      </c>
      <c r="EE102" s="22">
        <v>0</v>
      </c>
      <c r="EF102" s="22">
        <v>0</v>
      </c>
      <c r="EG102" s="22">
        <v>0</v>
      </c>
      <c r="EH102" s="22">
        <v>0</v>
      </c>
      <c r="EI102" s="22">
        <v>0</v>
      </c>
      <c r="EJ102" s="22">
        <v>0</v>
      </c>
      <c r="EK102" s="22">
        <v>0</v>
      </c>
      <c r="EL102" s="22">
        <v>0</v>
      </c>
      <c r="EM102" s="22">
        <v>0</v>
      </c>
      <c r="EN102" s="22">
        <v>0</v>
      </c>
      <c r="EO102" s="22">
        <v>0</v>
      </c>
      <c r="EP102" s="22">
        <v>0</v>
      </c>
      <c r="EQ102" s="22">
        <v>0</v>
      </c>
      <c r="ER102" s="22">
        <v>0</v>
      </c>
      <c r="ES102" s="22">
        <v>0</v>
      </c>
      <c r="ET102" s="22">
        <v>0</v>
      </c>
      <c r="EU102" s="22">
        <v>0</v>
      </c>
      <c r="EV102" s="22">
        <v>0</v>
      </c>
      <c r="EW102" s="22">
        <v>0</v>
      </c>
      <c r="EX102" s="22">
        <v>0</v>
      </c>
      <c r="EY102" s="22">
        <v>0</v>
      </c>
      <c r="EZ102" s="22">
        <v>0</v>
      </c>
      <c r="FA102" s="22">
        <v>0</v>
      </c>
      <c r="FB102" s="22">
        <v>0</v>
      </c>
      <c r="FC102" s="22">
        <v>0</v>
      </c>
      <c r="FD102" s="22">
        <v>0</v>
      </c>
      <c r="FE102" s="22">
        <v>0</v>
      </c>
      <c r="FF102" s="22">
        <v>0</v>
      </c>
      <c r="FG102" s="22">
        <v>0</v>
      </c>
      <c r="FH102" s="22">
        <v>0</v>
      </c>
      <c r="FI102" s="22">
        <v>0</v>
      </c>
      <c r="FJ102" s="22">
        <v>0</v>
      </c>
      <c r="FK102" s="22">
        <v>0</v>
      </c>
      <c r="FL102" s="22">
        <v>0</v>
      </c>
      <c r="FM102" s="22">
        <v>0</v>
      </c>
      <c r="FN102" s="22">
        <v>0</v>
      </c>
      <c r="FO102" s="22">
        <v>0</v>
      </c>
      <c r="FP102" s="22">
        <v>0</v>
      </c>
      <c r="FQ102" s="22">
        <v>0</v>
      </c>
      <c r="FR102" s="22">
        <v>0</v>
      </c>
      <c r="FS102" s="22">
        <v>0</v>
      </c>
      <c r="FT102" s="22">
        <v>0</v>
      </c>
      <c r="FU102" s="22">
        <v>0</v>
      </c>
      <c r="FV102" s="22">
        <v>0</v>
      </c>
      <c r="FW102" s="22">
        <v>0</v>
      </c>
      <c r="FX102" s="22">
        <v>0</v>
      </c>
      <c r="FY102" s="22">
        <v>0</v>
      </c>
      <c r="FZ102" s="22">
        <v>0</v>
      </c>
      <c r="GA102" s="22">
        <v>0</v>
      </c>
      <c r="GB102" s="22">
        <v>0</v>
      </c>
      <c r="GC102" s="22">
        <v>0</v>
      </c>
      <c r="GD102" s="22">
        <v>0</v>
      </c>
      <c r="GE102" s="22">
        <v>0</v>
      </c>
      <c r="GF102" s="22">
        <v>0</v>
      </c>
      <c r="GG102" s="22">
        <v>0</v>
      </c>
      <c r="GH102" s="22">
        <v>0</v>
      </c>
      <c r="GI102" s="22">
        <v>0</v>
      </c>
      <c r="GJ102" s="22">
        <v>0</v>
      </c>
      <c r="GK102" s="22">
        <v>0</v>
      </c>
      <c r="GL102" s="22">
        <v>0</v>
      </c>
      <c r="GM102" s="22">
        <v>0</v>
      </c>
      <c r="GN102" s="22">
        <v>0</v>
      </c>
      <c r="GO102" s="22">
        <v>0</v>
      </c>
      <c r="GP102" s="22">
        <v>0</v>
      </c>
      <c r="GQ102" s="22">
        <v>0</v>
      </c>
      <c r="GR102" s="22">
        <v>0</v>
      </c>
      <c r="GS102" s="22">
        <v>0</v>
      </c>
      <c r="GT102" s="22">
        <v>0</v>
      </c>
      <c r="GU102" s="22">
        <v>0</v>
      </c>
      <c r="GV102" s="22">
        <v>0</v>
      </c>
      <c r="GW102" s="22">
        <v>0</v>
      </c>
      <c r="GX102" s="22">
        <v>0</v>
      </c>
      <c r="GY102" s="22">
        <v>0</v>
      </c>
      <c r="GZ102" s="22">
        <v>0</v>
      </c>
      <c r="HA102" s="22">
        <v>0</v>
      </c>
      <c r="HB102" s="22">
        <v>0</v>
      </c>
      <c r="HC102" s="22">
        <v>0</v>
      </c>
      <c r="HD102" s="22">
        <v>0</v>
      </c>
      <c r="HE102" s="22">
        <v>0</v>
      </c>
      <c r="HF102" s="22">
        <v>0</v>
      </c>
      <c r="HG102" s="22">
        <v>0</v>
      </c>
      <c r="HH102" s="22">
        <v>0</v>
      </c>
      <c r="HI102" s="22">
        <v>0</v>
      </c>
      <c r="HJ102" s="22">
        <v>0</v>
      </c>
      <c r="HK102" s="22">
        <v>0</v>
      </c>
      <c r="HL102" s="22">
        <v>0</v>
      </c>
      <c r="HM102" s="22">
        <v>0</v>
      </c>
      <c r="HN102" s="22">
        <v>0</v>
      </c>
      <c r="HO102" s="22">
        <v>0</v>
      </c>
      <c r="HP102" s="22">
        <v>0</v>
      </c>
      <c r="HQ102" s="22">
        <v>0</v>
      </c>
      <c r="HR102" s="22">
        <v>0</v>
      </c>
      <c r="HS102" s="22">
        <v>0</v>
      </c>
      <c r="HT102" s="22">
        <v>0</v>
      </c>
      <c r="HU102" s="22">
        <v>0</v>
      </c>
      <c r="HV102" s="22">
        <v>0</v>
      </c>
      <c r="HW102" s="22">
        <v>0</v>
      </c>
      <c r="HX102" s="22">
        <v>0</v>
      </c>
      <c r="HY102" s="22">
        <v>0</v>
      </c>
      <c r="HZ102" s="22">
        <v>0</v>
      </c>
      <c r="IA102" s="22">
        <v>0</v>
      </c>
      <c r="IB102" s="22">
        <v>0</v>
      </c>
      <c r="IC102" s="22">
        <v>0</v>
      </c>
      <c r="ID102" s="22">
        <v>0</v>
      </c>
      <c r="IE102" s="22">
        <v>0</v>
      </c>
      <c r="IF102" s="22">
        <v>0</v>
      </c>
      <c r="IG102" s="22">
        <v>0</v>
      </c>
      <c r="IH102" s="22">
        <v>0</v>
      </c>
      <c r="II102" s="22">
        <v>0</v>
      </c>
      <c r="IJ102" s="22">
        <v>0</v>
      </c>
      <c r="IK102" s="22">
        <v>0</v>
      </c>
      <c r="IL102" s="22">
        <v>0</v>
      </c>
      <c r="IM102" s="22">
        <v>0</v>
      </c>
      <c r="IN102" s="22">
        <v>0</v>
      </c>
      <c r="IO102" s="22">
        <v>0</v>
      </c>
      <c r="IP102" s="22">
        <v>0</v>
      </c>
      <c r="IQ102" s="22">
        <v>0</v>
      </c>
      <c r="IR102" s="22">
        <v>0</v>
      </c>
      <c r="IS102" s="22">
        <v>0</v>
      </c>
      <c r="IT102" s="22">
        <v>0</v>
      </c>
      <c r="IU102" s="22">
        <v>0</v>
      </c>
      <c r="IV102" s="22">
        <v>0</v>
      </c>
      <c r="IW102" s="22">
        <v>0</v>
      </c>
      <c r="IX102" s="22">
        <v>0</v>
      </c>
      <c r="IY102" s="22">
        <v>0</v>
      </c>
      <c r="IZ102" s="22">
        <v>0</v>
      </c>
      <c r="JA102" s="22">
        <v>0</v>
      </c>
      <c r="JB102" s="22">
        <v>0</v>
      </c>
      <c r="JC102" s="22">
        <v>0</v>
      </c>
      <c r="JD102" s="22">
        <v>0</v>
      </c>
      <c r="JE102" s="22">
        <v>0</v>
      </c>
      <c r="JF102" s="22">
        <v>0</v>
      </c>
      <c r="JG102" s="22">
        <v>0</v>
      </c>
      <c r="JH102" s="22">
        <v>0</v>
      </c>
      <c r="JI102" s="22">
        <v>0</v>
      </c>
      <c r="JJ102" s="22">
        <v>0</v>
      </c>
      <c r="JK102" s="22">
        <v>0</v>
      </c>
      <c r="JL102" s="22">
        <v>0</v>
      </c>
      <c r="JM102" s="22">
        <v>0</v>
      </c>
      <c r="JN102" s="22">
        <v>0</v>
      </c>
      <c r="JO102" s="22">
        <v>0</v>
      </c>
      <c r="JP102" s="22">
        <v>0</v>
      </c>
      <c r="JQ102" s="22">
        <v>0</v>
      </c>
      <c r="JR102" s="22">
        <v>0</v>
      </c>
      <c r="JS102" s="22">
        <v>0</v>
      </c>
      <c r="JT102" s="22">
        <v>0</v>
      </c>
      <c r="JU102" s="22">
        <v>0</v>
      </c>
      <c r="JV102" s="22">
        <v>0</v>
      </c>
      <c r="JW102" s="22">
        <v>0</v>
      </c>
      <c r="JX102" s="22">
        <v>0</v>
      </c>
      <c r="JY102" s="22">
        <v>0</v>
      </c>
      <c r="JZ102" s="22">
        <v>0</v>
      </c>
      <c r="KA102" s="22">
        <v>0</v>
      </c>
      <c r="KB102" s="22">
        <v>0</v>
      </c>
      <c r="KC102" s="22">
        <v>0</v>
      </c>
      <c r="KD102" s="22">
        <v>0</v>
      </c>
      <c r="KE102" s="22">
        <v>0</v>
      </c>
      <c r="KF102" s="22">
        <v>0</v>
      </c>
      <c r="KG102" s="22">
        <v>0</v>
      </c>
      <c r="KH102" s="22">
        <v>0</v>
      </c>
      <c r="KI102" s="22">
        <v>0</v>
      </c>
      <c r="KJ102" s="22">
        <v>0</v>
      </c>
      <c r="KK102" s="22">
        <v>0</v>
      </c>
      <c r="KL102" s="22">
        <v>0</v>
      </c>
      <c r="KM102" s="22">
        <v>0</v>
      </c>
      <c r="KN102" s="22">
        <v>0</v>
      </c>
      <c r="KO102" s="22">
        <v>0</v>
      </c>
      <c r="KP102" s="22">
        <v>0</v>
      </c>
      <c r="KQ102" s="22">
        <v>0</v>
      </c>
      <c r="KR102" s="22">
        <v>0</v>
      </c>
      <c r="KS102" s="22">
        <v>0</v>
      </c>
      <c r="KT102" s="22">
        <v>0</v>
      </c>
      <c r="KU102" s="22">
        <v>0</v>
      </c>
      <c r="KV102" s="22">
        <v>0</v>
      </c>
      <c r="KW102" s="22">
        <v>0</v>
      </c>
      <c r="KX102" s="22">
        <v>0</v>
      </c>
      <c r="KY102" s="22">
        <v>0</v>
      </c>
      <c r="KZ102" s="22">
        <v>0</v>
      </c>
      <c r="LA102" s="22">
        <v>0</v>
      </c>
      <c r="LB102" s="22">
        <v>0</v>
      </c>
      <c r="LC102" s="22">
        <v>0</v>
      </c>
      <c r="LD102" s="22">
        <v>0</v>
      </c>
      <c r="LE102" s="22">
        <v>0</v>
      </c>
      <c r="LF102" s="22">
        <v>0</v>
      </c>
      <c r="LG102" s="22">
        <v>0</v>
      </c>
      <c r="LH102" s="22">
        <v>0</v>
      </c>
      <c r="LI102" s="22">
        <v>0</v>
      </c>
      <c r="LJ102" s="22">
        <v>0</v>
      </c>
      <c r="LK102" s="22">
        <v>0</v>
      </c>
      <c r="LL102" s="22">
        <v>0</v>
      </c>
      <c r="LM102" s="22">
        <v>0</v>
      </c>
      <c r="LN102" s="22">
        <v>0</v>
      </c>
      <c r="LO102" s="22">
        <v>0</v>
      </c>
      <c r="LP102" s="22">
        <v>0</v>
      </c>
      <c r="LQ102" s="22">
        <v>0</v>
      </c>
      <c r="LR102" s="22">
        <v>0</v>
      </c>
      <c r="LS102" s="22">
        <v>0</v>
      </c>
      <c r="LT102" s="22">
        <v>0</v>
      </c>
      <c r="LU102" s="22">
        <v>0</v>
      </c>
      <c r="LV102" s="22">
        <v>0</v>
      </c>
      <c r="LW102" s="22">
        <v>0</v>
      </c>
      <c r="LX102" s="22">
        <v>0</v>
      </c>
      <c r="LY102" s="22">
        <v>0</v>
      </c>
      <c r="LZ102" s="22">
        <v>0</v>
      </c>
      <c r="MA102" s="22">
        <v>0</v>
      </c>
      <c r="MB102" s="22">
        <v>0</v>
      </c>
      <c r="MC102" s="22">
        <v>0</v>
      </c>
      <c r="MD102" s="22">
        <v>0</v>
      </c>
      <c r="ME102" s="22">
        <v>0</v>
      </c>
      <c r="MF102" s="22">
        <v>0</v>
      </c>
      <c r="MG102" s="22">
        <v>0</v>
      </c>
      <c r="MH102" s="22">
        <v>0</v>
      </c>
      <c r="MI102" s="22">
        <v>0</v>
      </c>
      <c r="MJ102" s="22">
        <v>0</v>
      </c>
      <c r="MK102" s="22">
        <v>0</v>
      </c>
      <c r="ML102" s="22">
        <v>0</v>
      </c>
      <c r="MM102" s="22">
        <v>0</v>
      </c>
      <c r="MN102" s="22">
        <v>0</v>
      </c>
      <c r="MO102" s="22">
        <v>0</v>
      </c>
      <c r="MP102" s="22">
        <v>0</v>
      </c>
      <c r="MQ102" s="22">
        <v>0</v>
      </c>
      <c r="MR102" s="22">
        <v>0</v>
      </c>
      <c r="MS102" s="22">
        <v>0</v>
      </c>
      <c r="MT102" s="22">
        <v>0</v>
      </c>
      <c r="MU102" s="22">
        <v>0</v>
      </c>
      <c r="MV102" s="22">
        <v>0</v>
      </c>
      <c r="MW102" s="22">
        <v>0</v>
      </c>
      <c r="MX102" s="22">
        <v>0</v>
      </c>
      <c r="MY102" s="22">
        <v>0</v>
      </c>
      <c r="MZ102" s="22">
        <v>0</v>
      </c>
      <c r="NA102" s="22">
        <v>0</v>
      </c>
      <c r="NB102" s="22">
        <v>0</v>
      </c>
      <c r="NC102" s="22">
        <v>0</v>
      </c>
      <c r="ND102" s="22">
        <v>0</v>
      </c>
      <c r="NE102" s="22">
        <v>0</v>
      </c>
      <c r="NF102" s="22">
        <v>0</v>
      </c>
      <c r="NG102" s="22">
        <v>0</v>
      </c>
      <c r="NH102" s="22">
        <v>0</v>
      </c>
      <c r="NI102" s="22">
        <v>0</v>
      </c>
      <c r="NJ102" s="22">
        <v>0</v>
      </c>
      <c r="NK102" s="22">
        <v>0</v>
      </c>
      <c r="NL102" s="22">
        <v>0</v>
      </c>
      <c r="NM102" s="22">
        <v>0</v>
      </c>
      <c r="NN102" s="22">
        <v>0</v>
      </c>
      <c r="NO102" s="22">
        <v>0</v>
      </c>
      <c r="NP102" s="22">
        <v>0</v>
      </c>
      <c r="NQ102" s="22">
        <v>0</v>
      </c>
      <c r="NR102" s="22">
        <v>0</v>
      </c>
      <c r="NS102" s="22">
        <v>0</v>
      </c>
      <c r="NT102" s="22">
        <v>0</v>
      </c>
      <c r="NU102" s="22">
        <v>0</v>
      </c>
      <c r="NV102" s="22">
        <v>0</v>
      </c>
      <c r="NW102" s="22">
        <v>0</v>
      </c>
      <c r="NX102" s="22">
        <v>0</v>
      </c>
      <c r="NY102" s="22">
        <v>0</v>
      </c>
      <c r="NZ102" s="22">
        <v>0</v>
      </c>
      <c r="OA102" s="22">
        <v>0</v>
      </c>
      <c r="OB102" s="22">
        <v>0</v>
      </c>
      <c r="OC102" s="22">
        <v>0</v>
      </c>
      <c r="OD102" s="22">
        <v>0</v>
      </c>
      <c r="OE102" s="22">
        <v>0</v>
      </c>
      <c r="OF102" s="22">
        <v>0</v>
      </c>
      <c r="OG102" s="22">
        <v>0</v>
      </c>
      <c r="OH102" s="22">
        <v>0</v>
      </c>
      <c r="OI102" s="22">
        <v>0</v>
      </c>
      <c r="OJ102" s="22">
        <v>0</v>
      </c>
      <c r="OK102" s="22">
        <v>0</v>
      </c>
      <c r="OL102" s="22">
        <v>0</v>
      </c>
      <c r="OM102" s="22">
        <v>0</v>
      </c>
      <c r="ON102" s="22">
        <v>0</v>
      </c>
      <c r="OO102" s="22">
        <v>0</v>
      </c>
      <c r="OP102" s="22">
        <v>0</v>
      </c>
      <c r="OQ102" s="22">
        <v>0</v>
      </c>
      <c r="OR102" s="22">
        <v>0</v>
      </c>
      <c r="OS102" s="22">
        <v>0</v>
      </c>
      <c r="OT102" s="22">
        <v>0</v>
      </c>
      <c r="OU102" s="22">
        <v>0</v>
      </c>
      <c r="OV102" s="22">
        <v>0</v>
      </c>
      <c r="OW102" s="22">
        <v>0</v>
      </c>
      <c r="OX102" s="22">
        <v>0</v>
      </c>
      <c r="OY102" s="22">
        <v>0</v>
      </c>
      <c r="OZ102" s="22">
        <v>0</v>
      </c>
      <c r="PA102" s="22">
        <v>0</v>
      </c>
      <c r="PB102" s="22">
        <v>0</v>
      </c>
      <c r="PC102" s="22">
        <v>0</v>
      </c>
      <c r="PD102" s="22">
        <v>0</v>
      </c>
      <c r="PE102" s="22">
        <v>0</v>
      </c>
      <c r="PF102" s="22">
        <v>0</v>
      </c>
      <c r="PG102" s="22">
        <v>0</v>
      </c>
      <c r="PH102" s="22">
        <v>0</v>
      </c>
      <c r="PI102" s="22">
        <v>0</v>
      </c>
      <c r="PJ102" s="22">
        <v>0</v>
      </c>
      <c r="PK102" s="22">
        <v>0</v>
      </c>
      <c r="PL102" s="22">
        <v>0</v>
      </c>
      <c r="PM102" s="22">
        <v>0</v>
      </c>
      <c r="PN102" s="22">
        <v>0</v>
      </c>
      <c r="PO102" s="22">
        <v>0</v>
      </c>
      <c r="PP102" s="22">
        <v>0</v>
      </c>
      <c r="PQ102" s="22">
        <v>0</v>
      </c>
      <c r="PR102" s="22">
        <v>0</v>
      </c>
      <c r="PS102" s="22">
        <v>0</v>
      </c>
      <c r="PT102" s="22">
        <v>0</v>
      </c>
      <c r="PU102" s="22">
        <v>0</v>
      </c>
      <c r="PV102" s="22">
        <v>0</v>
      </c>
      <c r="PW102" s="22">
        <v>0</v>
      </c>
      <c r="PX102" s="22">
        <v>0</v>
      </c>
      <c r="PY102" s="22">
        <v>0</v>
      </c>
      <c r="PZ102" s="22">
        <v>0</v>
      </c>
      <c r="QA102" s="22">
        <v>0</v>
      </c>
      <c r="QB102" s="22">
        <v>0</v>
      </c>
      <c r="QC102" s="22">
        <v>0</v>
      </c>
      <c r="QD102" s="22">
        <v>0</v>
      </c>
      <c r="QE102" s="22">
        <v>0</v>
      </c>
      <c r="QF102" s="22">
        <v>0</v>
      </c>
      <c r="QG102" s="22">
        <v>0</v>
      </c>
      <c r="QH102" s="22">
        <v>0</v>
      </c>
      <c r="QI102" s="22">
        <v>0</v>
      </c>
      <c r="QJ102" s="22">
        <v>0</v>
      </c>
      <c r="QK102" s="22">
        <v>0</v>
      </c>
      <c r="QL102" s="22">
        <v>0</v>
      </c>
      <c r="QM102" s="22">
        <v>0</v>
      </c>
      <c r="QN102" s="22">
        <v>0</v>
      </c>
      <c r="QO102" s="22">
        <v>0</v>
      </c>
      <c r="QP102" s="22">
        <v>0</v>
      </c>
      <c r="QQ102" s="22">
        <v>0</v>
      </c>
      <c r="QR102" s="22">
        <v>0</v>
      </c>
      <c r="QS102" s="22">
        <v>0</v>
      </c>
      <c r="QT102" s="22">
        <v>0</v>
      </c>
      <c r="QU102" s="22">
        <v>0</v>
      </c>
      <c r="QV102" s="22">
        <v>0</v>
      </c>
      <c r="QW102" s="22">
        <v>0</v>
      </c>
      <c r="QX102" s="22">
        <v>0</v>
      </c>
      <c r="QY102" s="22">
        <v>0</v>
      </c>
      <c r="QZ102" s="22">
        <v>0</v>
      </c>
      <c r="RA102" s="22">
        <v>0</v>
      </c>
      <c r="RB102" s="22">
        <v>0</v>
      </c>
      <c r="RC102" s="22">
        <v>0</v>
      </c>
      <c r="RD102" s="22">
        <v>0</v>
      </c>
      <c r="RE102" s="22">
        <v>0</v>
      </c>
      <c r="RF102" s="22">
        <v>0</v>
      </c>
      <c r="RG102" s="22">
        <v>0</v>
      </c>
      <c r="RH102" s="22">
        <v>0</v>
      </c>
      <c r="RI102" s="22">
        <v>0</v>
      </c>
      <c r="RJ102" s="22">
        <v>0</v>
      </c>
      <c r="RK102" s="22">
        <v>0</v>
      </c>
      <c r="RL102" s="22">
        <v>0</v>
      </c>
      <c r="RM102" s="22">
        <v>0</v>
      </c>
      <c r="RN102" s="22">
        <v>0</v>
      </c>
      <c r="RO102" s="22">
        <v>0</v>
      </c>
      <c r="RP102" s="22">
        <v>0</v>
      </c>
      <c r="RQ102" s="22">
        <v>0</v>
      </c>
      <c r="RR102" s="22">
        <v>0</v>
      </c>
      <c r="RS102" s="22">
        <v>0</v>
      </c>
      <c r="RT102" s="22">
        <v>0</v>
      </c>
      <c r="RU102" s="22">
        <v>0</v>
      </c>
      <c r="RV102" s="22">
        <v>0</v>
      </c>
      <c r="RW102" s="22">
        <v>0</v>
      </c>
      <c r="RX102" s="22">
        <v>0</v>
      </c>
      <c r="RY102" s="22">
        <v>0</v>
      </c>
      <c r="RZ102" s="22">
        <v>0</v>
      </c>
      <c r="SA102" s="22">
        <v>0</v>
      </c>
      <c r="SB102" s="22">
        <v>0</v>
      </c>
      <c r="SC102" s="22">
        <v>0</v>
      </c>
      <c r="SD102" s="22">
        <v>0</v>
      </c>
      <c r="SE102" s="22">
        <v>0</v>
      </c>
      <c r="SF102" s="22">
        <v>0</v>
      </c>
      <c r="SG102" s="22">
        <v>0</v>
      </c>
      <c r="SH102" s="22">
        <v>0</v>
      </c>
      <c r="SI102" s="22">
        <v>0</v>
      </c>
      <c r="SJ102" s="22">
        <v>0</v>
      </c>
      <c r="SK102" s="22">
        <v>0</v>
      </c>
      <c r="SL102" s="22">
        <v>0</v>
      </c>
      <c r="SM102" s="22">
        <v>0</v>
      </c>
      <c r="SN102" s="22">
        <v>0</v>
      </c>
      <c r="SO102" s="22">
        <v>0</v>
      </c>
      <c r="SP102" s="22">
        <v>0</v>
      </c>
      <c r="SQ102" s="22">
        <v>0</v>
      </c>
      <c r="SR102" s="22">
        <v>0</v>
      </c>
      <c r="SS102" s="22">
        <v>0</v>
      </c>
      <c r="ST102" s="22">
        <v>0</v>
      </c>
      <c r="SU102" s="22">
        <v>0</v>
      </c>
      <c r="SV102" s="22">
        <v>0</v>
      </c>
      <c r="SW102" s="22">
        <v>0</v>
      </c>
      <c r="SX102" s="22">
        <v>0</v>
      </c>
      <c r="SY102" s="22">
        <v>0</v>
      </c>
      <c r="SZ102" s="22">
        <v>0</v>
      </c>
      <c r="TA102" s="22">
        <v>0</v>
      </c>
      <c r="TB102" s="22">
        <v>0</v>
      </c>
      <c r="TC102" s="22">
        <v>0</v>
      </c>
      <c r="TD102" s="22">
        <v>0</v>
      </c>
      <c r="TE102" s="22">
        <v>0</v>
      </c>
      <c r="TF102" s="22">
        <v>0</v>
      </c>
      <c r="TG102" s="22">
        <v>0</v>
      </c>
      <c r="TH102" s="22">
        <v>0</v>
      </c>
      <c r="TI102" s="22">
        <v>0</v>
      </c>
      <c r="TJ102" s="22">
        <v>0</v>
      </c>
      <c r="TK102" s="22">
        <v>0</v>
      </c>
      <c r="TL102" s="22">
        <v>0</v>
      </c>
      <c r="TM102" s="22">
        <v>0</v>
      </c>
      <c r="TN102" s="22">
        <v>0</v>
      </c>
      <c r="TO102" s="22">
        <v>0</v>
      </c>
      <c r="TP102" s="22">
        <v>0</v>
      </c>
      <c r="TQ102" s="22">
        <v>0</v>
      </c>
      <c r="TR102" s="22">
        <v>0</v>
      </c>
      <c r="TS102" s="22">
        <v>0</v>
      </c>
      <c r="TT102" s="22">
        <v>0</v>
      </c>
      <c r="TU102" s="22">
        <v>0</v>
      </c>
      <c r="TV102" s="22">
        <v>0</v>
      </c>
      <c r="TW102" s="22">
        <v>0</v>
      </c>
      <c r="TX102" s="22">
        <v>0</v>
      </c>
      <c r="TY102" s="22">
        <v>0</v>
      </c>
      <c r="TZ102" s="22">
        <v>0</v>
      </c>
      <c r="UA102" s="22">
        <v>0</v>
      </c>
      <c r="UB102" s="22">
        <v>0</v>
      </c>
      <c r="UC102" s="22">
        <v>0</v>
      </c>
      <c r="UD102" s="22">
        <v>0</v>
      </c>
      <c r="UE102" s="22">
        <v>0</v>
      </c>
      <c r="UF102" s="22">
        <v>0</v>
      </c>
      <c r="UG102" s="22">
        <v>0</v>
      </c>
      <c r="UH102" s="22">
        <v>0</v>
      </c>
      <c r="UI102" s="22">
        <v>0</v>
      </c>
      <c r="UJ102" s="22">
        <v>0</v>
      </c>
      <c r="UK102" s="22">
        <v>0</v>
      </c>
      <c r="UL102" s="22">
        <v>0</v>
      </c>
      <c r="UM102" s="22">
        <v>0</v>
      </c>
      <c r="UN102" s="22">
        <v>0</v>
      </c>
      <c r="UO102" s="22">
        <v>0</v>
      </c>
      <c r="UP102" s="22">
        <v>0</v>
      </c>
      <c r="UQ102" s="22">
        <v>0</v>
      </c>
      <c r="UR102" s="22">
        <v>0</v>
      </c>
      <c r="US102" s="22">
        <v>0</v>
      </c>
      <c r="UT102" s="22">
        <v>0</v>
      </c>
      <c r="UU102" s="22">
        <v>0</v>
      </c>
      <c r="UV102" s="22">
        <v>0</v>
      </c>
      <c r="UW102" s="22">
        <v>0</v>
      </c>
      <c r="UX102" s="22">
        <v>0</v>
      </c>
      <c r="UY102" s="22">
        <v>0</v>
      </c>
      <c r="UZ102" s="22">
        <v>0</v>
      </c>
      <c r="VA102" s="22">
        <v>0</v>
      </c>
      <c r="VB102" s="22">
        <v>0</v>
      </c>
      <c r="VC102" s="22">
        <v>0</v>
      </c>
      <c r="VD102" s="22">
        <v>0</v>
      </c>
      <c r="VE102" s="22">
        <v>0</v>
      </c>
      <c r="VF102" s="22">
        <v>0</v>
      </c>
      <c r="VG102" s="22">
        <v>0</v>
      </c>
      <c r="VH102" s="22">
        <v>0</v>
      </c>
      <c r="VI102" s="22">
        <v>0</v>
      </c>
      <c r="VJ102" s="22">
        <v>0</v>
      </c>
      <c r="VK102" s="22">
        <v>0</v>
      </c>
      <c r="VL102" s="22">
        <v>0</v>
      </c>
      <c r="VM102" s="22">
        <v>0</v>
      </c>
      <c r="VN102" s="22">
        <v>0</v>
      </c>
      <c r="VO102" s="22">
        <v>0</v>
      </c>
      <c r="VP102" s="22">
        <v>0</v>
      </c>
      <c r="VQ102" s="22">
        <v>0</v>
      </c>
      <c r="VR102" s="22">
        <v>0</v>
      </c>
      <c r="VS102" s="22">
        <v>0</v>
      </c>
      <c r="VT102" s="22">
        <v>0</v>
      </c>
      <c r="VU102" s="22">
        <v>0</v>
      </c>
      <c r="VV102" s="22">
        <v>0</v>
      </c>
      <c r="VW102" s="22">
        <v>0</v>
      </c>
      <c r="VX102" s="22">
        <v>0</v>
      </c>
      <c r="VY102" s="22">
        <v>0</v>
      </c>
      <c r="VZ102" s="22">
        <v>0</v>
      </c>
      <c r="WA102" s="22">
        <v>0</v>
      </c>
      <c r="WB102" s="22">
        <v>0</v>
      </c>
      <c r="WC102" s="22">
        <v>0</v>
      </c>
      <c r="WD102" s="22">
        <v>0</v>
      </c>
      <c r="WE102" s="22">
        <v>0</v>
      </c>
      <c r="WF102" s="22">
        <v>0</v>
      </c>
      <c r="WG102" s="22">
        <v>0</v>
      </c>
      <c r="WH102" s="22">
        <v>0</v>
      </c>
      <c r="WI102" s="22">
        <v>0</v>
      </c>
      <c r="WJ102" s="22">
        <v>0</v>
      </c>
      <c r="WK102" s="22">
        <v>0</v>
      </c>
      <c r="WL102" s="22">
        <v>0</v>
      </c>
      <c r="WM102" s="22">
        <v>0</v>
      </c>
      <c r="WN102" s="22">
        <v>0</v>
      </c>
      <c r="WO102" s="22">
        <v>0</v>
      </c>
      <c r="WP102" s="22">
        <v>0</v>
      </c>
      <c r="WQ102" s="22">
        <v>0</v>
      </c>
      <c r="WR102" s="22">
        <v>0</v>
      </c>
      <c r="WS102" s="22">
        <v>0</v>
      </c>
      <c r="WT102" s="22">
        <v>0</v>
      </c>
      <c r="WU102" s="22">
        <v>0</v>
      </c>
      <c r="WV102" s="22">
        <v>0</v>
      </c>
      <c r="WW102" s="22">
        <v>0</v>
      </c>
      <c r="WX102" s="22">
        <v>0</v>
      </c>
      <c r="WY102" s="22">
        <v>0</v>
      </c>
      <c r="WZ102" s="22">
        <v>0</v>
      </c>
      <c r="XA102" s="22">
        <v>0</v>
      </c>
      <c r="XB102" s="22">
        <v>0</v>
      </c>
      <c r="XC102" s="22">
        <v>0</v>
      </c>
      <c r="XD102" s="22">
        <v>0</v>
      </c>
      <c r="XE102" s="22">
        <v>0</v>
      </c>
      <c r="XF102" s="22">
        <v>0</v>
      </c>
      <c r="XG102" s="22">
        <v>0</v>
      </c>
      <c r="XH102" s="22">
        <v>0</v>
      </c>
      <c r="XI102" s="22">
        <v>0</v>
      </c>
      <c r="XJ102" s="22">
        <v>0</v>
      </c>
      <c r="XK102" s="22">
        <v>0</v>
      </c>
      <c r="XL102" s="22">
        <v>0</v>
      </c>
      <c r="XM102" s="22">
        <v>0</v>
      </c>
      <c r="XN102" s="22">
        <v>0</v>
      </c>
      <c r="XO102" s="22">
        <v>0</v>
      </c>
      <c r="XP102" s="22">
        <v>0</v>
      </c>
      <c r="XQ102" s="22">
        <v>0</v>
      </c>
      <c r="XR102" s="22">
        <v>0</v>
      </c>
      <c r="XS102" s="22">
        <v>0</v>
      </c>
      <c r="XT102" s="22">
        <v>0</v>
      </c>
      <c r="XU102" s="22">
        <v>0</v>
      </c>
      <c r="XV102" s="22">
        <v>0</v>
      </c>
      <c r="XW102" s="22">
        <v>0</v>
      </c>
      <c r="XX102" s="22">
        <v>0</v>
      </c>
      <c r="XY102" s="22">
        <v>0</v>
      </c>
      <c r="XZ102" s="22">
        <v>0</v>
      </c>
      <c r="YA102" s="22">
        <v>0</v>
      </c>
      <c r="YB102" s="22">
        <v>0</v>
      </c>
      <c r="YC102" s="22">
        <v>0</v>
      </c>
      <c r="YD102" s="22">
        <v>0</v>
      </c>
      <c r="YE102" s="22">
        <v>0</v>
      </c>
      <c r="YF102" s="22">
        <v>0</v>
      </c>
      <c r="YG102" s="22">
        <v>0</v>
      </c>
      <c r="YH102" s="22">
        <v>0</v>
      </c>
      <c r="YI102" s="22">
        <v>0</v>
      </c>
      <c r="YJ102" s="22">
        <v>0</v>
      </c>
      <c r="YK102" s="22">
        <v>0</v>
      </c>
      <c r="YL102" s="22">
        <v>0</v>
      </c>
      <c r="YM102" s="22">
        <v>0</v>
      </c>
      <c r="YN102" s="22">
        <v>0</v>
      </c>
      <c r="YO102" s="22">
        <v>0</v>
      </c>
      <c r="YP102" s="22">
        <v>0</v>
      </c>
      <c r="YQ102" s="22">
        <v>0</v>
      </c>
      <c r="YR102" s="22">
        <v>0</v>
      </c>
      <c r="YS102" s="22">
        <v>0</v>
      </c>
      <c r="YT102" s="22">
        <v>0</v>
      </c>
      <c r="YU102" s="22">
        <v>0</v>
      </c>
      <c r="YV102" s="22">
        <v>0</v>
      </c>
      <c r="YW102" s="22">
        <v>0</v>
      </c>
      <c r="YX102" s="22">
        <v>0</v>
      </c>
      <c r="YY102" s="22">
        <v>0</v>
      </c>
      <c r="YZ102" s="22">
        <v>0</v>
      </c>
      <c r="ZA102" s="22">
        <v>0</v>
      </c>
      <c r="ZB102" s="22">
        <v>0</v>
      </c>
      <c r="ZC102" s="22">
        <v>0</v>
      </c>
      <c r="ZD102" s="22">
        <v>0</v>
      </c>
      <c r="ZE102" s="22">
        <v>0</v>
      </c>
      <c r="ZF102" s="22">
        <v>0</v>
      </c>
      <c r="ZG102" s="22">
        <v>0</v>
      </c>
      <c r="ZH102" s="22">
        <v>0</v>
      </c>
      <c r="ZI102" s="22">
        <v>0</v>
      </c>
      <c r="ZJ102" s="22">
        <v>0</v>
      </c>
      <c r="ZK102" s="22">
        <v>0</v>
      </c>
      <c r="ZL102" s="22">
        <v>0</v>
      </c>
      <c r="ZM102" s="22">
        <v>0</v>
      </c>
      <c r="ZN102" s="22">
        <v>0</v>
      </c>
      <c r="ZO102" s="22">
        <v>0</v>
      </c>
      <c r="ZP102" s="22">
        <v>0</v>
      </c>
      <c r="ZQ102" s="22">
        <v>0</v>
      </c>
      <c r="ZR102" s="22">
        <v>0</v>
      </c>
      <c r="ZS102" s="22">
        <v>0</v>
      </c>
      <c r="ZT102" s="22">
        <v>0</v>
      </c>
      <c r="ZU102" s="22">
        <v>0</v>
      </c>
      <c r="ZV102" s="22">
        <v>0</v>
      </c>
      <c r="ZW102" s="22">
        <v>0</v>
      </c>
      <c r="ZX102" s="22">
        <v>0</v>
      </c>
      <c r="ZY102" s="22">
        <v>0</v>
      </c>
      <c r="ZZ102" s="22">
        <v>0</v>
      </c>
      <c r="AAA102" s="22">
        <v>0</v>
      </c>
      <c r="AAB102" s="22">
        <v>0</v>
      </c>
      <c r="AAC102" s="22">
        <v>0</v>
      </c>
      <c r="AAD102" s="22">
        <v>0</v>
      </c>
      <c r="AAE102" s="22">
        <v>0</v>
      </c>
      <c r="AAF102" s="22">
        <v>0</v>
      </c>
      <c r="AAG102" s="22">
        <v>0</v>
      </c>
      <c r="AAH102" s="22">
        <v>0</v>
      </c>
      <c r="AAI102" s="22">
        <v>0</v>
      </c>
      <c r="AAJ102" s="22">
        <v>0</v>
      </c>
      <c r="AAK102" s="22">
        <v>0</v>
      </c>
      <c r="AAL102" s="22">
        <v>0</v>
      </c>
      <c r="AAM102" s="22">
        <v>0</v>
      </c>
      <c r="AAN102" s="22">
        <v>0</v>
      </c>
      <c r="AAO102" s="22">
        <v>0</v>
      </c>
      <c r="AAP102" s="22">
        <v>0</v>
      </c>
      <c r="AAQ102" s="22">
        <v>0</v>
      </c>
      <c r="AAR102" s="22">
        <v>0</v>
      </c>
      <c r="AAS102" s="22">
        <v>0</v>
      </c>
      <c r="AAT102" s="22">
        <v>0</v>
      </c>
      <c r="AAU102" s="22">
        <v>0</v>
      </c>
      <c r="AAV102" s="22">
        <v>0</v>
      </c>
      <c r="AAW102" s="22">
        <v>0</v>
      </c>
      <c r="AAX102" s="22">
        <v>0</v>
      </c>
      <c r="AAY102" s="22">
        <v>0</v>
      </c>
      <c r="AAZ102" s="22">
        <v>0</v>
      </c>
      <c r="ABA102" s="22">
        <v>0</v>
      </c>
      <c r="ABB102" s="22">
        <v>0</v>
      </c>
      <c r="ABC102" s="22">
        <v>0</v>
      </c>
      <c r="ABD102" s="22">
        <v>0</v>
      </c>
      <c r="ABE102" s="22">
        <v>0</v>
      </c>
      <c r="ABF102" s="22">
        <v>0</v>
      </c>
      <c r="ABG102" s="22">
        <v>0</v>
      </c>
      <c r="ABH102" s="22">
        <v>0</v>
      </c>
      <c r="ABI102" s="22">
        <v>0</v>
      </c>
      <c r="ABJ102" s="22">
        <v>0</v>
      </c>
      <c r="ABK102" s="22">
        <v>0</v>
      </c>
      <c r="ABL102" s="22">
        <v>0</v>
      </c>
      <c r="ABM102" s="22">
        <v>0</v>
      </c>
      <c r="ABN102" s="22">
        <v>0</v>
      </c>
      <c r="ABO102" s="22">
        <v>0</v>
      </c>
      <c r="ABP102" s="22">
        <v>0</v>
      </c>
      <c r="ABQ102" s="22">
        <v>0</v>
      </c>
      <c r="ABR102" s="22">
        <v>0</v>
      </c>
      <c r="ABS102" s="22">
        <v>0</v>
      </c>
      <c r="ABT102" s="22">
        <v>0</v>
      </c>
      <c r="ABU102" s="22">
        <v>0</v>
      </c>
      <c r="ABV102" s="22">
        <v>0</v>
      </c>
      <c r="ABW102" s="22">
        <v>0</v>
      </c>
      <c r="ABX102" s="22">
        <v>0</v>
      </c>
      <c r="ABY102" s="22">
        <v>0</v>
      </c>
      <c r="ABZ102" s="22">
        <v>0</v>
      </c>
      <c r="ACA102" s="22">
        <v>0</v>
      </c>
      <c r="ACB102" s="22">
        <v>0</v>
      </c>
      <c r="ACC102" s="22">
        <v>0</v>
      </c>
      <c r="ACD102" s="22">
        <v>0</v>
      </c>
      <c r="ACE102" s="22">
        <v>0</v>
      </c>
      <c r="ACF102" s="22">
        <v>0</v>
      </c>
      <c r="ACG102" s="22">
        <v>0</v>
      </c>
      <c r="ACH102" s="22">
        <v>0</v>
      </c>
      <c r="ACI102" s="22">
        <v>0</v>
      </c>
      <c r="ACJ102" s="22">
        <v>0</v>
      </c>
      <c r="ACK102" s="22">
        <v>0</v>
      </c>
      <c r="ACL102" s="22">
        <v>0</v>
      </c>
      <c r="ACM102" s="22">
        <v>0</v>
      </c>
      <c r="ACN102" s="22">
        <v>0</v>
      </c>
      <c r="ACO102" s="22">
        <v>0</v>
      </c>
      <c r="ACP102" s="22">
        <v>0</v>
      </c>
      <c r="ACQ102" s="22">
        <v>0</v>
      </c>
      <c r="ACR102" s="22">
        <v>0</v>
      </c>
      <c r="ACS102" s="22">
        <v>0</v>
      </c>
      <c r="ACT102" s="22">
        <v>0</v>
      </c>
      <c r="ACU102" s="22">
        <v>0</v>
      </c>
      <c r="ACV102" s="22">
        <v>0</v>
      </c>
      <c r="ACW102" s="22">
        <v>0</v>
      </c>
      <c r="ACX102" s="22">
        <v>0</v>
      </c>
      <c r="ACY102" s="22">
        <v>0</v>
      </c>
      <c r="ACZ102" s="22">
        <v>0</v>
      </c>
      <c r="ADA102" s="22">
        <v>0</v>
      </c>
      <c r="ADB102" s="22">
        <v>0</v>
      </c>
      <c r="ADC102" s="22">
        <v>0</v>
      </c>
      <c r="ADD102" s="22">
        <v>0</v>
      </c>
      <c r="ADE102" s="22">
        <v>0</v>
      </c>
      <c r="ADF102" s="22">
        <v>0</v>
      </c>
      <c r="ADG102" s="22">
        <v>0</v>
      </c>
      <c r="ADH102" s="22">
        <v>0</v>
      </c>
      <c r="ADI102" s="22">
        <v>0</v>
      </c>
      <c r="ADJ102" s="22">
        <v>0</v>
      </c>
      <c r="ADK102" s="22">
        <v>0</v>
      </c>
      <c r="ADL102" s="22">
        <v>0</v>
      </c>
      <c r="ADM102" s="22">
        <v>0</v>
      </c>
      <c r="ADN102" s="22">
        <v>0</v>
      </c>
      <c r="ADO102" s="22">
        <v>0</v>
      </c>
      <c r="ADP102" s="22">
        <v>0</v>
      </c>
      <c r="ADQ102" s="22">
        <v>0</v>
      </c>
      <c r="ADR102" s="22">
        <v>0</v>
      </c>
      <c r="ADS102" s="22">
        <v>0</v>
      </c>
      <c r="ADT102" s="22">
        <v>0</v>
      </c>
      <c r="ADU102" s="22">
        <v>0</v>
      </c>
      <c r="ADV102" s="22">
        <v>0</v>
      </c>
      <c r="ADW102" s="22">
        <v>0</v>
      </c>
      <c r="ADX102" s="22">
        <v>0</v>
      </c>
      <c r="ADY102" s="22">
        <v>0</v>
      </c>
      <c r="ADZ102" s="22">
        <v>0</v>
      </c>
      <c r="AEA102" s="22">
        <v>0</v>
      </c>
      <c r="AEB102" s="22">
        <v>0</v>
      </c>
      <c r="AEC102" s="22">
        <v>0</v>
      </c>
      <c r="AED102" s="22">
        <v>0</v>
      </c>
      <c r="AEE102" s="22">
        <v>0</v>
      </c>
      <c r="AEF102" s="22">
        <v>0</v>
      </c>
      <c r="AEG102" s="22">
        <v>0</v>
      </c>
      <c r="AEH102" s="22">
        <v>0</v>
      </c>
      <c r="AEI102" s="22">
        <v>0</v>
      </c>
      <c r="AEJ102" s="22">
        <v>0</v>
      </c>
      <c r="AEK102" s="22">
        <v>0</v>
      </c>
      <c r="AEL102" s="22">
        <v>0</v>
      </c>
      <c r="AEM102" s="22">
        <v>0</v>
      </c>
      <c r="AEN102" s="22">
        <v>0</v>
      </c>
      <c r="AEO102" s="22">
        <v>0</v>
      </c>
      <c r="AEP102" s="22">
        <v>0</v>
      </c>
      <c r="AEQ102" s="22">
        <v>0</v>
      </c>
      <c r="AER102" s="22">
        <v>0</v>
      </c>
      <c r="AES102" s="22">
        <v>0</v>
      </c>
      <c r="AET102" s="22">
        <v>0</v>
      </c>
      <c r="AEU102" s="22">
        <v>0</v>
      </c>
      <c r="AEV102" s="22">
        <v>0</v>
      </c>
      <c r="AEW102" s="22">
        <v>0</v>
      </c>
      <c r="AEX102" s="22">
        <v>0</v>
      </c>
      <c r="AEY102" s="22">
        <v>0</v>
      </c>
      <c r="AEZ102" s="22">
        <v>0</v>
      </c>
      <c r="AFA102" s="22">
        <v>0</v>
      </c>
      <c r="AFB102" s="22">
        <v>0</v>
      </c>
      <c r="AFC102" s="22">
        <v>0</v>
      </c>
      <c r="AFD102" s="22">
        <v>0</v>
      </c>
      <c r="AFE102" s="22">
        <v>0</v>
      </c>
      <c r="AFF102" s="22">
        <v>0</v>
      </c>
      <c r="AFG102" s="22">
        <v>0</v>
      </c>
      <c r="AFH102" s="22">
        <v>0</v>
      </c>
      <c r="AFI102" s="22">
        <v>0</v>
      </c>
      <c r="AFJ102" s="22">
        <v>0</v>
      </c>
      <c r="AFK102" s="22">
        <v>0</v>
      </c>
      <c r="AFL102" s="22">
        <v>0</v>
      </c>
      <c r="AFM102" s="22">
        <v>0</v>
      </c>
      <c r="AFN102" s="22">
        <v>0</v>
      </c>
      <c r="AFO102" s="22">
        <v>0</v>
      </c>
      <c r="AFP102" s="22">
        <v>0</v>
      </c>
      <c r="AFQ102" s="22">
        <v>0</v>
      </c>
      <c r="AFR102" s="22">
        <v>0</v>
      </c>
      <c r="AFS102" s="22">
        <v>0</v>
      </c>
      <c r="AFT102" s="22">
        <v>0</v>
      </c>
      <c r="AFU102" s="22">
        <v>0</v>
      </c>
      <c r="AFV102" s="22">
        <v>0</v>
      </c>
      <c r="AFW102" s="22">
        <v>0</v>
      </c>
      <c r="AFX102" s="22">
        <v>0</v>
      </c>
      <c r="AFY102" s="22">
        <v>0</v>
      </c>
      <c r="AFZ102" s="22">
        <v>0</v>
      </c>
      <c r="AGA102" s="22">
        <v>0</v>
      </c>
      <c r="AGB102" s="22">
        <v>0</v>
      </c>
      <c r="AGC102" s="22">
        <v>0</v>
      </c>
      <c r="AGD102" s="22">
        <v>0</v>
      </c>
      <c r="AGE102" s="22">
        <v>0</v>
      </c>
      <c r="AGF102" s="22">
        <v>0</v>
      </c>
      <c r="AGG102" s="22">
        <v>0</v>
      </c>
      <c r="AGH102" s="22">
        <v>0</v>
      </c>
      <c r="AGI102" s="22">
        <v>0</v>
      </c>
      <c r="AGJ102" s="22">
        <v>0</v>
      </c>
      <c r="AGK102" s="22">
        <v>0</v>
      </c>
      <c r="AGL102" s="22">
        <v>0</v>
      </c>
      <c r="AGM102" s="22">
        <v>0</v>
      </c>
      <c r="AGN102" s="22">
        <v>0</v>
      </c>
      <c r="AGO102" s="22">
        <v>0</v>
      </c>
      <c r="AGP102" s="22">
        <v>0</v>
      </c>
      <c r="AGQ102" s="22">
        <v>0</v>
      </c>
      <c r="AGR102" s="22">
        <v>0</v>
      </c>
      <c r="AGS102" s="22">
        <v>0</v>
      </c>
      <c r="AGT102" s="22">
        <v>0</v>
      </c>
      <c r="AGU102" s="22">
        <v>0</v>
      </c>
      <c r="AGV102" s="22">
        <v>0</v>
      </c>
      <c r="AGW102" s="22">
        <v>0</v>
      </c>
      <c r="AGX102" s="22">
        <v>0</v>
      </c>
      <c r="AGY102" s="22">
        <v>0</v>
      </c>
      <c r="AGZ102" s="22">
        <v>0</v>
      </c>
      <c r="AHA102" s="22">
        <v>0</v>
      </c>
      <c r="AHB102" s="22">
        <v>0</v>
      </c>
      <c r="AHC102" s="22">
        <v>0</v>
      </c>
      <c r="AHD102" s="22">
        <v>0</v>
      </c>
      <c r="AHE102" s="22">
        <v>0</v>
      </c>
      <c r="AHF102" s="22">
        <v>0</v>
      </c>
      <c r="AHG102" s="22">
        <v>0</v>
      </c>
      <c r="AHH102" s="22">
        <v>0</v>
      </c>
      <c r="AHI102" s="22">
        <v>0</v>
      </c>
      <c r="AHJ102" s="22">
        <v>0</v>
      </c>
      <c r="AHK102" s="22">
        <v>0</v>
      </c>
      <c r="AHL102" s="22">
        <v>0</v>
      </c>
      <c r="AHM102" s="22">
        <v>0</v>
      </c>
      <c r="AHN102" s="22">
        <v>0</v>
      </c>
      <c r="AHO102" s="22">
        <v>0</v>
      </c>
      <c r="AHP102" s="22">
        <v>0</v>
      </c>
      <c r="AHQ102" s="22">
        <v>0</v>
      </c>
      <c r="AHR102" s="22">
        <v>0</v>
      </c>
      <c r="AHS102" s="22">
        <v>0</v>
      </c>
      <c r="AHT102" s="22">
        <v>0</v>
      </c>
      <c r="AHU102" s="22">
        <v>0</v>
      </c>
      <c r="AHV102" s="22">
        <v>0</v>
      </c>
      <c r="AHW102" s="22">
        <v>0</v>
      </c>
      <c r="AHX102" s="22">
        <v>0</v>
      </c>
      <c r="AHY102" s="22">
        <v>0</v>
      </c>
      <c r="AHZ102" s="22">
        <v>0</v>
      </c>
      <c r="AIA102" s="22">
        <v>0</v>
      </c>
      <c r="AIB102" s="22">
        <v>0</v>
      </c>
      <c r="AIC102" s="22">
        <v>0</v>
      </c>
      <c r="AID102" s="22">
        <v>0</v>
      </c>
      <c r="AIE102" s="22">
        <v>0</v>
      </c>
      <c r="AIF102" s="22">
        <v>0</v>
      </c>
      <c r="AIG102" s="22">
        <v>0</v>
      </c>
      <c r="AIH102" s="22">
        <v>0</v>
      </c>
      <c r="AII102" s="22">
        <v>0</v>
      </c>
      <c r="AIJ102" s="22">
        <v>0</v>
      </c>
      <c r="AIK102" s="22">
        <v>0</v>
      </c>
      <c r="AIL102" s="22">
        <v>0</v>
      </c>
      <c r="AIM102" s="22">
        <v>0</v>
      </c>
      <c r="AIN102" s="22">
        <v>0</v>
      </c>
      <c r="AIO102" s="22">
        <v>0</v>
      </c>
      <c r="AIP102" s="22">
        <v>0</v>
      </c>
      <c r="AIQ102" s="22">
        <v>0</v>
      </c>
      <c r="AIR102" s="22">
        <v>0</v>
      </c>
      <c r="AIS102" s="22">
        <v>0</v>
      </c>
      <c r="AIT102" s="22">
        <v>0</v>
      </c>
      <c r="AIU102" s="22">
        <v>0</v>
      </c>
      <c r="AIV102" s="22">
        <v>0</v>
      </c>
      <c r="AIW102" s="22">
        <v>0</v>
      </c>
      <c r="AIX102" s="22">
        <v>0</v>
      </c>
      <c r="AIY102" s="22">
        <v>0</v>
      </c>
      <c r="AIZ102" s="22">
        <v>0</v>
      </c>
      <c r="AJA102" s="22">
        <v>0</v>
      </c>
      <c r="AJB102" s="22">
        <v>0</v>
      </c>
      <c r="AJC102" s="22">
        <v>0</v>
      </c>
      <c r="AJD102" s="22">
        <v>0</v>
      </c>
      <c r="AJE102" s="22">
        <v>0</v>
      </c>
      <c r="AJF102" s="22">
        <v>0</v>
      </c>
      <c r="AJG102" s="22">
        <v>0</v>
      </c>
      <c r="AJH102" s="22">
        <v>0</v>
      </c>
      <c r="AJI102" s="22">
        <v>0</v>
      </c>
      <c r="AJJ102" s="22">
        <v>0</v>
      </c>
      <c r="AJK102" s="22">
        <v>0</v>
      </c>
      <c r="AJL102" s="22">
        <v>0</v>
      </c>
      <c r="AJM102" s="22">
        <v>0</v>
      </c>
      <c r="AJN102" s="22">
        <v>0</v>
      </c>
      <c r="AJO102" s="22">
        <v>0</v>
      </c>
      <c r="AJP102" s="22">
        <v>0</v>
      </c>
      <c r="AJQ102" s="22">
        <v>0</v>
      </c>
      <c r="AJR102" s="22">
        <v>0</v>
      </c>
      <c r="AJS102" s="22">
        <v>0</v>
      </c>
      <c r="AJT102" s="22">
        <v>0</v>
      </c>
      <c r="AJU102" s="22">
        <v>0</v>
      </c>
      <c r="AJV102" s="22">
        <v>0</v>
      </c>
      <c r="AJW102" s="22">
        <v>0</v>
      </c>
      <c r="AJX102" s="22">
        <v>0</v>
      </c>
      <c r="AJY102" s="22">
        <v>0</v>
      </c>
      <c r="AJZ102" s="22">
        <v>0</v>
      </c>
      <c r="AKA102" s="22">
        <v>0</v>
      </c>
      <c r="AKB102" s="22">
        <v>0</v>
      </c>
      <c r="AKC102" s="22">
        <v>0</v>
      </c>
      <c r="AKD102" s="22">
        <v>0</v>
      </c>
      <c r="AKE102" s="22">
        <v>0</v>
      </c>
      <c r="AKF102" s="22">
        <v>0</v>
      </c>
      <c r="AKG102" s="22">
        <v>0</v>
      </c>
      <c r="AKH102" s="22">
        <v>0</v>
      </c>
      <c r="AKI102" s="22">
        <v>0</v>
      </c>
      <c r="AKJ102" s="22">
        <v>0</v>
      </c>
      <c r="AKK102" s="22">
        <v>0</v>
      </c>
      <c r="AKL102" s="22">
        <v>0</v>
      </c>
      <c r="AKM102" s="22">
        <v>0</v>
      </c>
      <c r="AKN102" s="22">
        <v>0</v>
      </c>
      <c r="AKO102" s="22">
        <v>0</v>
      </c>
      <c r="AKP102" s="22">
        <v>0</v>
      </c>
      <c r="AKQ102" s="22">
        <v>0</v>
      </c>
      <c r="AKR102" s="22">
        <v>0</v>
      </c>
      <c r="AKS102" s="22">
        <v>0</v>
      </c>
      <c r="AKT102" s="22">
        <v>0</v>
      </c>
      <c r="AKU102" s="22">
        <v>0</v>
      </c>
      <c r="AKV102" s="22">
        <v>0</v>
      </c>
      <c r="AKW102" s="22">
        <v>0</v>
      </c>
      <c r="AKX102" s="22">
        <v>0</v>
      </c>
      <c r="AKY102" s="22">
        <v>0</v>
      </c>
      <c r="AKZ102" s="22">
        <v>0</v>
      </c>
      <c r="ALA102" s="22">
        <v>0</v>
      </c>
      <c r="ALB102" s="22">
        <v>0</v>
      </c>
      <c r="ALC102" s="22">
        <v>0</v>
      </c>
      <c r="ALD102" s="22">
        <v>0</v>
      </c>
      <c r="ALE102" s="22">
        <v>0</v>
      </c>
      <c r="ALF102" s="22">
        <v>0</v>
      </c>
      <c r="ALG102" s="22">
        <v>0</v>
      </c>
      <c r="ALH102" s="22">
        <v>0</v>
      </c>
      <c r="ALI102" s="22">
        <v>0</v>
      </c>
      <c r="ALJ102" s="22">
        <v>0</v>
      </c>
      <c r="ALK102" s="22">
        <v>0</v>
      </c>
      <c r="ALL102" s="22">
        <v>0</v>
      </c>
      <c r="ALM102" s="22">
        <v>0</v>
      </c>
      <c r="ALN102" s="22">
        <v>0</v>
      </c>
      <c r="ALO102" s="22">
        <v>0</v>
      </c>
      <c r="ALP102" s="22">
        <v>0</v>
      </c>
      <c r="ALQ102" s="22">
        <v>0</v>
      </c>
      <c r="ALR102" s="22">
        <v>0</v>
      </c>
      <c r="ALS102" s="22">
        <v>0</v>
      </c>
      <c r="ALT102" s="22">
        <v>0</v>
      </c>
      <c r="ALU102" s="22">
        <v>0</v>
      </c>
      <c r="ALV102" s="22">
        <v>0</v>
      </c>
      <c r="ALW102" s="22">
        <v>0</v>
      </c>
      <c r="ALX102" s="22">
        <v>0</v>
      </c>
      <c r="ALY102" s="22">
        <v>0</v>
      </c>
      <c r="ALZ102" s="22">
        <v>0</v>
      </c>
      <c r="AMA102" s="22">
        <v>0</v>
      </c>
      <c r="AMB102" s="116">
        <v>0</v>
      </c>
    </row>
    <row r="103" spans="1:1016" x14ac:dyDescent="0.3">
      <c r="A103" s="107">
        <v>37</v>
      </c>
      <c r="B103" s="111">
        <v>62.769917244668257</v>
      </c>
      <c r="C103" s="112" t="str">
        <v>1.a -&gt; 2.b -&gt; 3.a -&gt; 4.b -&gt; 6.a -&gt; 8.b -&gt; 9.a</v>
      </c>
      <c r="D103" s="105">
        <v>174286.92516084347</v>
      </c>
      <c r="E103" s="106">
        <v>174286.92516084347</v>
      </c>
      <c r="M103" s="131">
        <f t="shared" si="40"/>
        <v>0</v>
      </c>
      <c r="N103" s="132"/>
      <c r="O103" s="30"/>
      <c r="P103" s="30">
        <f t="shared" si="41"/>
        <v>0</v>
      </c>
      <c r="Q103" s="22">
        <v>0</v>
      </c>
      <c r="R103" s="22">
        <v>0</v>
      </c>
      <c r="S103" s="22">
        <v>0</v>
      </c>
      <c r="T103" s="22">
        <v>0</v>
      </c>
      <c r="U103" s="22">
        <v>0</v>
      </c>
      <c r="V103" s="22">
        <v>0</v>
      </c>
      <c r="W103" s="22">
        <v>0</v>
      </c>
      <c r="X103" s="22">
        <v>0</v>
      </c>
      <c r="Y103" s="22">
        <v>0</v>
      </c>
      <c r="Z103" s="22">
        <v>0</v>
      </c>
      <c r="AA103" s="22">
        <v>0</v>
      </c>
      <c r="AB103" s="22">
        <v>0</v>
      </c>
      <c r="AC103" s="22">
        <v>0</v>
      </c>
      <c r="AD103" s="22">
        <v>0</v>
      </c>
      <c r="AE103" s="22">
        <v>0</v>
      </c>
      <c r="AF103" s="22">
        <v>0</v>
      </c>
      <c r="AG103" s="22">
        <v>0</v>
      </c>
      <c r="AH103" s="22">
        <v>0</v>
      </c>
      <c r="AI103" s="22">
        <v>0</v>
      </c>
      <c r="AJ103" s="22">
        <v>0</v>
      </c>
      <c r="AK103" s="22">
        <v>0</v>
      </c>
      <c r="AL103" s="22">
        <v>0</v>
      </c>
      <c r="AM103" s="22">
        <v>0</v>
      </c>
      <c r="AN103" s="22">
        <v>0</v>
      </c>
      <c r="AO103" s="22">
        <v>0</v>
      </c>
      <c r="AP103" s="22">
        <v>0</v>
      </c>
      <c r="AQ103" s="22">
        <v>0</v>
      </c>
      <c r="AR103" s="22">
        <v>0</v>
      </c>
      <c r="AS103" s="22">
        <v>0</v>
      </c>
      <c r="AT103" s="22">
        <v>0</v>
      </c>
      <c r="AU103" s="22">
        <v>0</v>
      </c>
      <c r="AV103" s="22">
        <v>0</v>
      </c>
      <c r="AW103" s="22">
        <v>0</v>
      </c>
      <c r="AX103" s="22">
        <v>0</v>
      </c>
      <c r="AY103" s="22">
        <v>0</v>
      </c>
      <c r="AZ103" s="22">
        <v>0</v>
      </c>
      <c r="BA103" s="22">
        <v>0</v>
      </c>
      <c r="BB103" s="22">
        <v>0</v>
      </c>
      <c r="BC103" s="22">
        <v>0</v>
      </c>
      <c r="BD103" s="22">
        <v>0</v>
      </c>
      <c r="BE103" s="22">
        <v>0</v>
      </c>
      <c r="BF103" s="22">
        <v>0</v>
      </c>
      <c r="BG103" s="22">
        <v>0</v>
      </c>
      <c r="BH103" s="22">
        <v>0</v>
      </c>
      <c r="BI103" s="22">
        <v>0</v>
      </c>
      <c r="BJ103" s="22">
        <v>0</v>
      </c>
      <c r="BK103" s="22">
        <v>0</v>
      </c>
      <c r="BL103" s="22">
        <v>0</v>
      </c>
      <c r="BM103" s="22">
        <v>0</v>
      </c>
      <c r="BN103" s="22">
        <v>0</v>
      </c>
      <c r="BO103" s="22">
        <v>0</v>
      </c>
      <c r="BP103" s="22">
        <v>0</v>
      </c>
      <c r="BQ103" s="22">
        <v>0</v>
      </c>
      <c r="BR103" s="22">
        <v>0</v>
      </c>
      <c r="BS103" s="22">
        <v>0</v>
      </c>
      <c r="BT103" s="22">
        <v>0</v>
      </c>
      <c r="BU103" s="22">
        <v>0</v>
      </c>
      <c r="BV103" s="22">
        <v>0</v>
      </c>
      <c r="BW103" s="22">
        <v>0</v>
      </c>
      <c r="BX103" s="22">
        <v>0</v>
      </c>
      <c r="BY103" s="22">
        <v>0</v>
      </c>
      <c r="BZ103" s="22">
        <v>0</v>
      </c>
      <c r="CA103" s="22">
        <v>0</v>
      </c>
      <c r="CB103" s="22">
        <v>0</v>
      </c>
      <c r="CC103" s="22">
        <v>0</v>
      </c>
      <c r="CD103" s="22">
        <v>0</v>
      </c>
      <c r="CE103" s="22">
        <v>0</v>
      </c>
      <c r="CF103" s="22">
        <v>0</v>
      </c>
      <c r="CG103" s="22">
        <v>0</v>
      </c>
      <c r="CH103" s="22">
        <v>0</v>
      </c>
      <c r="CI103" s="22">
        <v>0</v>
      </c>
      <c r="CJ103" s="22">
        <v>0</v>
      </c>
      <c r="CK103" s="22">
        <v>0</v>
      </c>
      <c r="CL103" s="22">
        <v>0</v>
      </c>
      <c r="CM103" s="22">
        <v>0</v>
      </c>
      <c r="CN103" s="22">
        <v>0</v>
      </c>
      <c r="CO103" s="22">
        <v>0</v>
      </c>
      <c r="CP103" s="22">
        <v>0</v>
      </c>
      <c r="CQ103" s="22">
        <v>0</v>
      </c>
      <c r="CR103" s="22">
        <v>0</v>
      </c>
      <c r="CS103" s="22">
        <v>0</v>
      </c>
      <c r="CT103" s="22">
        <v>0</v>
      </c>
      <c r="CU103" s="22">
        <v>0</v>
      </c>
      <c r="CV103" s="22">
        <v>0</v>
      </c>
      <c r="CW103" s="22">
        <v>0</v>
      </c>
      <c r="CX103" s="22">
        <v>0</v>
      </c>
      <c r="CY103" s="22">
        <v>0</v>
      </c>
      <c r="CZ103" s="22">
        <v>0</v>
      </c>
      <c r="DA103" s="22">
        <v>0</v>
      </c>
      <c r="DB103" s="22">
        <v>0</v>
      </c>
      <c r="DC103" s="22">
        <v>0</v>
      </c>
      <c r="DD103" s="22">
        <v>0</v>
      </c>
      <c r="DE103" s="22">
        <v>0</v>
      </c>
      <c r="DF103" s="22">
        <v>0</v>
      </c>
      <c r="DG103" s="22">
        <v>0</v>
      </c>
      <c r="DH103" s="22">
        <v>0</v>
      </c>
      <c r="DI103" s="22">
        <v>0</v>
      </c>
      <c r="DJ103" s="22">
        <v>0</v>
      </c>
      <c r="DK103" s="22">
        <v>0</v>
      </c>
      <c r="DL103" s="22">
        <v>0</v>
      </c>
      <c r="DM103" s="22">
        <v>0</v>
      </c>
      <c r="DN103" s="22">
        <v>0</v>
      </c>
      <c r="DO103" s="22">
        <v>0</v>
      </c>
      <c r="DP103" s="22">
        <v>0</v>
      </c>
      <c r="DQ103" s="22">
        <v>0</v>
      </c>
      <c r="DR103" s="22">
        <v>0</v>
      </c>
      <c r="DS103" s="22">
        <v>0</v>
      </c>
      <c r="DT103" s="22">
        <v>0</v>
      </c>
      <c r="DU103" s="22">
        <v>0</v>
      </c>
      <c r="DV103" s="22">
        <v>0</v>
      </c>
      <c r="DW103" s="22">
        <v>0</v>
      </c>
      <c r="DX103" s="22">
        <v>0</v>
      </c>
      <c r="DY103" s="22">
        <v>0</v>
      </c>
      <c r="DZ103" s="22">
        <v>0</v>
      </c>
      <c r="EA103" s="22">
        <v>0</v>
      </c>
      <c r="EB103" s="22">
        <v>0</v>
      </c>
      <c r="EC103" s="22">
        <v>0</v>
      </c>
      <c r="ED103" s="22">
        <v>0</v>
      </c>
      <c r="EE103" s="22">
        <v>0</v>
      </c>
      <c r="EF103" s="22">
        <v>0</v>
      </c>
      <c r="EG103" s="22">
        <v>0</v>
      </c>
      <c r="EH103" s="22">
        <v>0</v>
      </c>
      <c r="EI103" s="22">
        <v>0</v>
      </c>
      <c r="EJ103" s="22">
        <v>0</v>
      </c>
      <c r="EK103" s="22">
        <v>0</v>
      </c>
      <c r="EL103" s="22">
        <v>0</v>
      </c>
      <c r="EM103" s="22">
        <v>0</v>
      </c>
      <c r="EN103" s="22">
        <v>0</v>
      </c>
      <c r="EO103" s="22">
        <v>0</v>
      </c>
      <c r="EP103" s="22">
        <v>0</v>
      </c>
      <c r="EQ103" s="22">
        <v>0</v>
      </c>
      <c r="ER103" s="22">
        <v>0</v>
      </c>
      <c r="ES103" s="22">
        <v>0</v>
      </c>
      <c r="ET103" s="22">
        <v>0</v>
      </c>
      <c r="EU103" s="22">
        <v>0</v>
      </c>
      <c r="EV103" s="22">
        <v>0</v>
      </c>
      <c r="EW103" s="22">
        <v>0</v>
      </c>
      <c r="EX103" s="22">
        <v>0</v>
      </c>
      <c r="EY103" s="22">
        <v>0</v>
      </c>
      <c r="EZ103" s="22">
        <v>0</v>
      </c>
      <c r="FA103" s="22">
        <v>0</v>
      </c>
      <c r="FB103" s="22">
        <v>0</v>
      </c>
      <c r="FC103" s="22">
        <v>0</v>
      </c>
      <c r="FD103" s="22">
        <v>0</v>
      </c>
      <c r="FE103" s="22">
        <v>0</v>
      </c>
      <c r="FF103" s="22">
        <v>0</v>
      </c>
      <c r="FG103" s="22">
        <v>0</v>
      </c>
      <c r="FH103" s="22">
        <v>0</v>
      </c>
      <c r="FI103" s="22">
        <v>0</v>
      </c>
      <c r="FJ103" s="22">
        <v>0</v>
      </c>
      <c r="FK103" s="22">
        <v>0</v>
      </c>
      <c r="FL103" s="22">
        <v>0</v>
      </c>
      <c r="FM103" s="22">
        <v>0</v>
      </c>
      <c r="FN103" s="22">
        <v>0</v>
      </c>
      <c r="FO103" s="22">
        <v>0</v>
      </c>
      <c r="FP103" s="22">
        <v>0</v>
      </c>
      <c r="FQ103" s="22">
        <v>0</v>
      </c>
      <c r="FR103" s="22">
        <v>0</v>
      </c>
      <c r="FS103" s="22">
        <v>0</v>
      </c>
      <c r="FT103" s="22">
        <v>0</v>
      </c>
      <c r="FU103" s="22">
        <v>0</v>
      </c>
      <c r="FV103" s="22">
        <v>0</v>
      </c>
      <c r="FW103" s="22">
        <v>0</v>
      </c>
      <c r="FX103" s="22">
        <v>0</v>
      </c>
      <c r="FY103" s="22">
        <v>0</v>
      </c>
      <c r="FZ103" s="22">
        <v>0</v>
      </c>
      <c r="GA103" s="22">
        <v>0</v>
      </c>
      <c r="GB103" s="22">
        <v>0</v>
      </c>
      <c r="GC103" s="22">
        <v>0</v>
      </c>
      <c r="GD103" s="22">
        <v>0</v>
      </c>
      <c r="GE103" s="22">
        <v>0</v>
      </c>
      <c r="GF103" s="22">
        <v>0</v>
      </c>
      <c r="GG103" s="22">
        <v>0</v>
      </c>
      <c r="GH103" s="22">
        <v>0</v>
      </c>
      <c r="GI103" s="22">
        <v>0</v>
      </c>
      <c r="GJ103" s="22">
        <v>0</v>
      </c>
      <c r="GK103" s="22">
        <v>0</v>
      </c>
      <c r="GL103" s="22">
        <v>0</v>
      </c>
      <c r="GM103" s="22">
        <v>0</v>
      </c>
      <c r="GN103" s="22">
        <v>0</v>
      </c>
      <c r="GO103" s="22">
        <v>0</v>
      </c>
      <c r="GP103" s="22">
        <v>0</v>
      </c>
      <c r="GQ103" s="22">
        <v>0</v>
      </c>
      <c r="GR103" s="22">
        <v>0</v>
      </c>
      <c r="GS103" s="22">
        <v>0</v>
      </c>
      <c r="GT103" s="22">
        <v>0</v>
      </c>
      <c r="GU103" s="22">
        <v>0</v>
      </c>
      <c r="GV103" s="22">
        <v>0</v>
      </c>
      <c r="GW103" s="22">
        <v>0</v>
      </c>
      <c r="GX103" s="22">
        <v>0</v>
      </c>
      <c r="GY103" s="22">
        <v>0</v>
      </c>
      <c r="GZ103" s="22">
        <v>0</v>
      </c>
      <c r="HA103" s="22">
        <v>0</v>
      </c>
      <c r="HB103" s="22">
        <v>0</v>
      </c>
      <c r="HC103" s="22">
        <v>0</v>
      </c>
      <c r="HD103" s="22">
        <v>0</v>
      </c>
      <c r="HE103" s="22">
        <v>0</v>
      </c>
      <c r="HF103" s="22">
        <v>0</v>
      </c>
      <c r="HG103" s="22">
        <v>0</v>
      </c>
      <c r="HH103" s="22">
        <v>0</v>
      </c>
      <c r="HI103" s="22">
        <v>0</v>
      </c>
      <c r="HJ103" s="22">
        <v>0</v>
      </c>
      <c r="HK103" s="22">
        <v>0</v>
      </c>
      <c r="HL103" s="22">
        <v>0</v>
      </c>
      <c r="HM103" s="22">
        <v>0</v>
      </c>
      <c r="HN103" s="22">
        <v>0</v>
      </c>
      <c r="HO103" s="22">
        <v>0</v>
      </c>
      <c r="HP103" s="22">
        <v>0</v>
      </c>
      <c r="HQ103" s="22">
        <v>0</v>
      </c>
      <c r="HR103" s="22">
        <v>0</v>
      </c>
      <c r="HS103" s="22">
        <v>0</v>
      </c>
      <c r="HT103" s="22">
        <v>0</v>
      </c>
      <c r="HU103" s="22">
        <v>0</v>
      </c>
      <c r="HV103" s="22">
        <v>0</v>
      </c>
      <c r="HW103" s="22">
        <v>0</v>
      </c>
      <c r="HX103" s="22">
        <v>0</v>
      </c>
      <c r="HY103" s="22">
        <v>0</v>
      </c>
      <c r="HZ103" s="22">
        <v>0</v>
      </c>
      <c r="IA103" s="22">
        <v>0</v>
      </c>
      <c r="IB103" s="22">
        <v>0</v>
      </c>
      <c r="IC103" s="22">
        <v>0</v>
      </c>
      <c r="ID103" s="22">
        <v>0</v>
      </c>
      <c r="IE103" s="22">
        <v>0</v>
      </c>
      <c r="IF103" s="22">
        <v>0</v>
      </c>
      <c r="IG103" s="22">
        <v>0</v>
      </c>
      <c r="IH103" s="22">
        <v>0</v>
      </c>
      <c r="II103" s="22">
        <v>0</v>
      </c>
      <c r="IJ103" s="22">
        <v>0</v>
      </c>
      <c r="IK103" s="22">
        <v>0</v>
      </c>
      <c r="IL103" s="22">
        <v>0</v>
      </c>
      <c r="IM103" s="22">
        <v>0</v>
      </c>
      <c r="IN103" s="22">
        <v>0</v>
      </c>
      <c r="IO103" s="22">
        <v>0</v>
      </c>
      <c r="IP103" s="22">
        <v>0</v>
      </c>
      <c r="IQ103" s="22">
        <v>0</v>
      </c>
      <c r="IR103" s="22">
        <v>0</v>
      </c>
      <c r="IS103" s="22">
        <v>0</v>
      </c>
      <c r="IT103" s="22">
        <v>0</v>
      </c>
      <c r="IU103" s="22">
        <v>0</v>
      </c>
      <c r="IV103" s="22">
        <v>0</v>
      </c>
      <c r="IW103" s="22">
        <v>0</v>
      </c>
      <c r="IX103" s="22">
        <v>0</v>
      </c>
      <c r="IY103" s="22">
        <v>0</v>
      </c>
      <c r="IZ103" s="22">
        <v>0</v>
      </c>
      <c r="JA103" s="22">
        <v>0</v>
      </c>
      <c r="JB103" s="22">
        <v>0</v>
      </c>
      <c r="JC103" s="22">
        <v>0</v>
      </c>
      <c r="JD103" s="22">
        <v>0</v>
      </c>
      <c r="JE103" s="22">
        <v>0</v>
      </c>
      <c r="JF103" s="22">
        <v>0</v>
      </c>
      <c r="JG103" s="22">
        <v>0</v>
      </c>
      <c r="JH103" s="22">
        <v>0</v>
      </c>
      <c r="JI103" s="22">
        <v>0</v>
      </c>
      <c r="JJ103" s="22">
        <v>0</v>
      </c>
      <c r="JK103" s="22">
        <v>0</v>
      </c>
      <c r="JL103" s="22">
        <v>0</v>
      </c>
      <c r="JM103" s="22">
        <v>0</v>
      </c>
      <c r="JN103" s="22">
        <v>0</v>
      </c>
      <c r="JO103" s="22">
        <v>0</v>
      </c>
      <c r="JP103" s="22">
        <v>0</v>
      </c>
      <c r="JQ103" s="22">
        <v>0</v>
      </c>
      <c r="JR103" s="22">
        <v>0</v>
      </c>
      <c r="JS103" s="22">
        <v>0</v>
      </c>
      <c r="JT103" s="22">
        <v>0</v>
      </c>
      <c r="JU103" s="22">
        <v>0</v>
      </c>
      <c r="JV103" s="22">
        <v>0</v>
      </c>
      <c r="JW103" s="22">
        <v>0</v>
      </c>
      <c r="JX103" s="22">
        <v>0</v>
      </c>
      <c r="JY103" s="22">
        <v>0</v>
      </c>
      <c r="JZ103" s="22">
        <v>0</v>
      </c>
      <c r="KA103" s="22">
        <v>0</v>
      </c>
      <c r="KB103" s="22">
        <v>0</v>
      </c>
      <c r="KC103" s="22">
        <v>0</v>
      </c>
      <c r="KD103" s="22">
        <v>0</v>
      </c>
      <c r="KE103" s="22">
        <v>0</v>
      </c>
      <c r="KF103" s="22">
        <v>0</v>
      </c>
      <c r="KG103" s="22">
        <v>0</v>
      </c>
      <c r="KH103" s="22">
        <v>0</v>
      </c>
      <c r="KI103" s="22">
        <v>0</v>
      </c>
      <c r="KJ103" s="22">
        <v>0</v>
      </c>
      <c r="KK103" s="22">
        <v>0</v>
      </c>
      <c r="KL103" s="22">
        <v>0</v>
      </c>
      <c r="KM103" s="22">
        <v>0</v>
      </c>
      <c r="KN103" s="22">
        <v>0</v>
      </c>
      <c r="KO103" s="22">
        <v>0</v>
      </c>
      <c r="KP103" s="22">
        <v>0</v>
      </c>
      <c r="KQ103" s="22">
        <v>0</v>
      </c>
      <c r="KR103" s="22">
        <v>0</v>
      </c>
      <c r="KS103" s="22">
        <v>0</v>
      </c>
      <c r="KT103" s="22">
        <v>0</v>
      </c>
      <c r="KU103" s="22">
        <v>0</v>
      </c>
      <c r="KV103" s="22">
        <v>0</v>
      </c>
      <c r="KW103" s="22">
        <v>0</v>
      </c>
      <c r="KX103" s="22">
        <v>0</v>
      </c>
      <c r="KY103" s="22">
        <v>0</v>
      </c>
      <c r="KZ103" s="22">
        <v>0</v>
      </c>
      <c r="LA103" s="22">
        <v>0</v>
      </c>
      <c r="LB103" s="22">
        <v>0</v>
      </c>
      <c r="LC103" s="22">
        <v>0</v>
      </c>
      <c r="LD103" s="22">
        <v>0</v>
      </c>
      <c r="LE103" s="22">
        <v>0</v>
      </c>
      <c r="LF103" s="22">
        <v>0</v>
      </c>
      <c r="LG103" s="22">
        <v>0</v>
      </c>
      <c r="LH103" s="22">
        <v>0</v>
      </c>
      <c r="LI103" s="22">
        <v>0</v>
      </c>
      <c r="LJ103" s="22">
        <v>0</v>
      </c>
      <c r="LK103" s="22">
        <v>0</v>
      </c>
      <c r="LL103" s="22">
        <v>0</v>
      </c>
      <c r="LM103" s="22">
        <v>0</v>
      </c>
      <c r="LN103" s="22">
        <v>0</v>
      </c>
      <c r="LO103" s="22">
        <v>0</v>
      </c>
      <c r="LP103" s="22">
        <v>0</v>
      </c>
      <c r="LQ103" s="22">
        <v>0</v>
      </c>
      <c r="LR103" s="22">
        <v>0</v>
      </c>
      <c r="LS103" s="22">
        <v>0</v>
      </c>
      <c r="LT103" s="22">
        <v>0</v>
      </c>
      <c r="LU103" s="22">
        <v>0</v>
      </c>
      <c r="LV103" s="22">
        <v>0</v>
      </c>
      <c r="LW103" s="22">
        <v>0</v>
      </c>
      <c r="LX103" s="22">
        <v>0</v>
      </c>
      <c r="LY103" s="22">
        <v>0</v>
      </c>
      <c r="LZ103" s="22">
        <v>0</v>
      </c>
      <c r="MA103" s="22">
        <v>0</v>
      </c>
      <c r="MB103" s="22">
        <v>0</v>
      </c>
      <c r="MC103" s="22">
        <v>0</v>
      </c>
      <c r="MD103" s="22">
        <v>0</v>
      </c>
      <c r="ME103" s="22">
        <v>0</v>
      </c>
      <c r="MF103" s="22">
        <v>0</v>
      </c>
      <c r="MG103" s="22">
        <v>0</v>
      </c>
      <c r="MH103" s="22">
        <v>0</v>
      </c>
      <c r="MI103" s="22">
        <v>0</v>
      </c>
      <c r="MJ103" s="22">
        <v>0</v>
      </c>
      <c r="MK103" s="22">
        <v>0</v>
      </c>
      <c r="ML103" s="22">
        <v>0</v>
      </c>
      <c r="MM103" s="22">
        <v>0</v>
      </c>
      <c r="MN103" s="22">
        <v>0</v>
      </c>
      <c r="MO103" s="22">
        <v>0</v>
      </c>
      <c r="MP103" s="22">
        <v>0</v>
      </c>
      <c r="MQ103" s="22">
        <v>0</v>
      </c>
      <c r="MR103" s="22">
        <v>0</v>
      </c>
      <c r="MS103" s="22">
        <v>0</v>
      </c>
      <c r="MT103" s="22">
        <v>0</v>
      </c>
      <c r="MU103" s="22">
        <v>0</v>
      </c>
      <c r="MV103" s="22">
        <v>0</v>
      </c>
      <c r="MW103" s="22">
        <v>0</v>
      </c>
      <c r="MX103" s="22">
        <v>0</v>
      </c>
      <c r="MY103" s="22">
        <v>0</v>
      </c>
      <c r="MZ103" s="22">
        <v>0</v>
      </c>
      <c r="NA103" s="22">
        <v>0</v>
      </c>
      <c r="NB103" s="22">
        <v>0</v>
      </c>
      <c r="NC103" s="22">
        <v>0</v>
      </c>
      <c r="ND103" s="22">
        <v>0</v>
      </c>
      <c r="NE103" s="22">
        <v>0</v>
      </c>
      <c r="NF103" s="22">
        <v>0</v>
      </c>
      <c r="NG103" s="22">
        <v>0</v>
      </c>
      <c r="NH103" s="22">
        <v>0</v>
      </c>
      <c r="NI103" s="22">
        <v>0</v>
      </c>
      <c r="NJ103" s="22">
        <v>0</v>
      </c>
      <c r="NK103" s="22">
        <v>0</v>
      </c>
      <c r="NL103" s="22">
        <v>0</v>
      </c>
      <c r="NM103" s="22">
        <v>0</v>
      </c>
      <c r="NN103" s="22">
        <v>0</v>
      </c>
      <c r="NO103" s="22">
        <v>0</v>
      </c>
      <c r="NP103" s="22">
        <v>0</v>
      </c>
      <c r="NQ103" s="22">
        <v>0</v>
      </c>
      <c r="NR103" s="22">
        <v>0</v>
      </c>
      <c r="NS103" s="22">
        <v>0</v>
      </c>
      <c r="NT103" s="22">
        <v>0</v>
      </c>
      <c r="NU103" s="22">
        <v>0</v>
      </c>
      <c r="NV103" s="22">
        <v>0</v>
      </c>
      <c r="NW103" s="22">
        <v>0</v>
      </c>
      <c r="NX103" s="22">
        <v>0</v>
      </c>
      <c r="NY103" s="22">
        <v>0</v>
      </c>
      <c r="NZ103" s="22">
        <v>0</v>
      </c>
      <c r="OA103" s="22">
        <v>0</v>
      </c>
      <c r="OB103" s="22">
        <v>0</v>
      </c>
      <c r="OC103" s="22">
        <v>0</v>
      </c>
      <c r="OD103" s="22">
        <v>0</v>
      </c>
      <c r="OE103" s="22">
        <v>0</v>
      </c>
      <c r="OF103" s="22">
        <v>0</v>
      </c>
      <c r="OG103" s="22">
        <v>0</v>
      </c>
      <c r="OH103" s="22">
        <v>0</v>
      </c>
      <c r="OI103" s="22">
        <v>0</v>
      </c>
      <c r="OJ103" s="22">
        <v>0</v>
      </c>
      <c r="OK103" s="22">
        <v>0</v>
      </c>
      <c r="OL103" s="22">
        <v>0</v>
      </c>
      <c r="OM103" s="22">
        <v>0</v>
      </c>
      <c r="ON103" s="22">
        <v>0</v>
      </c>
      <c r="OO103" s="22">
        <v>0</v>
      </c>
      <c r="OP103" s="22">
        <v>0</v>
      </c>
      <c r="OQ103" s="22">
        <v>0</v>
      </c>
      <c r="OR103" s="22">
        <v>0</v>
      </c>
      <c r="OS103" s="22">
        <v>0</v>
      </c>
      <c r="OT103" s="22">
        <v>0</v>
      </c>
      <c r="OU103" s="22">
        <v>0</v>
      </c>
      <c r="OV103" s="22">
        <v>0</v>
      </c>
      <c r="OW103" s="22">
        <v>0</v>
      </c>
      <c r="OX103" s="22">
        <v>0</v>
      </c>
      <c r="OY103" s="22">
        <v>0</v>
      </c>
      <c r="OZ103" s="22">
        <v>0</v>
      </c>
      <c r="PA103" s="22">
        <v>0</v>
      </c>
      <c r="PB103" s="22">
        <v>0</v>
      </c>
      <c r="PC103" s="22">
        <v>0</v>
      </c>
      <c r="PD103" s="22">
        <v>0</v>
      </c>
      <c r="PE103" s="22">
        <v>0</v>
      </c>
      <c r="PF103" s="22">
        <v>0</v>
      </c>
      <c r="PG103" s="22">
        <v>0</v>
      </c>
      <c r="PH103" s="22">
        <v>0</v>
      </c>
      <c r="PI103" s="22">
        <v>0</v>
      </c>
      <c r="PJ103" s="22">
        <v>0</v>
      </c>
      <c r="PK103" s="22">
        <v>0</v>
      </c>
      <c r="PL103" s="22">
        <v>0</v>
      </c>
      <c r="PM103" s="22">
        <v>0</v>
      </c>
      <c r="PN103" s="22">
        <v>0</v>
      </c>
      <c r="PO103" s="22">
        <v>0</v>
      </c>
      <c r="PP103" s="22">
        <v>0</v>
      </c>
      <c r="PQ103" s="22">
        <v>0</v>
      </c>
      <c r="PR103" s="22">
        <v>0</v>
      </c>
      <c r="PS103" s="22">
        <v>0</v>
      </c>
      <c r="PT103" s="22">
        <v>0</v>
      </c>
      <c r="PU103" s="22">
        <v>0</v>
      </c>
      <c r="PV103" s="22">
        <v>0</v>
      </c>
      <c r="PW103" s="22">
        <v>0</v>
      </c>
      <c r="PX103" s="22">
        <v>0</v>
      </c>
      <c r="PY103" s="22">
        <v>0</v>
      </c>
      <c r="PZ103" s="22">
        <v>0</v>
      </c>
      <c r="QA103" s="22">
        <v>0</v>
      </c>
      <c r="QB103" s="22">
        <v>0</v>
      </c>
      <c r="QC103" s="22">
        <v>0</v>
      </c>
      <c r="QD103" s="22">
        <v>0</v>
      </c>
      <c r="QE103" s="22">
        <v>0</v>
      </c>
      <c r="QF103" s="22">
        <v>0</v>
      </c>
      <c r="QG103" s="22">
        <v>0</v>
      </c>
      <c r="QH103" s="22">
        <v>0</v>
      </c>
      <c r="QI103" s="22">
        <v>0</v>
      </c>
      <c r="QJ103" s="22">
        <v>0</v>
      </c>
      <c r="QK103" s="22">
        <v>0</v>
      </c>
      <c r="QL103" s="22">
        <v>0</v>
      </c>
      <c r="QM103" s="22">
        <v>0</v>
      </c>
      <c r="QN103" s="22">
        <v>0</v>
      </c>
      <c r="QO103" s="22">
        <v>0</v>
      </c>
      <c r="QP103" s="22">
        <v>0</v>
      </c>
      <c r="QQ103" s="22">
        <v>0</v>
      </c>
      <c r="QR103" s="22">
        <v>0</v>
      </c>
      <c r="QS103" s="22">
        <v>0</v>
      </c>
      <c r="QT103" s="22">
        <v>0</v>
      </c>
      <c r="QU103" s="22">
        <v>0</v>
      </c>
      <c r="QV103" s="22">
        <v>0</v>
      </c>
      <c r="QW103" s="22">
        <v>0</v>
      </c>
      <c r="QX103" s="22">
        <v>0</v>
      </c>
      <c r="QY103" s="22">
        <v>0</v>
      </c>
      <c r="QZ103" s="22">
        <v>0</v>
      </c>
      <c r="RA103" s="22">
        <v>0</v>
      </c>
      <c r="RB103" s="22">
        <v>0</v>
      </c>
      <c r="RC103" s="22">
        <v>0</v>
      </c>
      <c r="RD103" s="22">
        <v>0</v>
      </c>
      <c r="RE103" s="22">
        <v>0</v>
      </c>
      <c r="RF103" s="22">
        <v>0</v>
      </c>
      <c r="RG103" s="22">
        <v>0</v>
      </c>
      <c r="RH103" s="22">
        <v>0</v>
      </c>
      <c r="RI103" s="22">
        <v>0</v>
      </c>
      <c r="RJ103" s="22">
        <v>0</v>
      </c>
      <c r="RK103" s="22">
        <v>0</v>
      </c>
      <c r="RL103" s="22">
        <v>0</v>
      </c>
      <c r="RM103" s="22">
        <v>0</v>
      </c>
      <c r="RN103" s="22">
        <v>0</v>
      </c>
      <c r="RO103" s="22">
        <v>0</v>
      </c>
      <c r="RP103" s="22">
        <v>0</v>
      </c>
      <c r="RQ103" s="22">
        <v>0</v>
      </c>
      <c r="RR103" s="22">
        <v>0</v>
      </c>
      <c r="RS103" s="22">
        <v>0</v>
      </c>
      <c r="RT103" s="22">
        <v>0</v>
      </c>
      <c r="RU103" s="22">
        <v>0</v>
      </c>
      <c r="RV103" s="22">
        <v>0</v>
      </c>
      <c r="RW103" s="22">
        <v>0</v>
      </c>
      <c r="RX103" s="22">
        <v>0</v>
      </c>
      <c r="RY103" s="22">
        <v>0</v>
      </c>
      <c r="RZ103" s="22">
        <v>0</v>
      </c>
      <c r="SA103" s="22">
        <v>0</v>
      </c>
      <c r="SB103" s="22">
        <v>0</v>
      </c>
      <c r="SC103" s="22">
        <v>0</v>
      </c>
      <c r="SD103" s="22">
        <v>0</v>
      </c>
      <c r="SE103" s="22">
        <v>0</v>
      </c>
      <c r="SF103" s="22">
        <v>0</v>
      </c>
      <c r="SG103" s="22">
        <v>0</v>
      </c>
      <c r="SH103" s="22">
        <v>0</v>
      </c>
      <c r="SI103" s="22">
        <v>0</v>
      </c>
      <c r="SJ103" s="22">
        <v>0</v>
      </c>
      <c r="SK103" s="22">
        <v>0</v>
      </c>
      <c r="SL103" s="22">
        <v>0</v>
      </c>
      <c r="SM103" s="22">
        <v>0</v>
      </c>
      <c r="SN103" s="22">
        <v>0</v>
      </c>
      <c r="SO103" s="22">
        <v>0</v>
      </c>
      <c r="SP103" s="22">
        <v>0</v>
      </c>
      <c r="SQ103" s="22">
        <v>0</v>
      </c>
      <c r="SR103" s="22">
        <v>0</v>
      </c>
      <c r="SS103" s="22">
        <v>0</v>
      </c>
      <c r="ST103" s="22">
        <v>0</v>
      </c>
      <c r="SU103" s="22">
        <v>0</v>
      </c>
      <c r="SV103" s="22">
        <v>0</v>
      </c>
      <c r="SW103" s="22">
        <v>0</v>
      </c>
      <c r="SX103" s="22">
        <v>0</v>
      </c>
      <c r="SY103" s="22">
        <v>0</v>
      </c>
      <c r="SZ103" s="22">
        <v>0</v>
      </c>
      <c r="TA103" s="22">
        <v>0</v>
      </c>
      <c r="TB103" s="22">
        <v>0</v>
      </c>
      <c r="TC103" s="22">
        <v>0</v>
      </c>
      <c r="TD103" s="22">
        <v>0</v>
      </c>
      <c r="TE103" s="22">
        <v>0</v>
      </c>
      <c r="TF103" s="22">
        <v>0</v>
      </c>
      <c r="TG103" s="22">
        <v>0</v>
      </c>
      <c r="TH103" s="22">
        <v>0</v>
      </c>
      <c r="TI103" s="22">
        <v>0</v>
      </c>
      <c r="TJ103" s="22">
        <v>0</v>
      </c>
      <c r="TK103" s="22">
        <v>0</v>
      </c>
      <c r="TL103" s="22">
        <v>0</v>
      </c>
      <c r="TM103" s="22">
        <v>0</v>
      </c>
      <c r="TN103" s="22">
        <v>0</v>
      </c>
      <c r="TO103" s="22">
        <v>0</v>
      </c>
      <c r="TP103" s="22">
        <v>0</v>
      </c>
      <c r="TQ103" s="22">
        <v>0</v>
      </c>
      <c r="TR103" s="22">
        <v>0</v>
      </c>
      <c r="TS103" s="22">
        <v>0</v>
      </c>
      <c r="TT103" s="22">
        <v>0</v>
      </c>
      <c r="TU103" s="22">
        <v>0</v>
      </c>
      <c r="TV103" s="22">
        <v>0</v>
      </c>
      <c r="TW103" s="22">
        <v>0</v>
      </c>
      <c r="TX103" s="22">
        <v>0</v>
      </c>
      <c r="TY103" s="22">
        <v>0</v>
      </c>
      <c r="TZ103" s="22">
        <v>0</v>
      </c>
      <c r="UA103" s="22">
        <v>0</v>
      </c>
      <c r="UB103" s="22">
        <v>0</v>
      </c>
      <c r="UC103" s="22">
        <v>0</v>
      </c>
      <c r="UD103" s="22">
        <v>0</v>
      </c>
      <c r="UE103" s="22">
        <v>0</v>
      </c>
      <c r="UF103" s="22">
        <v>0</v>
      </c>
      <c r="UG103" s="22">
        <v>0</v>
      </c>
      <c r="UH103" s="22">
        <v>0</v>
      </c>
      <c r="UI103" s="22">
        <v>0</v>
      </c>
      <c r="UJ103" s="22">
        <v>0</v>
      </c>
      <c r="UK103" s="22">
        <v>0</v>
      </c>
      <c r="UL103" s="22">
        <v>0</v>
      </c>
      <c r="UM103" s="22">
        <v>0</v>
      </c>
      <c r="UN103" s="22">
        <v>0</v>
      </c>
      <c r="UO103" s="22">
        <v>0</v>
      </c>
      <c r="UP103" s="22">
        <v>0</v>
      </c>
      <c r="UQ103" s="22">
        <v>0</v>
      </c>
      <c r="UR103" s="22">
        <v>0</v>
      </c>
      <c r="US103" s="22">
        <v>0</v>
      </c>
      <c r="UT103" s="22">
        <v>0</v>
      </c>
      <c r="UU103" s="22">
        <v>0</v>
      </c>
      <c r="UV103" s="22">
        <v>0</v>
      </c>
      <c r="UW103" s="22">
        <v>0</v>
      </c>
      <c r="UX103" s="22">
        <v>0</v>
      </c>
      <c r="UY103" s="22">
        <v>0</v>
      </c>
      <c r="UZ103" s="22">
        <v>0</v>
      </c>
      <c r="VA103" s="22">
        <v>0</v>
      </c>
      <c r="VB103" s="22">
        <v>0</v>
      </c>
      <c r="VC103" s="22">
        <v>0</v>
      </c>
      <c r="VD103" s="22">
        <v>0</v>
      </c>
      <c r="VE103" s="22">
        <v>0</v>
      </c>
      <c r="VF103" s="22">
        <v>0</v>
      </c>
      <c r="VG103" s="22">
        <v>0</v>
      </c>
      <c r="VH103" s="22">
        <v>0</v>
      </c>
      <c r="VI103" s="22">
        <v>0</v>
      </c>
      <c r="VJ103" s="22">
        <v>0</v>
      </c>
      <c r="VK103" s="22">
        <v>0</v>
      </c>
      <c r="VL103" s="22">
        <v>0</v>
      </c>
      <c r="VM103" s="22">
        <v>0</v>
      </c>
      <c r="VN103" s="22">
        <v>0</v>
      </c>
      <c r="VO103" s="22">
        <v>0</v>
      </c>
      <c r="VP103" s="22">
        <v>0</v>
      </c>
      <c r="VQ103" s="22">
        <v>0</v>
      </c>
      <c r="VR103" s="22">
        <v>0</v>
      </c>
      <c r="VS103" s="22">
        <v>0</v>
      </c>
      <c r="VT103" s="22">
        <v>0</v>
      </c>
      <c r="VU103" s="22">
        <v>0</v>
      </c>
      <c r="VV103" s="22">
        <v>0</v>
      </c>
      <c r="VW103" s="22">
        <v>0</v>
      </c>
      <c r="VX103" s="22">
        <v>0</v>
      </c>
      <c r="VY103" s="22">
        <v>0</v>
      </c>
      <c r="VZ103" s="22">
        <v>0</v>
      </c>
      <c r="WA103" s="22">
        <v>0</v>
      </c>
      <c r="WB103" s="22">
        <v>0</v>
      </c>
      <c r="WC103" s="22">
        <v>0</v>
      </c>
      <c r="WD103" s="22">
        <v>0</v>
      </c>
      <c r="WE103" s="22">
        <v>0</v>
      </c>
      <c r="WF103" s="22">
        <v>0</v>
      </c>
      <c r="WG103" s="22">
        <v>0</v>
      </c>
      <c r="WH103" s="22">
        <v>0</v>
      </c>
      <c r="WI103" s="22">
        <v>0</v>
      </c>
      <c r="WJ103" s="22">
        <v>0</v>
      </c>
      <c r="WK103" s="22">
        <v>0</v>
      </c>
      <c r="WL103" s="22">
        <v>0</v>
      </c>
      <c r="WM103" s="22">
        <v>0</v>
      </c>
      <c r="WN103" s="22">
        <v>0</v>
      </c>
      <c r="WO103" s="22">
        <v>0</v>
      </c>
      <c r="WP103" s="22">
        <v>0</v>
      </c>
      <c r="WQ103" s="22">
        <v>0</v>
      </c>
      <c r="WR103" s="22">
        <v>0</v>
      </c>
      <c r="WS103" s="22">
        <v>0</v>
      </c>
      <c r="WT103" s="22">
        <v>0</v>
      </c>
      <c r="WU103" s="22">
        <v>0</v>
      </c>
      <c r="WV103" s="22">
        <v>0</v>
      </c>
      <c r="WW103" s="22">
        <v>0</v>
      </c>
      <c r="WX103" s="22">
        <v>0</v>
      </c>
      <c r="WY103" s="22">
        <v>0</v>
      </c>
      <c r="WZ103" s="22">
        <v>0</v>
      </c>
      <c r="XA103" s="22">
        <v>0</v>
      </c>
      <c r="XB103" s="22">
        <v>0</v>
      </c>
      <c r="XC103" s="22">
        <v>0</v>
      </c>
      <c r="XD103" s="22">
        <v>0</v>
      </c>
      <c r="XE103" s="22">
        <v>0</v>
      </c>
      <c r="XF103" s="22">
        <v>0</v>
      </c>
      <c r="XG103" s="22">
        <v>0</v>
      </c>
      <c r="XH103" s="22">
        <v>0</v>
      </c>
      <c r="XI103" s="22">
        <v>0</v>
      </c>
      <c r="XJ103" s="22">
        <v>0</v>
      </c>
      <c r="XK103" s="22">
        <v>0</v>
      </c>
      <c r="XL103" s="22">
        <v>0</v>
      </c>
      <c r="XM103" s="22">
        <v>0</v>
      </c>
      <c r="XN103" s="22">
        <v>0</v>
      </c>
      <c r="XO103" s="22">
        <v>0</v>
      </c>
      <c r="XP103" s="22">
        <v>0</v>
      </c>
      <c r="XQ103" s="22">
        <v>0</v>
      </c>
      <c r="XR103" s="22">
        <v>0</v>
      </c>
      <c r="XS103" s="22">
        <v>0</v>
      </c>
      <c r="XT103" s="22">
        <v>0</v>
      </c>
      <c r="XU103" s="22">
        <v>0</v>
      </c>
      <c r="XV103" s="22">
        <v>0</v>
      </c>
      <c r="XW103" s="22">
        <v>0</v>
      </c>
      <c r="XX103" s="22">
        <v>0</v>
      </c>
      <c r="XY103" s="22">
        <v>0</v>
      </c>
      <c r="XZ103" s="22">
        <v>0</v>
      </c>
      <c r="YA103" s="22">
        <v>0</v>
      </c>
      <c r="YB103" s="22">
        <v>0</v>
      </c>
      <c r="YC103" s="22">
        <v>0</v>
      </c>
      <c r="YD103" s="22">
        <v>0</v>
      </c>
      <c r="YE103" s="22">
        <v>0</v>
      </c>
      <c r="YF103" s="22">
        <v>0</v>
      </c>
      <c r="YG103" s="22">
        <v>0</v>
      </c>
      <c r="YH103" s="22">
        <v>0</v>
      </c>
      <c r="YI103" s="22">
        <v>0</v>
      </c>
      <c r="YJ103" s="22">
        <v>0</v>
      </c>
      <c r="YK103" s="22">
        <v>0</v>
      </c>
      <c r="YL103" s="22">
        <v>0</v>
      </c>
      <c r="YM103" s="22">
        <v>0</v>
      </c>
      <c r="YN103" s="22">
        <v>0</v>
      </c>
      <c r="YO103" s="22">
        <v>0</v>
      </c>
      <c r="YP103" s="22">
        <v>0</v>
      </c>
      <c r="YQ103" s="22">
        <v>0</v>
      </c>
      <c r="YR103" s="22">
        <v>0</v>
      </c>
      <c r="YS103" s="22">
        <v>0</v>
      </c>
      <c r="YT103" s="22">
        <v>0</v>
      </c>
      <c r="YU103" s="22">
        <v>0</v>
      </c>
      <c r="YV103" s="22">
        <v>0</v>
      </c>
      <c r="YW103" s="22">
        <v>0</v>
      </c>
      <c r="YX103" s="22">
        <v>0</v>
      </c>
      <c r="YY103" s="22">
        <v>0</v>
      </c>
      <c r="YZ103" s="22">
        <v>0</v>
      </c>
      <c r="ZA103" s="22">
        <v>0</v>
      </c>
      <c r="ZB103" s="22">
        <v>0</v>
      </c>
      <c r="ZC103" s="22">
        <v>0</v>
      </c>
      <c r="ZD103" s="22">
        <v>0</v>
      </c>
      <c r="ZE103" s="22">
        <v>0</v>
      </c>
      <c r="ZF103" s="22">
        <v>0</v>
      </c>
      <c r="ZG103" s="22">
        <v>0</v>
      </c>
      <c r="ZH103" s="22">
        <v>0</v>
      </c>
      <c r="ZI103" s="22">
        <v>0</v>
      </c>
      <c r="ZJ103" s="22">
        <v>0</v>
      </c>
      <c r="ZK103" s="22">
        <v>0</v>
      </c>
      <c r="ZL103" s="22">
        <v>0</v>
      </c>
      <c r="ZM103" s="22">
        <v>0</v>
      </c>
      <c r="ZN103" s="22">
        <v>0</v>
      </c>
      <c r="ZO103" s="22">
        <v>0</v>
      </c>
      <c r="ZP103" s="22">
        <v>0</v>
      </c>
      <c r="ZQ103" s="22">
        <v>0</v>
      </c>
      <c r="ZR103" s="22">
        <v>0</v>
      </c>
      <c r="ZS103" s="22">
        <v>0</v>
      </c>
      <c r="ZT103" s="22">
        <v>0</v>
      </c>
      <c r="ZU103" s="22">
        <v>0</v>
      </c>
      <c r="ZV103" s="22">
        <v>0</v>
      </c>
      <c r="ZW103" s="22">
        <v>0</v>
      </c>
      <c r="ZX103" s="22">
        <v>0</v>
      </c>
      <c r="ZY103" s="22">
        <v>0</v>
      </c>
      <c r="ZZ103" s="22">
        <v>0</v>
      </c>
      <c r="AAA103" s="22">
        <v>0</v>
      </c>
      <c r="AAB103" s="22">
        <v>0</v>
      </c>
      <c r="AAC103" s="22">
        <v>0</v>
      </c>
      <c r="AAD103" s="22">
        <v>0</v>
      </c>
      <c r="AAE103" s="22">
        <v>0</v>
      </c>
      <c r="AAF103" s="22">
        <v>0</v>
      </c>
      <c r="AAG103" s="22">
        <v>0</v>
      </c>
      <c r="AAH103" s="22">
        <v>0</v>
      </c>
      <c r="AAI103" s="22">
        <v>0</v>
      </c>
      <c r="AAJ103" s="22">
        <v>0</v>
      </c>
      <c r="AAK103" s="22">
        <v>0</v>
      </c>
      <c r="AAL103" s="22">
        <v>0</v>
      </c>
      <c r="AAM103" s="22">
        <v>0</v>
      </c>
      <c r="AAN103" s="22">
        <v>0</v>
      </c>
      <c r="AAO103" s="22">
        <v>0</v>
      </c>
      <c r="AAP103" s="22">
        <v>0</v>
      </c>
      <c r="AAQ103" s="22">
        <v>0</v>
      </c>
      <c r="AAR103" s="22">
        <v>0</v>
      </c>
      <c r="AAS103" s="22">
        <v>0</v>
      </c>
      <c r="AAT103" s="22">
        <v>0</v>
      </c>
      <c r="AAU103" s="22">
        <v>0</v>
      </c>
      <c r="AAV103" s="22">
        <v>0</v>
      </c>
      <c r="AAW103" s="22">
        <v>0</v>
      </c>
      <c r="AAX103" s="22">
        <v>0</v>
      </c>
      <c r="AAY103" s="22">
        <v>0</v>
      </c>
      <c r="AAZ103" s="22">
        <v>0</v>
      </c>
      <c r="ABA103" s="22">
        <v>0</v>
      </c>
      <c r="ABB103" s="22">
        <v>0</v>
      </c>
      <c r="ABC103" s="22">
        <v>0</v>
      </c>
      <c r="ABD103" s="22">
        <v>0</v>
      </c>
      <c r="ABE103" s="22">
        <v>0</v>
      </c>
      <c r="ABF103" s="22">
        <v>0</v>
      </c>
      <c r="ABG103" s="22">
        <v>0</v>
      </c>
      <c r="ABH103" s="22">
        <v>0</v>
      </c>
      <c r="ABI103" s="22">
        <v>0</v>
      </c>
      <c r="ABJ103" s="22">
        <v>0</v>
      </c>
      <c r="ABK103" s="22">
        <v>0</v>
      </c>
      <c r="ABL103" s="22">
        <v>0</v>
      </c>
      <c r="ABM103" s="22">
        <v>0</v>
      </c>
      <c r="ABN103" s="22">
        <v>0</v>
      </c>
      <c r="ABO103" s="22">
        <v>0</v>
      </c>
      <c r="ABP103" s="22">
        <v>0</v>
      </c>
      <c r="ABQ103" s="22">
        <v>0</v>
      </c>
      <c r="ABR103" s="22">
        <v>0</v>
      </c>
      <c r="ABS103" s="22">
        <v>0</v>
      </c>
      <c r="ABT103" s="22">
        <v>0</v>
      </c>
      <c r="ABU103" s="22">
        <v>0</v>
      </c>
      <c r="ABV103" s="22">
        <v>0</v>
      </c>
      <c r="ABW103" s="22">
        <v>0</v>
      </c>
      <c r="ABX103" s="22">
        <v>0</v>
      </c>
      <c r="ABY103" s="22">
        <v>0</v>
      </c>
      <c r="ABZ103" s="22">
        <v>0</v>
      </c>
      <c r="ACA103" s="22">
        <v>0</v>
      </c>
      <c r="ACB103" s="22">
        <v>0</v>
      </c>
      <c r="ACC103" s="22">
        <v>0</v>
      </c>
      <c r="ACD103" s="22">
        <v>0</v>
      </c>
      <c r="ACE103" s="22">
        <v>0</v>
      </c>
      <c r="ACF103" s="22">
        <v>0</v>
      </c>
      <c r="ACG103" s="22">
        <v>0</v>
      </c>
      <c r="ACH103" s="22">
        <v>0</v>
      </c>
      <c r="ACI103" s="22">
        <v>0</v>
      </c>
      <c r="ACJ103" s="22">
        <v>0</v>
      </c>
      <c r="ACK103" s="22">
        <v>0</v>
      </c>
      <c r="ACL103" s="22">
        <v>0</v>
      </c>
      <c r="ACM103" s="22">
        <v>0</v>
      </c>
      <c r="ACN103" s="22">
        <v>0</v>
      </c>
      <c r="ACO103" s="22">
        <v>0</v>
      </c>
      <c r="ACP103" s="22">
        <v>0</v>
      </c>
      <c r="ACQ103" s="22">
        <v>0</v>
      </c>
      <c r="ACR103" s="22">
        <v>0</v>
      </c>
      <c r="ACS103" s="22">
        <v>0</v>
      </c>
      <c r="ACT103" s="22">
        <v>0</v>
      </c>
      <c r="ACU103" s="22">
        <v>0</v>
      </c>
      <c r="ACV103" s="22">
        <v>0</v>
      </c>
      <c r="ACW103" s="22">
        <v>0</v>
      </c>
      <c r="ACX103" s="22">
        <v>0</v>
      </c>
      <c r="ACY103" s="22">
        <v>0</v>
      </c>
      <c r="ACZ103" s="22">
        <v>0</v>
      </c>
      <c r="ADA103" s="22">
        <v>0</v>
      </c>
      <c r="ADB103" s="22">
        <v>0</v>
      </c>
      <c r="ADC103" s="22">
        <v>0</v>
      </c>
      <c r="ADD103" s="22">
        <v>0</v>
      </c>
      <c r="ADE103" s="22">
        <v>0</v>
      </c>
      <c r="ADF103" s="22">
        <v>0</v>
      </c>
      <c r="ADG103" s="22">
        <v>0</v>
      </c>
      <c r="ADH103" s="22">
        <v>0</v>
      </c>
      <c r="ADI103" s="22">
        <v>0</v>
      </c>
      <c r="ADJ103" s="22">
        <v>0</v>
      </c>
      <c r="ADK103" s="22">
        <v>0</v>
      </c>
      <c r="ADL103" s="22">
        <v>0</v>
      </c>
      <c r="ADM103" s="22">
        <v>0</v>
      </c>
      <c r="ADN103" s="22">
        <v>0</v>
      </c>
      <c r="ADO103" s="22">
        <v>0</v>
      </c>
      <c r="ADP103" s="22">
        <v>0</v>
      </c>
      <c r="ADQ103" s="22">
        <v>0</v>
      </c>
      <c r="ADR103" s="22">
        <v>0</v>
      </c>
      <c r="ADS103" s="22">
        <v>0</v>
      </c>
      <c r="ADT103" s="22">
        <v>0</v>
      </c>
      <c r="ADU103" s="22">
        <v>0</v>
      </c>
      <c r="ADV103" s="22">
        <v>0</v>
      </c>
      <c r="ADW103" s="22">
        <v>0</v>
      </c>
      <c r="ADX103" s="22">
        <v>0</v>
      </c>
      <c r="ADY103" s="22">
        <v>0</v>
      </c>
      <c r="ADZ103" s="22">
        <v>0</v>
      </c>
      <c r="AEA103" s="22">
        <v>0</v>
      </c>
      <c r="AEB103" s="22">
        <v>0</v>
      </c>
      <c r="AEC103" s="22">
        <v>0</v>
      </c>
      <c r="AED103" s="22">
        <v>0</v>
      </c>
      <c r="AEE103" s="22">
        <v>0</v>
      </c>
      <c r="AEF103" s="22">
        <v>0</v>
      </c>
      <c r="AEG103" s="22">
        <v>0</v>
      </c>
      <c r="AEH103" s="22">
        <v>0</v>
      </c>
      <c r="AEI103" s="22">
        <v>0</v>
      </c>
      <c r="AEJ103" s="22">
        <v>0</v>
      </c>
      <c r="AEK103" s="22">
        <v>0</v>
      </c>
      <c r="AEL103" s="22">
        <v>0</v>
      </c>
      <c r="AEM103" s="22">
        <v>0</v>
      </c>
      <c r="AEN103" s="22">
        <v>0</v>
      </c>
      <c r="AEO103" s="22">
        <v>0</v>
      </c>
      <c r="AEP103" s="22">
        <v>0</v>
      </c>
      <c r="AEQ103" s="22">
        <v>0</v>
      </c>
      <c r="AER103" s="22">
        <v>0</v>
      </c>
      <c r="AES103" s="22">
        <v>0</v>
      </c>
      <c r="AET103" s="22">
        <v>0</v>
      </c>
      <c r="AEU103" s="22">
        <v>0</v>
      </c>
      <c r="AEV103" s="22">
        <v>0</v>
      </c>
      <c r="AEW103" s="22">
        <v>0</v>
      </c>
      <c r="AEX103" s="22">
        <v>0</v>
      </c>
      <c r="AEY103" s="22">
        <v>0</v>
      </c>
      <c r="AEZ103" s="22">
        <v>0</v>
      </c>
      <c r="AFA103" s="22">
        <v>0</v>
      </c>
      <c r="AFB103" s="22">
        <v>0</v>
      </c>
      <c r="AFC103" s="22">
        <v>0</v>
      </c>
      <c r="AFD103" s="22">
        <v>0</v>
      </c>
      <c r="AFE103" s="22">
        <v>0</v>
      </c>
      <c r="AFF103" s="22">
        <v>0</v>
      </c>
      <c r="AFG103" s="22">
        <v>0</v>
      </c>
      <c r="AFH103" s="22">
        <v>0</v>
      </c>
      <c r="AFI103" s="22">
        <v>0</v>
      </c>
      <c r="AFJ103" s="22">
        <v>0</v>
      </c>
      <c r="AFK103" s="22">
        <v>0</v>
      </c>
      <c r="AFL103" s="22">
        <v>0</v>
      </c>
      <c r="AFM103" s="22">
        <v>0</v>
      </c>
      <c r="AFN103" s="22">
        <v>0</v>
      </c>
      <c r="AFO103" s="22">
        <v>0</v>
      </c>
      <c r="AFP103" s="22">
        <v>0</v>
      </c>
      <c r="AFQ103" s="22">
        <v>0</v>
      </c>
      <c r="AFR103" s="22">
        <v>0</v>
      </c>
      <c r="AFS103" s="22">
        <v>0</v>
      </c>
      <c r="AFT103" s="22">
        <v>0</v>
      </c>
      <c r="AFU103" s="22">
        <v>0</v>
      </c>
      <c r="AFV103" s="22">
        <v>0</v>
      </c>
      <c r="AFW103" s="22">
        <v>0</v>
      </c>
      <c r="AFX103" s="22">
        <v>0</v>
      </c>
      <c r="AFY103" s="22">
        <v>0</v>
      </c>
      <c r="AFZ103" s="22">
        <v>0</v>
      </c>
      <c r="AGA103" s="22">
        <v>0</v>
      </c>
      <c r="AGB103" s="22">
        <v>0</v>
      </c>
      <c r="AGC103" s="22">
        <v>0</v>
      </c>
      <c r="AGD103" s="22">
        <v>0</v>
      </c>
      <c r="AGE103" s="22">
        <v>0</v>
      </c>
      <c r="AGF103" s="22">
        <v>0</v>
      </c>
      <c r="AGG103" s="22">
        <v>0</v>
      </c>
      <c r="AGH103" s="22">
        <v>0</v>
      </c>
      <c r="AGI103" s="22">
        <v>0</v>
      </c>
      <c r="AGJ103" s="22">
        <v>0</v>
      </c>
      <c r="AGK103" s="22">
        <v>0</v>
      </c>
      <c r="AGL103" s="22">
        <v>0</v>
      </c>
      <c r="AGM103" s="22">
        <v>0</v>
      </c>
      <c r="AGN103" s="22">
        <v>0</v>
      </c>
      <c r="AGO103" s="22">
        <v>0</v>
      </c>
      <c r="AGP103" s="22">
        <v>0</v>
      </c>
      <c r="AGQ103" s="22">
        <v>0</v>
      </c>
      <c r="AGR103" s="22">
        <v>0</v>
      </c>
      <c r="AGS103" s="22">
        <v>0</v>
      </c>
      <c r="AGT103" s="22">
        <v>0</v>
      </c>
      <c r="AGU103" s="22">
        <v>0</v>
      </c>
      <c r="AGV103" s="22">
        <v>0</v>
      </c>
      <c r="AGW103" s="22">
        <v>0</v>
      </c>
      <c r="AGX103" s="22">
        <v>0</v>
      </c>
      <c r="AGY103" s="22">
        <v>0</v>
      </c>
      <c r="AGZ103" s="22">
        <v>0</v>
      </c>
      <c r="AHA103" s="22">
        <v>0</v>
      </c>
      <c r="AHB103" s="22">
        <v>0</v>
      </c>
      <c r="AHC103" s="22">
        <v>0</v>
      </c>
      <c r="AHD103" s="22">
        <v>0</v>
      </c>
      <c r="AHE103" s="22">
        <v>0</v>
      </c>
      <c r="AHF103" s="22">
        <v>0</v>
      </c>
      <c r="AHG103" s="22">
        <v>0</v>
      </c>
      <c r="AHH103" s="22">
        <v>0</v>
      </c>
      <c r="AHI103" s="22">
        <v>0</v>
      </c>
      <c r="AHJ103" s="22">
        <v>0</v>
      </c>
      <c r="AHK103" s="22">
        <v>0</v>
      </c>
      <c r="AHL103" s="22">
        <v>0</v>
      </c>
      <c r="AHM103" s="22">
        <v>0</v>
      </c>
      <c r="AHN103" s="22">
        <v>0</v>
      </c>
      <c r="AHO103" s="22">
        <v>0</v>
      </c>
      <c r="AHP103" s="22">
        <v>0</v>
      </c>
      <c r="AHQ103" s="22">
        <v>0</v>
      </c>
      <c r="AHR103" s="22">
        <v>0</v>
      </c>
      <c r="AHS103" s="22">
        <v>0</v>
      </c>
      <c r="AHT103" s="22">
        <v>0</v>
      </c>
      <c r="AHU103" s="22">
        <v>0</v>
      </c>
      <c r="AHV103" s="22">
        <v>0</v>
      </c>
      <c r="AHW103" s="22">
        <v>0</v>
      </c>
      <c r="AHX103" s="22">
        <v>0</v>
      </c>
      <c r="AHY103" s="22">
        <v>0</v>
      </c>
      <c r="AHZ103" s="22">
        <v>0</v>
      </c>
      <c r="AIA103" s="22">
        <v>0</v>
      </c>
      <c r="AIB103" s="22">
        <v>0</v>
      </c>
      <c r="AIC103" s="22">
        <v>0</v>
      </c>
      <c r="AID103" s="22">
        <v>0</v>
      </c>
      <c r="AIE103" s="22">
        <v>0</v>
      </c>
      <c r="AIF103" s="22">
        <v>0</v>
      </c>
      <c r="AIG103" s="22">
        <v>0</v>
      </c>
      <c r="AIH103" s="22">
        <v>0</v>
      </c>
      <c r="AII103" s="22">
        <v>0</v>
      </c>
      <c r="AIJ103" s="22">
        <v>0</v>
      </c>
      <c r="AIK103" s="22">
        <v>0</v>
      </c>
      <c r="AIL103" s="22">
        <v>0</v>
      </c>
      <c r="AIM103" s="22">
        <v>0</v>
      </c>
      <c r="AIN103" s="22">
        <v>0</v>
      </c>
      <c r="AIO103" s="22">
        <v>0</v>
      </c>
      <c r="AIP103" s="22">
        <v>0</v>
      </c>
      <c r="AIQ103" s="22">
        <v>0</v>
      </c>
      <c r="AIR103" s="22">
        <v>0</v>
      </c>
      <c r="AIS103" s="22">
        <v>0</v>
      </c>
      <c r="AIT103" s="22">
        <v>0</v>
      </c>
      <c r="AIU103" s="22">
        <v>0</v>
      </c>
      <c r="AIV103" s="22">
        <v>0</v>
      </c>
      <c r="AIW103" s="22">
        <v>0</v>
      </c>
      <c r="AIX103" s="22">
        <v>0</v>
      </c>
      <c r="AIY103" s="22">
        <v>0</v>
      </c>
      <c r="AIZ103" s="22">
        <v>0</v>
      </c>
      <c r="AJA103" s="22">
        <v>0</v>
      </c>
      <c r="AJB103" s="22">
        <v>0</v>
      </c>
      <c r="AJC103" s="22">
        <v>0</v>
      </c>
      <c r="AJD103" s="22">
        <v>0</v>
      </c>
      <c r="AJE103" s="22">
        <v>0</v>
      </c>
      <c r="AJF103" s="22">
        <v>0</v>
      </c>
      <c r="AJG103" s="22">
        <v>0</v>
      </c>
      <c r="AJH103" s="22">
        <v>0</v>
      </c>
      <c r="AJI103" s="22">
        <v>0</v>
      </c>
      <c r="AJJ103" s="22">
        <v>0</v>
      </c>
      <c r="AJK103" s="22">
        <v>0</v>
      </c>
      <c r="AJL103" s="22">
        <v>0</v>
      </c>
      <c r="AJM103" s="22">
        <v>0</v>
      </c>
      <c r="AJN103" s="22">
        <v>0</v>
      </c>
      <c r="AJO103" s="22">
        <v>0</v>
      </c>
      <c r="AJP103" s="22">
        <v>0</v>
      </c>
      <c r="AJQ103" s="22">
        <v>0</v>
      </c>
      <c r="AJR103" s="22">
        <v>0</v>
      </c>
      <c r="AJS103" s="22">
        <v>0</v>
      </c>
      <c r="AJT103" s="22">
        <v>0</v>
      </c>
      <c r="AJU103" s="22">
        <v>0</v>
      </c>
      <c r="AJV103" s="22">
        <v>0</v>
      </c>
      <c r="AJW103" s="22">
        <v>0</v>
      </c>
      <c r="AJX103" s="22">
        <v>0</v>
      </c>
      <c r="AJY103" s="22">
        <v>0</v>
      </c>
      <c r="AJZ103" s="22">
        <v>0</v>
      </c>
      <c r="AKA103" s="22">
        <v>0</v>
      </c>
      <c r="AKB103" s="22">
        <v>0</v>
      </c>
      <c r="AKC103" s="22">
        <v>0</v>
      </c>
      <c r="AKD103" s="22">
        <v>0</v>
      </c>
      <c r="AKE103" s="22">
        <v>0</v>
      </c>
      <c r="AKF103" s="22">
        <v>0</v>
      </c>
      <c r="AKG103" s="22">
        <v>0</v>
      </c>
      <c r="AKH103" s="22">
        <v>0</v>
      </c>
      <c r="AKI103" s="22">
        <v>0</v>
      </c>
      <c r="AKJ103" s="22">
        <v>0</v>
      </c>
      <c r="AKK103" s="22">
        <v>0</v>
      </c>
      <c r="AKL103" s="22">
        <v>0</v>
      </c>
      <c r="AKM103" s="22">
        <v>0</v>
      </c>
      <c r="AKN103" s="22">
        <v>0</v>
      </c>
      <c r="AKO103" s="22">
        <v>0</v>
      </c>
      <c r="AKP103" s="22">
        <v>0</v>
      </c>
      <c r="AKQ103" s="22">
        <v>0</v>
      </c>
      <c r="AKR103" s="22">
        <v>0</v>
      </c>
      <c r="AKS103" s="22">
        <v>0</v>
      </c>
      <c r="AKT103" s="22">
        <v>0</v>
      </c>
      <c r="AKU103" s="22">
        <v>0</v>
      </c>
      <c r="AKV103" s="22">
        <v>0</v>
      </c>
      <c r="AKW103" s="22">
        <v>0</v>
      </c>
      <c r="AKX103" s="22">
        <v>0</v>
      </c>
      <c r="AKY103" s="22">
        <v>0</v>
      </c>
      <c r="AKZ103" s="22">
        <v>0</v>
      </c>
      <c r="ALA103" s="22">
        <v>0</v>
      </c>
      <c r="ALB103" s="22">
        <v>0</v>
      </c>
      <c r="ALC103" s="22">
        <v>0</v>
      </c>
      <c r="ALD103" s="22">
        <v>0</v>
      </c>
      <c r="ALE103" s="22">
        <v>0</v>
      </c>
      <c r="ALF103" s="22">
        <v>0</v>
      </c>
      <c r="ALG103" s="22">
        <v>0</v>
      </c>
      <c r="ALH103" s="22">
        <v>0</v>
      </c>
      <c r="ALI103" s="22">
        <v>0</v>
      </c>
      <c r="ALJ103" s="22">
        <v>0</v>
      </c>
      <c r="ALK103" s="22">
        <v>0</v>
      </c>
      <c r="ALL103" s="22">
        <v>0</v>
      </c>
      <c r="ALM103" s="22">
        <v>0</v>
      </c>
      <c r="ALN103" s="22">
        <v>0</v>
      </c>
      <c r="ALO103" s="22">
        <v>0</v>
      </c>
      <c r="ALP103" s="22">
        <v>0</v>
      </c>
      <c r="ALQ103" s="22">
        <v>0</v>
      </c>
      <c r="ALR103" s="22">
        <v>0</v>
      </c>
      <c r="ALS103" s="22">
        <v>0</v>
      </c>
      <c r="ALT103" s="22">
        <v>0</v>
      </c>
      <c r="ALU103" s="22">
        <v>0</v>
      </c>
      <c r="ALV103" s="22">
        <v>0</v>
      </c>
      <c r="ALW103" s="22">
        <v>0</v>
      </c>
      <c r="ALX103" s="22">
        <v>0</v>
      </c>
      <c r="ALY103" s="22">
        <v>0</v>
      </c>
      <c r="ALZ103" s="22">
        <v>0</v>
      </c>
      <c r="AMA103" s="22">
        <v>0</v>
      </c>
      <c r="AMB103" s="116">
        <v>0</v>
      </c>
    </row>
    <row r="104" spans="1:1016" x14ac:dyDescent="0.3">
      <c r="A104" s="107">
        <v>38</v>
      </c>
      <c r="B104" s="111">
        <v>51.703858919907361</v>
      </c>
      <c r="C104" s="112" t="str">
        <v>1.a -&gt; 2.b -&gt; 3.a -&gt; 4.b -&gt; 6.a -&gt; 8.b -&gt; 9.a</v>
      </c>
      <c r="D104" s="105">
        <v>0</v>
      </c>
      <c r="E104" s="106">
        <v>0</v>
      </c>
      <c r="M104" s="131">
        <f t="shared" si="40"/>
        <v>0</v>
      </c>
      <c r="N104" s="132"/>
      <c r="O104" s="30"/>
      <c r="P104" s="30">
        <f t="shared" si="41"/>
        <v>0</v>
      </c>
      <c r="Q104" s="22">
        <v>0</v>
      </c>
      <c r="R104" s="22">
        <v>0</v>
      </c>
      <c r="S104" s="22">
        <v>0</v>
      </c>
      <c r="T104" s="22">
        <v>0</v>
      </c>
      <c r="U104" s="22">
        <v>0</v>
      </c>
      <c r="V104" s="22">
        <v>0</v>
      </c>
      <c r="W104" s="22">
        <v>0</v>
      </c>
      <c r="X104" s="22">
        <v>0</v>
      </c>
      <c r="Y104" s="22">
        <v>0</v>
      </c>
      <c r="Z104" s="22">
        <v>0</v>
      </c>
      <c r="AA104" s="22">
        <v>0</v>
      </c>
      <c r="AB104" s="22">
        <v>0</v>
      </c>
      <c r="AC104" s="22">
        <v>0</v>
      </c>
      <c r="AD104" s="22">
        <v>0</v>
      </c>
      <c r="AE104" s="22">
        <v>0</v>
      </c>
      <c r="AF104" s="22">
        <v>0</v>
      </c>
      <c r="AG104" s="22">
        <v>0</v>
      </c>
      <c r="AH104" s="22">
        <v>0</v>
      </c>
      <c r="AI104" s="22">
        <v>0</v>
      </c>
      <c r="AJ104" s="22">
        <v>0</v>
      </c>
      <c r="AK104" s="22">
        <v>0</v>
      </c>
      <c r="AL104" s="22">
        <v>0</v>
      </c>
      <c r="AM104" s="22">
        <v>0</v>
      </c>
      <c r="AN104" s="22">
        <v>0</v>
      </c>
      <c r="AO104" s="22">
        <v>0</v>
      </c>
      <c r="AP104" s="22">
        <v>0</v>
      </c>
      <c r="AQ104" s="22">
        <v>0</v>
      </c>
      <c r="AR104" s="22">
        <v>0</v>
      </c>
      <c r="AS104" s="22">
        <v>0</v>
      </c>
      <c r="AT104" s="22">
        <v>0</v>
      </c>
      <c r="AU104" s="22">
        <v>0</v>
      </c>
      <c r="AV104" s="22">
        <v>0</v>
      </c>
      <c r="AW104" s="22">
        <v>0</v>
      </c>
      <c r="AX104" s="22">
        <v>0</v>
      </c>
      <c r="AY104" s="22">
        <v>0</v>
      </c>
      <c r="AZ104" s="22">
        <v>0</v>
      </c>
      <c r="BA104" s="22">
        <v>0</v>
      </c>
      <c r="BB104" s="22">
        <v>0</v>
      </c>
      <c r="BC104" s="22">
        <v>0</v>
      </c>
      <c r="BD104" s="22">
        <v>0</v>
      </c>
      <c r="BE104" s="22">
        <v>0</v>
      </c>
      <c r="BF104" s="22">
        <v>0</v>
      </c>
      <c r="BG104" s="22">
        <v>0</v>
      </c>
      <c r="BH104" s="22">
        <v>0</v>
      </c>
      <c r="BI104" s="22">
        <v>0</v>
      </c>
      <c r="BJ104" s="22">
        <v>0</v>
      </c>
      <c r="BK104" s="22">
        <v>0</v>
      </c>
      <c r="BL104" s="22">
        <v>0</v>
      </c>
      <c r="BM104" s="22">
        <v>0</v>
      </c>
      <c r="BN104" s="22">
        <v>0</v>
      </c>
      <c r="BO104" s="22">
        <v>0</v>
      </c>
      <c r="BP104" s="22">
        <v>0</v>
      </c>
      <c r="BQ104" s="22">
        <v>0</v>
      </c>
      <c r="BR104" s="22">
        <v>0</v>
      </c>
      <c r="BS104" s="22">
        <v>0</v>
      </c>
      <c r="BT104" s="22">
        <v>0</v>
      </c>
      <c r="BU104" s="22">
        <v>0</v>
      </c>
      <c r="BV104" s="22">
        <v>0</v>
      </c>
      <c r="BW104" s="22">
        <v>0</v>
      </c>
      <c r="BX104" s="22">
        <v>0</v>
      </c>
      <c r="BY104" s="22">
        <v>0</v>
      </c>
      <c r="BZ104" s="22">
        <v>0</v>
      </c>
      <c r="CA104" s="22">
        <v>0</v>
      </c>
      <c r="CB104" s="22">
        <v>0</v>
      </c>
      <c r="CC104" s="22">
        <v>0</v>
      </c>
      <c r="CD104" s="22">
        <v>0</v>
      </c>
      <c r="CE104" s="22">
        <v>0</v>
      </c>
      <c r="CF104" s="22">
        <v>0</v>
      </c>
      <c r="CG104" s="22">
        <v>0</v>
      </c>
      <c r="CH104" s="22">
        <v>0</v>
      </c>
      <c r="CI104" s="22">
        <v>0</v>
      </c>
      <c r="CJ104" s="22">
        <v>0</v>
      </c>
      <c r="CK104" s="22">
        <v>0</v>
      </c>
      <c r="CL104" s="22">
        <v>0</v>
      </c>
      <c r="CM104" s="22">
        <v>0</v>
      </c>
      <c r="CN104" s="22">
        <v>0</v>
      </c>
      <c r="CO104" s="22">
        <v>0</v>
      </c>
      <c r="CP104" s="22">
        <v>0</v>
      </c>
      <c r="CQ104" s="22">
        <v>0</v>
      </c>
      <c r="CR104" s="22">
        <v>0</v>
      </c>
      <c r="CS104" s="22">
        <v>0</v>
      </c>
      <c r="CT104" s="22">
        <v>0</v>
      </c>
      <c r="CU104" s="22">
        <v>0</v>
      </c>
      <c r="CV104" s="22">
        <v>0</v>
      </c>
      <c r="CW104" s="22">
        <v>0</v>
      </c>
      <c r="CX104" s="22">
        <v>0</v>
      </c>
      <c r="CY104" s="22">
        <v>0</v>
      </c>
      <c r="CZ104" s="22">
        <v>0</v>
      </c>
      <c r="DA104" s="22">
        <v>0</v>
      </c>
      <c r="DB104" s="22">
        <v>0</v>
      </c>
      <c r="DC104" s="22">
        <v>0</v>
      </c>
      <c r="DD104" s="22">
        <v>0</v>
      </c>
      <c r="DE104" s="22">
        <v>0</v>
      </c>
      <c r="DF104" s="22">
        <v>0</v>
      </c>
      <c r="DG104" s="22">
        <v>0</v>
      </c>
      <c r="DH104" s="22">
        <v>0</v>
      </c>
      <c r="DI104" s="22">
        <v>0</v>
      </c>
      <c r="DJ104" s="22">
        <v>0</v>
      </c>
      <c r="DK104" s="22">
        <v>0</v>
      </c>
      <c r="DL104" s="22">
        <v>0</v>
      </c>
      <c r="DM104" s="22">
        <v>0</v>
      </c>
      <c r="DN104" s="22">
        <v>0</v>
      </c>
      <c r="DO104" s="22">
        <v>0</v>
      </c>
      <c r="DP104" s="22">
        <v>0</v>
      </c>
      <c r="DQ104" s="22">
        <v>0</v>
      </c>
      <c r="DR104" s="22">
        <v>0</v>
      </c>
      <c r="DS104" s="22">
        <v>0</v>
      </c>
      <c r="DT104" s="22">
        <v>0</v>
      </c>
      <c r="DU104" s="22">
        <v>0</v>
      </c>
      <c r="DV104" s="22">
        <v>0</v>
      </c>
      <c r="DW104" s="22">
        <v>0</v>
      </c>
      <c r="DX104" s="22">
        <v>0</v>
      </c>
      <c r="DY104" s="22">
        <v>0</v>
      </c>
      <c r="DZ104" s="22">
        <v>0</v>
      </c>
      <c r="EA104" s="22">
        <v>0</v>
      </c>
      <c r="EB104" s="22">
        <v>0</v>
      </c>
      <c r="EC104" s="22">
        <v>0</v>
      </c>
      <c r="ED104" s="22">
        <v>0</v>
      </c>
      <c r="EE104" s="22">
        <v>0</v>
      </c>
      <c r="EF104" s="22">
        <v>0</v>
      </c>
      <c r="EG104" s="22">
        <v>0</v>
      </c>
      <c r="EH104" s="22">
        <v>0</v>
      </c>
      <c r="EI104" s="22">
        <v>0</v>
      </c>
      <c r="EJ104" s="22">
        <v>0</v>
      </c>
      <c r="EK104" s="22">
        <v>0</v>
      </c>
      <c r="EL104" s="22">
        <v>0</v>
      </c>
      <c r="EM104" s="22">
        <v>0</v>
      </c>
      <c r="EN104" s="22">
        <v>0</v>
      </c>
      <c r="EO104" s="22">
        <v>0</v>
      </c>
      <c r="EP104" s="22">
        <v>0</v>
      </c>
      <c r="EQ104" s="22">
        <v>0</v>
      </c>
      <c r="ER104" s="22">
        <v>0</v>
      </c>
      <c r="ES104" s="22">
        <v>0</v>
      </c>
      <c r="ET104" s="22">
        <v>0</v>
      </c>
      <c r="EU104" s="22">
        <v>0</v>
      </c>
      <c r="EV104" s="22">
        <v>0</v>
      </c>
      <c r="EW104" s="22">
        <v>0</v>
      </c>
      <c r="EX104" s="22">
        <v>0</v>
      </c>
      <c r="EY104" s="22">
        <v>0</v>
      </c>
      <c r="EZ104" s="22">
        <v>0</v>
      </c>
      <c r="FA104" s="22">
        <v>0</v>
      </c>
      <c r="FB104" s="22">
        <v>0</v>
      </c>
      <c r="FC104" s="22">
        <v>0</v>
      </c>
      <c r="FD104" s="22">
        <v>0</v>
      </c>
      <c r="FE104" s="22">
        <v>0</v>
      </c>
      <c r="FF104" s="22">
        <v>0</v>
      </c>
      <c r="FG104" s="22">
        <v>0</v>
      </c>
      <c r="FH104" s="22">
        <v>0</v>
      </c>
      <c r="FI104" s="22">
        <v>0</v>
      </c>
      <c r="FJ104" s="22">
        <v>0</v>
      </c>
      <c r="FK104" s="22">
        <v>0</v>
      </c>
      <c r="FL104" s="22">
        <v>0</v>
      </c>
      <c r="FM104" s="22">
        <v>0</v>
      </c>
      <c r="FN104" s="22">
        <v>0</v>
      </c>
      <c r="FO104" s="22">
        <v>0</v>
      </c>
      <c r="FP104" s="22">
        <v>0</v>
      </c>
      <c r="FQ104" s="22">
        <v>0</v>
      </c>
      <c r="FR104" s="22">
        <v>0</v>
      </c>
      <c r="FS104" s="22">
        <v>0</v>
      </c>
      <c r="FT104" s="22">
        <v>0</v>
      </c>
      <c r="FU104" s="22">
        <v>0</v>
      </c>
      <c r="FV104" s="22">
        <v>0</v>
      </c>
      <c r="FW104" s="22">
        <v>0</v>
      </c>
      <c r="FX104" s="22">
        <v>0</v>
      </c>
      <c r="FY104" s="22">
        <v>0</v>
      </c>
      <c r="FZ104" s="22">
        <v>0</v>
      </c>
      <c r="GA104" s="22">
        <v>0</v>
      </c>
      <c r="GB104" s="22">
        <v>0</v>
      </c>
      <c r="GC104" s="22">
        <v>0</v>
      </c>
      <c r="GD104" s="22">
        <v>0</v>
      </c>
      <c r="GE104" s="22">
        <v>0</v>
      </c>
      <c r="GF104" s="22">
        <v>0</v>
      </c>
      <c r="GG104" s="22">
        <v>0</v>
      </c>
      <c r="GH104" s="22">
        <v>0</v>
      </c>
      <c r="GI104" s="22">
        <v>0</v>
      </c>
      <c r="GJ104" s="22">
        <v>0</v>
      </c>
      <c r="GK104" s="22">
        <v>0</v>
      </c>
      <c r="GL104" s="22">
        <v>0</v>
      </c>
      <c r="GM104" s="22">
        <v>0</v>
      </c>
      <c r="GN104" s="22">
        <v>0</v>
      </c>
      <c r="GO104" s="22">
        <v>0</v>
      </c>
      <c r="GP104" s="22">
        <v>0</v>
      </c>
      <c r="GQ104" s="22">
        <v>0</v>
      </c>
      <c r="GR104" s="22">
        <v>0</v>
      </c>
      <c r="GS104" s="22">
        <v>0</v>
      </c>
      <c r="GT104" s="22">
        <v>0</v>
      </c>
      <c r="GU104" s="22">
        <v>0</v>
      </c>
      <c r="GV104" s="22">
        <v>0</v>
      </c>
      <c r="GW104" s="22">
        <v>0</v>
      </c>
      <c r="GX104" s="22">
        <v>0</v>
      </c>
      <c r="GY104" s="22">
        <v>0</v>
      </c>
      <c r="GZ104" s="22">
        <v>0</v>
      </c>
      <c r="HA104" s="22">
        <v>0</v>
      </c>
      <c r="HB104" s="22">
        <v>0</v>
      </c>
      <c r="HC104" s="22">
        <v>0</v>
      </c>
      <c r="HD104" s="22">
        <v>0</v>
      </c>
      <c r="HE104" s="22">
        <v>0</v>
      </c>
      <c r="HF104" s="22">
        <v>0</v>
      </c>
      <c r="HG104" s="22">
        <v>0</v>
      </c>
      <c r="HH104" s="22">
        <v>0</v>
      </c>
      <c r="HI104" s="22">
        <v>0</v>
      </c>
      <c r="HJ104" s="22">
        <v>0</v>
      </c>
      <c r="HK104" s="22">
        <v>0</v>
      </c>
      <c r="HL104" s="22">
        <v>0</v>
      </c>
      <c r="HM104" s="22">
        <v>0</v>
      </c>
      <c r="HN104" s="22">
        <v>0</v>
      </c>
      <c r="HO104" s="22">
        <v>0</v>
      </c>
      <c r="HP104" s="22">
        <v>0</v>
      </c>
      <c r="HQ104" s="22">
        <v>0</v>
      </c>
      <c r="HR104" s="22">
        <v>0</v>
      </c>
      <c r="HS104" s="22">
        <v>0</v>
      </c>
      <c r="HT104" s="22">
        <v>0</v>
      </c>
      <c r="HU104" s="22">
        <v>0</v>
      </c>
      <c r="HV104" s="22">
        <v>0</v>
      </c>
      <c r="HW104" s="22">
        <v>0</v>
      </c>
      <c r="HX104" s="22">
        <v>0</v>
      </c>
      <c r="HY104" s="22">
        <v>0</v>
      </c>
      <c r="HZ104" s="22">
        <v>0</v>
      </c>
      <c r="IA104" s="22">
        <v>0</v>
      </c>
      <c r="IB104" s="22">
        <v>0</v>
      </c>
      <c r="IC104" s="22">
        <v>0</v>
      </c>
      <c r="ID104" s="22">
        <v>0</v>
      </c>
      <c r="IE104" s="22">
        <v>0</v>
      </c>
      <c r="IF104" s="22">
        <v>0</v>
      </c>
      <c r="IG104" s="22">
        <v>0</v>
      </c>
      <c r="IH104" s="22">
        <v>0</v>
      </c>
      <c r="II104" s="22">
        <v>0</v>
      </c>
      <c r="IJ104" s="22">
        <v>0</v>
      </c>
      <c r="IK104" s="22">
        <v>0</v>
      </c>
      <c r="IL104" s="22">
        <v>0</v>
      </c>
      <c r="IM104" s="22">
        <v>0</v>
      </c>
      <c r="IN104" s="22">
        <v>0</v>
      </c>
      <c r="IO104" s="22">
        <v>0</v>
      </c>
      <c r="IP104" s="22">
        <v>0</v>
      </c>
      <c r="IQ104" s="22">
        <v>0</v>
      </c>
      <c r="IR104" s="22">
        <v>0</v>
      </c>
      <c r="IS104" s="22">
        <v>0</v>
      </c>
      <c r="IT104" s="22">
        <v>0</v>
      </c>
      <c r="IU104" s="22">
        <v>0</v>
      </c>
      <c r="IV104" s="22">
        <v>0</v>
      </c>
      <c r="IW104" s="22">
        <v>0</v>
      </c>
      <c r="IX104" s="22">
        <v>0</v>
      </c>
      <c r="IY104" s="22">
        <v>0</v>
      </c>
      <c r="IZ104" s="22">
        <v>0</v>
      </c>
      <c r="JA104" s="22">
        <v>0</v>
      </c>
      <c r="JB104" s="22">
        <v>0</v>
      </c>
      <c r="JC104" s="22">
        <v>0</v>
      </c>
      <c r="JD104" s="22">
        <v>0</v>
      </c>
      <c r="JE104" s="22">
        <v>0</v>
      </c>
      <c r="JF104" s="22">
        <v>0</v>
      </c>
      <c r="JG104" s="22">
        <v>0</v>
      </c>
      <c r="JH104" s="22">
        <v>0</v>
      </c>
      <c r="JI104" s="22">
        <v>0</v>
      </c>
      <c r="JJ104" s="22">
        <v>0</v>
      </c>
      <c r="JK104" s="22">
        <v>0</v>
      </c>
      <c r="JL104" s="22">
        <v>0</v>
      </c>
      <c r="JM104" s="22">
        <v>0</v>
      </c>
      <c r="JN104" s="22">
        <v>0</v>
      </c>
      <c r="JO104" s="22">
        <v>0</v>
      </c>
      <c r="JP104" s="22">
        <v>0</v>
      </c>
      <c r="JQ104" s="22">
        <v>0</v>
      </c>
      <c r="JR104" s="22">
        <v>0</v>
      </c>
      <c r="JS104" s="22">
        <v>0</v>
      </c>
      <c r="JT104" s="22">
        <v>0</v>
      </c>
      <c r="JU104" s="22">
        <v>0</v>
      </c>
      <c r="JV104" s="22">
        <v>0</v>
      </c>
      <c r="JW104" s="22">
        <v>0</v>
      </c>
      <c r="JX104" s="22">
        <v>0</v>
      </c>
      <c r="JY104" s="22">
        <v>0</v>
      </c>
      <c r="JZ104" s="22">
        <v>0</v>
      </c>
      <c r="KA104" s="22">
        <v>0</v>
      </c>
      <c r="KB104" s="22">
        <v>0</v>
      </c>
      <c r="KC104" s="22">
        <v>0</v>
      </c>
      <c r="KD104" s="22">
        <v>0</v>
      </c>
      <c r="KE104" s="22">
        <v>0</v>
      </c>
      <c r="KF104" s="22">
        <v>0</v>
      </c>
      <c r="KG104" s="22">
        <v>0</v>
      </c>
      <c r="KH104" s="22">
        <v>0</v>
      </c>
      <c r="KI104" s="22">
        <v>0</v>
      </c>
      <c r="KJ104" s="22">
        <v>0</v>
      </c>
      <c r="KK104" s="22">
        <v>0</v>
      </c>
      <c r="KL104" s="22">
        <v>0</v>
      </c>
      <c r="KM104" s="22">
        <v>0</v>
      </c>
      <c r="KN104" s="22">
        <v>0</v>
      </c>
      <c r="KO104" s="22">
        <v>0</v>
      </c>
      <c r="KP104" s="22">
        <v>0</v>
      </c>
      <c r="KQ104" s="22">
        <v>0</v>
      </c>
      <c r="KR104" s="22">
        <v>0</v>
      </c>
      <c r="KS104" s="22">
        <v>0</v>
      </c>
      <c r="KT104" s="22">
        <v>0</v>
      </c>
      <c r="KU104" s="22">
        <v>0</v>
      </c>
      <c r="KV104" s="22">
        <v>0</v>
      </c>
      <c r="KW104" s="22">
        <v>0</v>
      </c>
      <c r="KX104" s="22">
        <v>0</v>
      </c>
      <c r="KY104" s="22">
        <v>0</v>
      </c>
      <c r="KZ104" s="22">
        <v>0</v>
      </c>
      <c r="LA104" s="22">
        <v>0</v>
      </c>
      <c r="LB104" s="22">
        <v>0</v>
      </c>
      <c r="LC104" s="22">
        <v>0</v>
      </c>
      <c r="LD104" s="22">
        <v>0</v>
      </c>
      <c r="LE104" s="22">
        <v>0</v>
      </c>
      <c r="LF104" s="22">
        <v>0</v>
      </c>
      <c r="LG104" s="22">
        <v>0</v>
      </c>
      <c r="LH104" s="22">
        <v>0</v>
      </c>
      <c r="LI104" s="22">
        <v>0</v>
      </c>
      <c r="LJ104" s="22">
        <v>0</v>
      </c>
      <c r="LK104" s="22">
        <v>0</v>
      </c>
      <c r="LL104" s="22">
        <v>0</v>
      </c>
      <c r="LM104" s="22">
        <v>0</v>
      </c>
      <c r="LN104" s="22">
        <v>0</v>
      </c>
      <c r="LO104" s="22">
        <v>0</v>
      </c>
      <c r="LP104" s="22">
        <v>0</v>
      </c>
      <c r="LQ104" s="22">
        <v>0</v>
      </c>
      <c r="LR104" s="22">
        <v>0</v>
      </c>
      <c r="LS104" s="22">
        <v>0</v>
      </c>
      <c r="LT104" s="22">
        <v>0</v>
      </c>
      <c r="LU104" s="22">
        <v>0</v>
      </c>
      <c r="LV104" s="22">
        <v>0</v>
      </c>
      <c r="LW104" s="22">
        <v>0</v>
      </c>
      <c r="LX104" s="22">
        <v>0</v>
      </c>
      <c r="LY104" s="22">
        <v>0</v>
      </c>
      <c r="LZ104" s="22">
        <v>0</v>
      </c>
      <c r="MA104" s="22">
        <v>0</v>
      </c>
      <c r="MB104" s="22">
        <v>0</v>
      </c>
      <c r="MC104" s="22">
        <v>0</v>
      </c>
      <c r="MD104" s="22">
        <v>0</v>
      </c>
      <c r="ME104" s="22">
        <v>0</v>
      </c>
      <c r="MF104" s="22">
        <v>0</v>
      </c>
      <c r="MG104" s="22">
        <v>0</v>
      </c>
      <c r="MH104" s="22">
        <v>0</v>
      </c>
      <c r="MI104" s="22">
        <v>0</v>
      </c>
      <c r="MJ104" s="22">
        <v>0</v>
      </c>
      <c r="MK104" s="22">
        <v>0</v>
      </c>
      <c r="ML104" s="22">
        <v>0</v>
      </c>
      <c r="MM104" s="22">
        <v>0</v>
      </c>
      <c r="MN104" s="22">
        <v>0</v>
      </c>
      <c r="MO104" s="22">
        <v>0</v>
      </c>
      <c r="MP104" s="22">
        <v>0</v>
      </c>
      <c r="MQ104" s="22">
        <v>0</v>
      </c>
      <c r="MR104" s="22">
        <v>0</v>
      </c>
      <c r="MS104" s="22">
        <v>0</v>
      </c>
      <c r="MT104" s="22">
        <v>0</v>
      </c>
      <c r="MU104" s="22">
        <v>0</v>
      </c>
      <c r="MV104" s="22">
        <v>0</v>
      </c>
      <c r="MW104" s="22">
        <v>0</v>
      </c>
      <c r="MX104" s="22">
        <v>0</v>
      </c>
      <c r="MY104" s="22">
        <v>0</v>
      </c>
      <c r="MZ104" s="22">
        <v>0</v>
      </c>
      <c r="NA104" s="22">
        <v>0</v>
      </c>
      <c r="NB104" s="22">
        <v>0</v>
      </c>
      <c r="NC104" s="22">
        <v>0</v>
      </c>
      <c r="ND104" s="22">
        <v>0</v>
      </c>
      <c r="NE104" s="22">
        <v>0</v>
      </c>
      <c r="NF104" s="22">
        <v>0</v>
      </c>
      <c r="NG104" s="22">
        <v>0</v>
      </c>
      <c r="NH104" s="22">
        <v>0</v>
      </c>
      <c r="NI104" s="22">
        <v>0</v>
      </c>
      <c r="NJ104" s="22">
        <v>0</v>
      </c>
      <c r="NK104" s="22">
        <v>0</v>
      </c>
      <c r="NL104" s="22">
        <v>0</v>
      </c>
      <c r="NM104" s="22">
        <v>0</v>
      </c>
      <c r="NN104" s="22">
        <v>0</v>
      </c>
      <c r="NO104" s="22">
        <v>0</v>
      </c>
      <c r="NP104" s="22">
        <v>0</v>
      </c>
      <c r="NQ104" s="22">
        <v>0</v>
      </c>
      <c r="NR104" s="22">
        <v>0</v>
      </c>
      <c r="NS104" s="22">
        <v>0</v>
      </c>
      <c r="NT104" s="22">
        <v>0</v>
      </c>
      <c r="NU104" s="22">
        <v>0</v>
      </c>
      <c r="NV104" s="22">
        <v>0</v>
      </c>
      <c r="NW104" s="22">
        <v>0</v>
      </c>
      <c r="NX104" s="22">
        <v>0</v>
      </c>
      <c r="NY104" s="22">
        <v>0</v>
      </c>
      <c r="NZ104" s="22">
        <v>0</v>
      </c>
      <c r="OA104" s="22">
        <v>0</v>
      </c>
      <c r="OB104" s="22">
        <v>0</v>
      </c>
      <c r="OC104" s="22">
        <v>0</v>
      </c>
      <c r="OD104" s="22">
        <v>0</v>
      </c>
      <c r="OE104" s="22">
        <v>0</v>
      </c>
      <c r="OF104" s="22">
        <v>0</v>
      </c>
      <c r="OG104" s="22">
        <v>0</v>
      </c>
      <c r="OH104" s="22">
        <v>0</v>
      </c>
      <c r="OI104" s="22">
        <v>0</v>
      </c>
      <c r="OJ104" s="22">
        <v>0</v>
      </c>
      <c r="OK104" s="22">
        <v>0</v>
      </c>
      <c r="OL104" s="22">
        <v>0</v>
      </c>
      <c r="OM104" s="22">
        <v>0</v>
      </c>
      <c r="ON104" s="22">
        <v>0</v>
      </c>
      <c r="OO104" s="22">
        <v>0</v>
      </c>
      <c r="OP104" s="22">
        <v>0</v>
      </c>
      <c r="OQ104" s="22">
        <v>0</v>
      </c>
      <c r="OR104" s="22">
        <v>0</v>
      </c>
      <c r="OS104" s="22">
        <v>0</v>
      </c>
      <c r="OT104" s="22">
        <v>0</v>
      </c>
      <c r="OU104" s="22">
        <v>0</v>
      </c>
      <c r="OV104" s="22">
        <v>0</v>
      </c>
      <c r="OW104" s="22">
        <v>0</v>
      </c>
      <c r="OX104" s="22">
        <v>0</v>
      </c>
      <c r="OY104" s="22">
        <v>0</v>
      </c>
      <c r="OZ104" s="22">
        <v>0</v>
      </c>
      <c r="PA104" s="22">
        <v>0</v>
      </c>
      <c r="PB104" s="22">
        <v>0</v>
      </c>
      <c r="PC104" s="22">
        <v>0</v>
      </c>
      <c r="PD104" s="22">
        <v>0</v>
      </c>
      <c r="PE104" s="22">
        <v>0</v>
      </c>
      <c r="PF104" s="22">
        <v>0</v>
      </c>
      <c r="PG104" s="22">
        <v>0</v>
      </c>
      <c r="PH104" s="22">
        <v>0</v>
      </c>
      <c r="PI104" s="22">
        <v>0</v>
      </c>
      <c r="PJ104" s="22">
        <v>0</v>
      </c>
      <c r="PK104" s="22">
        <v>0</v>
      </c>
      <c r="PL104" s="22">
        <v>0</v>
      </c>
      <c r="PM104" s="22">
        <v>0</v>
      </c>
      <c r="PN104" s="22">
        <v>0</v>
      </c>
      <c r="PO104" s="22">
        <v>0</v>
      </c>
      <c r="PP104" s="22">
        <v>0</v>
      </c>
      <c r="PQ104" s="22">
        <v>0</v>
      </c>
      <c r="PR104" s="22">
        <v>0</v>
      </c>
      <c r="PS104" s="22">
        <v>0</v>
      </c>
      <c r="PT104" s="22">
        <v>0</v>
      </c>
      <c r="PU104" s="22">
        <v>0</v>
      </c>
      <c r="PV104" s="22">
        <v>0</v>
      </c>
      <c r="PW104" s="22">
        <v>0</v>
      </c>
      <c r="PX104" s="22">
        <v>0</v>
      </c>
      <c r="PY104" s="22">
        <v>0</v>
      </c>
      <c r="PZ104" s="22">
        <v>0</v>
      </c>
      <c r="QA104" s="22">
        <v>0</v>
      </c>
      <c r="QB104" s="22">
        <v>0</v>
      </c>
      <c r="QC104" s="22">
        <v>0</v>
      </c>
      <c r="QD104" s="22">
        <v>0</v>
      </c>
      <c r="QE104" s="22">
        <v>0</v>
      </c>
      <c r="QF104" s="22">
        <v>0</v>
      </c>
      <c r="QG104" s="22">
        <v>0</v>
      </c>
      <c r="QH104" s="22">
        <v>0</v>
      </c>
      <c r="QI104" s="22">
        <v>0</v>
      </c>
      <c r="QJ104" s="22">
        <v>0</v>
      </c>
      <c r="QK104" s="22">
        <v>0</v>
      </c>
      <c r="QL104" s="22">
        <v>0</v>
      </c>
      <c r="QM104" s="22">
        <v>0</v>
      </c>
      <c r="QN104" s="22">
        <v>0</v>
      </c>
      <c r="QO104" s="22">
        <v>0</v>
      </c>
      <c r="QP104" s="22">
        <v>0</v>
      </c>
      <c r="QQ104" s="22">
        <v>0</v>
      </c>
      <c r="QR104" s="22">
        <v>0</v>
      </c>
      <c r="QS104" s="22">
        <v>0</v>
      </c>
      <c r="QT104" s="22">
        <v>0</v>
      </c>
      <c r="QU104" s="22">
        <v>0</v>
      </c>
      <c r="QV104" s="22">
        <v>0</v>
      </c>
      <c r="QW104" s="22">
        <v>0</v>
      </c>
      <c r="QX104" s="22">
        <v>0</v>
      </c>
      <c r="QY104" s="22">
        <v>0</v>
      </c>
      <c r="QZ104" s="22">
        <v>0</v>
      </c>
      <c r="RA104" s="22">
        <v>0</v>
      </c>
      <c r="RB104" s="22">
        <v>0</v>
      </c>
      <c r="RC104" s="22">
        <v>0</v>
      </c>
      <c r="RD104" s="22">
        <v>0</v>
      </c>
      <c r="RE104" s="22">
        <v>0</v>
      </c>
      <c r="RF104" s="22">
        <v>0</v>
      </c>
      <c r="RG104" s="22">
        <v>0</v>
      </c>
      <c r="RH104" s="22">
        <v>0</v>
      </c>
      <c r="RI104" s="22">
        <v>0</v>
      </c>
      <c r="RJ104" s="22">
        <v>0</v>
      </c>
      <c r="RK104" s="22">
        <v>0</v>
      </c>
      <c r="RL104" s="22">
        <v>0</v>
      </c>
      <c r="RM104" s="22">
        <v>0</v>
      </c>
      <c r="RN104" s="22">
        <v>0</v>
      </c>
      <c r="RO104" s="22">
        <v>0</v>
      </c>
      <c r="RP104" s="22">
        <v>0</v>
      </c>
      <c r="RQ104" s="22">
        <v>0</v>
      </c>
      <c r="RR104" s="22">
        <v>0</v>
      </c>
      <c r="RS104" s="22">
        <v>0</v>
      </c>
      <c r="RT104" s="22">
        <v>0</v>
      </c>
      <c r="RU104" s="22">
        <v>0</v>
      </c>
      <c r="RV104" s="22">
        <v>0</v>
      </c>
      <c r="RW104" s="22">
        <v>0</v>
      </c>
      <c r="RX104" s="22">
        <v>0</v>
      </c>
      <c r="RY104" s="22">
        <v>0</v>
      </c>
      <c r="RZ104" s="22">
        <v>0</v>
      </c>
      <c r="SA104" s="22">
        <v>0</v>
      </c>
      <c r="SB104" s="22">
        <v>0</v>
      </c>
      <c r="SC104" s="22">
        <v>0</v>
      </c>
      <c r="SD104" s="22">
        <v>0</v>
      </c>
      <c r="SE104" s="22">
        <v>0</v>
      </c>
      <c r="SF104" s="22">
        <v>0</v>
      </c>
      <c r="SG104" s="22">
        <v>0</v>
      </c>
      <c r="SH104" s="22">
        <v>0</v>
      </c>
      <c r="SI104" s="22">
        <v>0</v>
      </c>
      <c r="SJ104" s="22">
        <v>0</v>
      </c>
      <c r="SK104" s="22">
        <v>0</v>
      </c>
      <c r="SL104" s="22">
        <v>0</v>
      </c>
      <c r="SM104" s="22">
        <v>0</v>
      </c>
      <c r="SN104" s="22">
        <v>0</v>
      </c>
      <c r="SO104" s="22">
        <v>0</v>
      </c>
      <c r="SP104" s="22">
        <v>0</v>
      </c>
      <c r="SQ104" s="22">
        <v>0</v>
      </c>
      <c r="SR104" s="22">
        <v>0</v>
      </c>
      <c r="SS104" s="22">
        <v>0</v>
      </c>
      <c r="ST104" s="22">
        <v>0</v>
      </c>
      <c r="SU104" s="22">
        <v>0</v>
      </c>
      <c r="SV104" s="22">
        <v>0</v>
      </c>
      <c r="SW104" s="22">
        <v>0</v>
      </c>
      <c r="SX104" s="22">
        <v>0</v>
      </c>
      <c r="SY104" s="22">
        <v>0</v>
      </c>
      <c r="SZ104" s="22">
        <v>0</v>
      </c>
      <c r="TA104" s="22">
        <v>0</v>
      </c>
      <c r="TB104" s="22">
        <v>0</v>
      </c>
      <c r="TC104" s="22">
        <v>0</v>
      </c>
      <c r="TD104" s="22">
        <v>0</v>
      </c>
      <c r="TE104" s="22">
        <v>0</v>
      </c>
      <c r="TF104" s="22">
        <v>0</v>
      </c>
      <c r="TG104" s="22">
        <v>0</v>
      </c>
      <c r="TH104" s="22">
        <v>0</v>
      </c>
      <c r="TI104" s="22">
        <v>0</v>
      </c>
      <c r="TJ104" s="22">
        <v>0</v>
      </c>
      <c r="TK104" s="22">
        <v>0</v>
      </c>
      <c r="TL104" s="22">
        <v>0</v>
      </c>
      <c r="TM104" s="22">
        <v>0</v>
      </c>
      <c r="TN104" s="22">
        <v>0</v>
      </c>
      <c r="TO104" s="22">
        <v>0</v>
      </c>
      <c r="TP104" s="22">
        <v>0</v>
      </c>
      <c r="TQ104" s="22">
        <v>0</v>
      </c>
      <c r="TR104" s="22">
        <v>0</v>
      </c>
      <c r="TS104" s="22">
        <v>0</v>
      </c>
      <c r="TT104" s="22">
        <v>0</v>
      </c>
      <c r="TU104" s="22">
        <v>0</v>
      </c>
      <c r="TV104" s="22">
        <v>0</v>
      </c>
      <c r="TW104" s="22">
        <v>0</v>
      </c>
      <c r="TX104" s="22">
        <v>0</v>
      </c>
      <c r="TY104" s="22">
        <v>0</v>
      </c>
      <c r="TZ104" s="22">
        <v>0</v>
      </c>
      <c r="UA104" s="22">
        <v>0</v>
      </c>
      <c r="UB104" s="22">
        <v>0</v>
      </c>
      <c r="UC104" s="22">
        <v>0</v>
      </c>
      <c r="UD104" s="22">
        <v>0</v>
      </c>
      <c r="UE104" s="22">
        <v>0</v>
      </c>
      <c r="UF104" s="22">
        <v>0</v>
      </c>
      <c r="UG104" s="22">
        <v>0</v>
      </c>
      <c r="UH104" s="22">
        <v>0</v>
      </c>
      <c r="UI104" s="22">
        <v>0</v>
      </c>
      <c r="UJ104" s="22">
        <v>0</v>
      </c>
      <c r="UK104" s="22">
        <v>0</v>
      </c>
      <c r="UL104" s="22">
        <v>0</v>
      </c>
      <c r="UM104" s="22">
        <v>0</v>
      </c>
      <c r="UN104" s="22">
        <v>0</v>
      </c>
      <c r="UO104" s="22">
        <v>0</v>
      </c>
      <c r="UP104" s="22">
        <v>0</v>
      </c>
      <c r="UQ104" s="22">
        <v>0</v>
      </c>
      <c r="UR104" s="22">
        <v>0</v>
      </c>
      <c r="US104" s="22">
        <v>0</v>
      </c>
      <c r="UT104" s="22">
        <v>0</v>
      </c>
      <c r="UU104" s="22">
        <v>0</v>
      </c>
      <c r="UV104" s="22">
        <v>0</v>
      </c>
      <c r="UW104" s="22">
        <v>0</v>
      </c>
      <c r="UX104" s="22">
        <v>0</v>
      </c>
      <c r="UY104" s="22">
        <v>0</v>
      </c>
      <c r="UZ104" s="22">
        <v>0</v>
      </c>
      <c r="VA104" s="22">
        <v>0</v>
      </c>
      <c r="VB104" s="22">
        <v>0</v>
      </c>
      <c r="VC104" s="22">
        <v>0</v>
      </c>
      <c r="VD104" s="22">
        <v>0</v>
      </c>
      <c r="VE104" s="22">
        <v>0</v>
      </c>
      <c r="VF104" s="22">
        <v>0</v>
      </c>
      <c r="VG104" s="22">
        <v>0</v>
      </c>
      <c r="VH104" s="22">
        <v>0</v>
      </c>
      <c r="VI104" s="22">
        <v>0</v>
      </c>
      <c r="VJ104" s="22">
        <v>0</v>
      </c>
      <c r="VK104" s="22">
        <v>0</v>
      </c>
      <c r="VL104" s="22">
        <v>0</v>
      </c>
      <c r="VM104" s="22">
        <v>0</v>
      </c>
      <c r="VN104" s="22">
        <v>0</v>
      </c>
      <c r="VO104" s="22">
        <v>0</v>
      </c>
      <c r="VP104" s="22">
        <v>0</v>
      </c>
      <c r="VQ104" s="22">
        <v>0</v>
      </c>
      <c r="VR104" s="22">
        <v>0</v>
      </c>
      <c r="VS104" s="22">
        <v>0</v>
      </c>
      <c r="VT104" s="22">
        <v>0</v>
      </c>
      <c r="VU104" s="22">
        <v>0</v>
      </c>
      <c r="VV104" s="22">
        <v>0</v>
      </c>
      <c r="VW104" s="22">
        <v>0</v>
      </c>
      <c r="VX104" s="22">
        <v>0</v>
      </c>
      <c r="VY104" s="22">
        <v>0</v>
      </c>
      <c r="VZ104" s="22">
        <v>0</v>
      </c>
      <c r="WA104" s="22">
        <v>0</v>
      </c>
      <c r="WB104" s="22">
        <v>0</v>
      </c>
      <c r="WC104" s="22">
        <v>0</v>
      </c>
      <c r="WD104" s="22">
        <v>0</v>
      </c>
      <c r="WE104" s="22">
        <v>0</v>
      </c>
      <c r="WF104" s="22">
        <v>0</v>
      </c>
      <c r="WG104" s="22">
        <v>0</v>
      </c>
      <c r="WH104" s="22">
        <v>0</v>
      </c>
      <c r="WI104" s="22">
        <v>0</v>
      </c>
      <c r="WJ104" s="22">
        <v>0</v>
      </c>
      <c r="WK104" s="22">
        <v>0</v>
      </c>
      <c r="WL104" s="22">
        <v>0</v>
      </c>
      <c r="WM104" s="22">
        <v>0</v>
      </c>
      <c r="WN104" s="22">
        <v>0</v>
      </c>
      <c r="WO104" s="22">
        <v>0</v>
      </c>
      <c r="WP104" s="22">
        <v>0</v>
      </c>
      <c r="WQ104" s="22">
        <v>0</v>
      </c>
      <c r="WR104" s="22">
        <v>0</v>
      </c>
      <c r="WS104" s="22">
        <v>0</v>
      </c>
      <c r="WT104" s="22">
        <v>0</v>
      </c>
      <c r="WU104" s="22">
        <v>0</v>
      </c>
      <c r="WV104" s="22">
        <v>0</v>
      </c>
      <c r="WW104" s="22">
        <v>0</v>
      </c>
      <c r="WX104" s="22">
        <v>0</v>
      </c>
      <c r="WY104" s="22">
        <v>0</v>
      </c>
      <c r="WZ104" s="22">
        <v>0</v>
      </c>
      <c r="XA104" s="22">
        <v>0</v>
      </c>
      <c r="XB104" s="22">
        <v>0</v>
      </c>
      <c r="XC104" s="22">
        <v>0</v>
      </c>
      <c r="XD104" s="22">
        <v>0</v>
      </c>
      <c r="XE104" s="22">
        <v>0</v>
      </c>
      <c r="XF104" s="22">
        <v>0</v>
      </c>
      <c r="XG104" s="22">
        <v>0</v>
      </c>
      <c r="XH104" s="22">
        <v>0</v>
      </c>
      <c r="XI104" s="22">
        <v>0</v>
      </c>
      <c r="XJ104" s="22">
        <v>0</v>
      </c>
      <c r="XK104" s="22">
        <v>0</v>
      </c>
      <c r="XL104" s="22">
        <v>0</v>
      </c>
      <c r="XM104" s="22">
        <v>0</v>
      </c>
      <c r="XN104" s="22">
        <v>0</v>
      </c>
      <c r="XO104" s="22">
        <v>0</v>
      </c>
      <c r="XP104" s="22">
        <v>0</v>
      </c>
      <c r="XQ104" s="22">
        <v>0</v>
      </c>
      <c r="XR104" s="22">
        <v>0</v>
      </c>
      <c r="XS104" s="22">
        <v>0</v>
      </c>
      <c r="XT104" s="22">
        <v>0</v>
      </c>
      <c r="XU104" s="22">
        <v>0</v>
      </c>
      <c r="XV104" s="22">
        <v>0</v>
      </c>
      <c r="XW104" s="22">
        <v>0</v>
      </c>
      <c r="XX104" s="22">
        <v>0</v>
      </c>
      <c r="XY104" s="22">
        <v>0</v>
      </c>
      <c r="XZ104" s="22">
        <v>0</v>
      </c>
      <c r="YA104" s="22">
        <v>0</v>
      </c>
      <c r="YB104" s="22">
        <v>0</v>
      </c>
      <c r="YC104" s="22">
        <v>0</v>
      </c>
      <c r="YD104" s="22">
        <v>0</v>
      </c>
      <c r="YE104" s="22">
        <v>0</v>
      </c>
      <c r="YF104" s="22">
        <v>0</v>
      </c>
      <c r="YG104" s="22">
        <v>0</v>
      </c>
      <c r="YH104" s="22">
        <v>0</v>
      </c>
      <c r="YI104" s="22">
        <v>0</v>
      </c>
      <c r="YJ104" s="22">
        <v>0</v>
      </c>
      <c r="YK104" s="22">
        <v>0</v>
      </c>
      <c r="YL104" s="22">
        <v>0</v>
      </c>
      <c r="YM104" s="22">
        <v>0</v>
      </c>
      <c r="YN104" s="22">
        <v>0</v>
      </c>
      <c r="YO104" s="22">
        <v>0</v>
      </c>
      <c r="YP104" s="22">
        <v>0</v>
      </c>
      <c r="YQ104" s="22">
        <v>0</v>
      </c>
      <c r="YR104" s="22">
        <v>0</v>
      </c>
      <c r="YS104" s="22">
        <v>0</v>
      </c>
      <c r="YT104" s="22">
        <v>0</v>
      </c>
      <c r="YU104" s="22">
        <v>0</v>
      </c>
      <c r="YV104" s="22">
        <v>0</v>
      </c>
      <c r="YW104" s="22">
        <v>0</v>
      </c>
      <c r="YX104" s="22">
        <v>0</v>
      </c>
      <c r="YY104" s="22">
        <v>0</v>
      </c>
      <c r="YZ104" s="22">
        <v>0</v>
      </c>
      <c r="ZA104" s="22">
        <v>0</v>
      </c>
      <c r="ZB104" s="22">
        <v>0</v>
      </c>
      <c r="ZC104" s="22">
        <v>0</v>
      </c>
      <c r="ZD104" s="22">
        <v>0</v>
      </c>
      <c r="ZE104" s="22">
        <v>0</v>
      </c>
      <c r="ZF104" s="22">
        <v>0</v>
      </c>
      <c r="ZG104" s="22">
        <v>0</v>
      </c>
      <c r="ZH104" s="22">
        <v>0</v>
      </c>
      <c r="ZI104" s="22">
        <v>0</v>
      </c>
      <c r="ZJ104" s="22">
        <v>0</v>
      </c>
      <c r="ZK104" s="22">
        <v>0</v>
      </c>
      <c r="ZL104" s="22">
        <v>0</v>
      </c>
      <c r="ZM104" s="22">
        <v>0</v>
      </c>
      <c r="ZN104" s="22">
        <v>0</v>
      </c>
      <c r="ZO104" s="22">
        <v>0</v>
      </c>
      <c r="ZP104" s="22">
        <v>0</v>
      </c>
      <c r="ZQ104" s="22">
        <v>0</v>
      </c>
      <c r="ZR104" s="22">
        <v>0</v>
      </c>
      <c r="ZS104" s="22">
        <v>0</v>
      </c>
      <c r="ZT104" s="22">
        <v>0</v>
      </c>
      <c r="ZU104" s="22">
        <v>0</v>
      </c>
      <c r="ZV104" s="22">
        <v>0</v>
      </c>
      <c r="ZW104" s="22">
        <v>0</v>
      </c>
      <c r="ZX104" s="22">
        <v>0</v>
      </c>
      <c r="ZY104" s="22">
        <v>0</v>
      </c>
      <c r="ZZ104" s="22">
        <v>0</v>
      </c>
      <c r="AAA104" s="22">
        <v>0</v>
      </c>
      <c r="AAB104" s="22">
        <v>0</v>
      </c>
      <c r="AAC104" s="22">
        <v>0</v>
      </c>
      <c r="AAD104" s="22">
        <v>0</v>
      </c>
      <c r="AAE104" s="22">
        <v>0</v>
      </c>
      <c r="AAF104" s="22">
        <v>0</v>
      </c>
      <c r="AAG104" s="22">
        <v>0</v>
      </c>
      <c r="AAH104" s="22">
        <v>0</v>
      </c>
      <c r="AAI104" s="22">
        <v>0</v>
      </c>
      <c r="AAJ104" s="22">
        <v>0</v>
      </c>
      <c r="AAK104" s="22">
        <v>0</v>
      </c>
      <c r="AAL104" s="22">
        <v>0</v>
      </c>
      <c r="AAM104" s="22">
        <v>0</v>
      </c>
      <c r="AAN104" s="22">
        <v>0</v>
      </c>
      <c r="AAO104" s="22">
        <v>0</v>
      </c>
      <c r="AAP104" s="22">
        <v>0</v>
      </c>
      <c r="AAQ104" s="22">
        <v>0</v>
      </c>
      <c r="AAR104" s="22">
        <v>0</v>
      </c>
      <c r="AAS104" s="22">
        <v>0</v>
      </c>
      <c r="AAT104" s="22">
        <v>0</v>
      </c>
      <c r="AAU104" s="22">
        <v>0</v>
      </c>
      <c r="AAV104" s="22">
        <v>0</v>
      </c>
      <c r="AAW104" s="22">
        <v>0</v>
      </c>
      <c r="AAX104" s="22">
        <v>0</v>
      </c>
      <c r="AAY104" s="22">
        <v>0</v>
      </c>
      <c r="AAZ104" s="22">
        <v>0</v>
      </c>
      <c r="ABA104" s="22">
        <v>0</v>
      </c>
      <c r="ABB104" s="22">
        <v>0</v>
      </c>
      <c r="ABC104" s="22">
        <v>0</v>
      </c>
      <c r="ABD104" s="22">
        <v>0</v>
      </c>
      <c r="ABE104" s="22">
        <v>0</v>
      </c>
      <c r="ABF104" s="22">
        <v>0</v>
      </c>
      <c r="ABG104" s="22">
        <v>0</v>
      </c>
      <c r="ABH104" s="22">
        <v>0</v>
      </c>
      <c r="ABI104" s="22">
        <v>0</v>
      </c>
      <c r="ABJ104" s="22">
        <v>0</v>
      </c>
      <c r="ABK104" s="22">
        <v>0</v>
      </c>
      <c r="ABL104" s="22">
        <v>0</v>
      </c>
      <c r="ABM104" s="22">
        <v>0</v>
      </c>
      <c r="ABN104" s="22">
        <v>0</v>
      </c>
      <c r="ABO104" s="22">
        <v>0</v>
      </c>
      <c r="ABP104" s="22">
        <v>0</v>
      </c>
      <c r="ABQ104" s="22">
        <v>0</v>
      </c>
      <c r="ABR104" s="22">
        <v>0</v>
      </c>
      <c r="ABS104" s="22">
        <v>0</v>
      </c>
      <c r="ABT104" s="22">
        <v>0</v>
      </c>
      <c r="ABU104" s="22">
        <v>0</v>
      </c>
      <c r="ABV104" s="22">
        <v>0</v>
      </c>
      <c r="ABW104" s="22">
        <v>0</v>
      </c>
      <c r="ABX104" s="22">
        <v>0</v>
      </c>
      <c r="ABY104" s="22">
        <v>0</v>
      </c>
      <c r="ABZ104" s="22">
        <v>0</v>
      </c>
      <c r="ACA104" s="22">
        <v>0</v>
      </c>
      <c r="ACB104" s="22">
        <v>0</v>
      </c>
      <c r="ACC104" s="22">
        <v>0</v>
      </c>
      <c r="ACD104" s="22">
        <v>0</v>
      </c>
      <c r="ACE104" s="22">
        <v>0</v>
      </c>
      <c r="ACF104" s="22">
        <v>0</v>
      </c>
      <c r="ACG104" s="22">
        <v>0</v>
      </c>
      <c r="ACH104" s="22">
        <v>0</v>
      </c>
      <c r="ACI104" s="22">
        <v>0</v>
      </c>
      <c r="ACJ104" s="22">
        <v>0</v>
      </c>
      <c r="ACK104" s="22">
        <v>0</v>
      </c>
      <c r="ACL104" s="22">
        <v>0</v>
      </c>
      <c r="ACM104" s="22">
        <v>0</v>
      </c>
      <c r="ACN104" s="22">
        <v>0</v>
      </c>
      <c r="ACO104" s="22">
        <v>0</v>
      </c>
      <c r="ACP104" s="22">
        <v>0</v>
      </c>
      <c r="ACQ104" s="22">
        <v>0</v>
      </c>
      <c r="ACR104" s="22">
        <v>0</v>
      </c>
      <c r="ACS104" s="22">
        <v>0</v>
      </c>
      <c r="ACT104" s="22">
        <v>0</v>
      </c>
      <c r="ACU104" s="22">
        <v>0</v>
      </c>
      <c r="ACV104" s="22">
        <v>0</v>
      </c>
      <c r="ACW104" s="22">
        <v>0</v>
      </c>
      <c r="ACX104" s="22">
        <v>0</v>
      </c>
      <c r="ACY104" s="22">
        <v>0</v>
      </c>
      <c r="ACZ104" s="22">
        <v>0</v>
      </c>
      <c r="ADA104" s="22">
        <v>0</v>
      </c>
      <c r="ADB104" s="22">
        <v>0</v>
      </c>
      <c r="ADC104" s="22">
        <v>0</v>
      </c>
      <c r="ADD104" s="22">
        <v>0</v>
      </c>
      <c r="ADE104" s="22">
        <v>0</v>
      </c>
      <c r="ADF104" s="22">
        <v>0</v>
      </c>
      <c r="ADG104" s="22">
        <v>0</v>
      </c>
      <c r="ADH104" s="22">
        <v>0</v>
      </c>
      <c r="ADI104" s="22">
        <v>0</v>
      </c>
      <c r="ADJ104" s="22">
        <v>0</v>
      </c>
      <c r="ADK104" s="22">
        <v>0</v>
      </c>
      <c r="ADL104" s="22">
        <v>0</v>
      </c>
      <c r="ADM104" s="22">
        <v>0</v>
      </c>
      <c r="ADN104" s="22">
        <v>0</v>
      </c>
      <c r="ADO104" s="22">
        <v>0</v>
      </c>
      <c r="ADP104" s="22">
        <v>0</v>
      </c>
      <c r="ADQ104" s="22">
        <v>0</v>
      </c>
      <c r="ADR104" s="22">
        <v>0</v>
      </c>
      <c r="ADS104" s="22">
        <v>0</v>
      </c>
      <c r="ADT104" s="22">
        <v>0</v>
      </c>
      <c r="ADU104" s="22">
        <v>0</v>
      </c>
      <c r="ADV104" s="22">
        <v>0</v>
      </c>
      <c r="ADW104" s="22">
        <v>0</v>
      </c>
      <c r="ADX104" s="22">
        <v>0</v>
      </c>
      <c r="ADY104" s="22">
        <v>0</v>
      </c>
      <c r="ADZ104" s="22">
        <v>0</v>
      </c>
      <c r="AEA104" s="22">
        <v>0</v>
      </c>
      <c r="AEB104" s="22">
        <v>0</v>
      </c>
      <c r="AEC104" s="22">
        <v>0</v>
      </c>
      <c r="AED104" s="22">
        <v>0</v>
      </c>
      <c r="AEE104" s="22">
        <v>0</v>
      </c>
      <c r="AEF104" s="22">
        <v>0</v>
      </c>
      <c r="AEG104" s="22">
        <v>0</v>
      </c>
      <c r="AEH104" s="22">
        <v>0</v>
      </c>
      <c r="AEI104" s="22">
        <v>0</v>
      </c>
      <c r="AEJ104" s="22">
        <v>0</v>
      </c>
      <c r="AEK104" s="22">
        <v>0</v>
      </c>
      <c r="AEL104" s="22">
        <v>0</v>
      </c>
      <c r="AEM104" s="22">
        <v>0</v>
      </c>
      <c r="AEN104" s="22">
        <v>0</v>
      </c>
      <c r="AEO104" s="22">
        <v>0</v>
      </c>
      <c r="AEP104" s="22">
        <v>0</v>
      </c>
      <c r="AEQ104" s="22">
        <v>0</v>
      </c>
      <c r="AER104" s="22">
        <v>0</v>
      </c>
      <c r="AES104" s="22">
        <v>0</v>
      </c>
      <c r="AET104" s="22">
        <v>0</v>
      </c>
      <c r="AEU104" s="22">
        <v>0</v>
      </c>
      <c r="AEV104" s="22">
        <v>0</v>
      </c>
      <c r="AEW104" s="22">
        <v>0</v>
      </c>
      <c r="AEX104" s="22">
        <v>0</v>
      </c>
      <c r="AEY104" s="22">
        <v>0</v>
      </c>
      <c r="AEZ104" s="22">
        <v>0</v>
      </c>
      <c r="AFA104" s="22">
        <v>0</v>
      </c>
      <c r="AFB104" s="22">
        <v>0</v>
      </c>
      <c r="AFC104" s="22">
        <v>0</v>
      </c>
      <c r="AFD104" s="22">
        <v>0</v>
      </c>
      <c r="AFE104" s="22">
        <v>0</v>
      </c>
      <c r="AFF104" s="22">
        <v>0</v>
      </c>
      <c r="AFG104" s="22">
        <v>0</v>
      </c>
      <c r="AFH104" s="22">
        <v>0</v>
      </c>
      <c r="AFI104" s="22">
        <v>0</v>
      </c>
      <c r="AFJ104" s="22">
        <v>0</v>
      </c>
      <c r="AFK104" s="22">
        <v>0</v>
      </c>
      <c r="AFL104" s="22">
        <v>0</v>
      </c>
      <c r="AFM104" s="22">
        <v>0</v>
      </c>
      <c r="AFN104" s="22">
        <v>0</v>
      </c>
      <c r="AFO104" s="22">
        <v>0</v>
      </c>
      <c r="AFP104" s="22">
        <v>0</v>
      </c>
      <c r="AFQ104" s="22">
        <v>0</v>
      </c>
      <c r="AFR104" s="22">
        <v>0</v>
      </c>
      <c r="AFS104" s="22">
        <v>0</v>
      </c>
      <c r="AFT104" s="22">
        <v>0</v>
      </c>
      <c r="AFU104" s="22">
        <v>0</v>
      </c>
      <c r="AFV104" s="22">
        <v>0</v>
      </c>
      <c r="AFW104" s="22">
        <v>0</v>
      </c>
      <c r="AFX104" s="22">
        <v>0</v>
      </c>
      <c r="AFY104" s="22">
        <v>0</v>
      </c>
      <c r="AFZ104" s="22">
        <v>0</v>
      </c>
      <c r="AGA104" s="22">
        <v>0</v>
      </c>
      <c r="AGB104" s="22">
        <v>0</v>
      </c>
      <c r="AGC104" s="22">
        <v>0</v>
      </c>
      <c r="AGD104" s="22">
        <v>0</v>
      </c>
      <c r="AGE104" s="22">
        <v>0</v>
      </c>
      <c r="AGF104" s="22">
        <v>0</v>
      </c>
      <c r="AGG104" s="22">
        <v>0</v>
      </c>
      <c r="AGH104" s="22">
        <v>0</v>
      </c>
      <c r="AGI104" s="22">
        <v>0</v>
      </c>
      <c r="AGJ104" s="22">
        <v>0</v>
      </c>
      <c r="AGK104" s="22">
        <v>0</v>
      </c>
      <c r="AGL104" s="22">
        <v>0</v>
      </c>
      <c r="AGM104" s="22">
        <v>0</v>
      </c>
      <c r="AGN104" s="22">
        <v>0</v>
      </c>
      <c r="AGO104" s="22">
        <v>0</v>
      </c>
      <c r="AGP104" s="22">
        <v>0</v>
      </c>
      <c r="AGQ104" s="22">
        <v>0</v>
      </c>
      <c r="AGR104" s="22">
        <v>0</v>
      </c>
      <c r="AGS104" s="22">
        <v>0</v>
      </c>
      <c r="AGT104" s="22">
        <v>0</v>
      </c>
      <c r="AGU104" s="22">
        <v>0</v>
      </c>
      <c r="AGV104" s="22">
        <v>0</v>
      </c>
      <c r="AGW104" s="22">
        <v>0</v>
      </c>
      <c r="AGX104" s="22">
        <v>0</v>
      </c>
      <c r="AGY104" s="22">
        <v>0</v>
      </c>
      <c r="AGZ104" s="22">
        <v>0</v>
      </c>
      <c r="AHA104" s="22">
        <v>0</v>
      </c>
      <c r="AHB104" s="22">
        <v>0</v>
      </c>
      <c r="AHC104" s="22">
        <v>0</v>
      </c>
      <c r="AHD104" s="22">
        <v>0</v>
      </c>
      <c r="AHE104" s="22">
        <v>0</v>
      </c>
      <c r="AHF104" s="22">
        <v>0</v>
      </c>
      <c r="AHG104" s="22">
        <v>0</v>
      </c>
      <c r="AHH104" s="22">
        <v>0</v>
      </c>
      <c r="AHI104" s="22">
        <v>0</v>
      </c>
      <c r="AHJ104" s="22">
        <v>0</v>
      </c>
      <c r="AHK104" s="22">
        <v>0</v>
      </c>
      <c r="AHL104" s="22">
        <v>0</v>
      </c>
      <c r="AHM104" s="22">
        <v>0</v>
      </c>
      <c r="AHN104" s="22">
        <v>0</v>
      </c>
      <c r="AHO104" s="22">
        <v>0</v>
      </c>
      <c r="AHP104" s="22">
        <v>0</v>
      </c>
      <c r="AHQ104" s="22">
        <v>0</v>
      </c>
      <c r="AHR104" s="22">
        <v>0</v>
      </c>
      <c r="AHS104" s="22">
        <v>0</v>
      </c>
      <c r="AHT104" s="22">
        <v>0</v>
      </c>
      <c r="AHU104" s="22">
        <v>0</v>
      </c>
      <c r="AHV104" s="22">
        <v>0</v>
      </c>
      <c r="AHW104" s="22">
        <v>0</v>
      </c>
      <c r="AHX104" s="22">
        <v>0</v>
      </c>
      <c r="AHY104" s="22">
        <v>0</v>
      </c>
      <c r="AHZ104" s="22">
        <v>0</v>
      </c>
      <c r="AIA104" s="22">
        <v>0</v>
      </c>
      <c r="AIB104" s="22">
        <v>0</v>
      </c>
      <c r="AIC104" s="22">
        <v>0</v>
      </c>
      <c r="AID104" s="22">
        <v>0</v>
      </c>
      <c r="AIE104" s="22">
        <v>0</v>
      </c>
      <c r="AIF104" s="22">
        <v>0</v>
      </c>
      <c r="AIG104" s="22">
        <v>0</v>
      </c>
      <c r="AIH104" s="22">
        <v>0</v>
      </c>
      <c r="AII104" s="22">
        <v>0</v>
      </c>
      <c r="AIJ104" s="22">
        <v>0</v>
      </c>
      <c r="AIK104" s="22">
        <v>0</v>
      </c>
      <c r="AIL104" s="22">
        <v>0</v>
      </c>
      <c r="AIM104" s="22">
        <v>0</v>
      </c>
      <c r="AIN104" s="22">
        <v>0</v>
      </c>
      <c r="AIO104" s="22">
        <v>0</v>
      </c>
      <c r="AIP104" s="22">
        <v>0</v>
      </c>
      <c r="AIQ104" s="22">
        <v>0</v>
      </c>
      <c r="AIR104" s="22">
        <v>0</v>
      </c>
      <c r="AIS104" s="22">
        <v>0</v>
      </c>
      <c r="AIT104" s="22">
        <v>0</v>
      </c>
      <c r="AIU104" s="22">
        <v>0</v>
      </c>
      <c r="AIV104" s="22">
        <v>0</v>
      </c>
      <c r="AIW104" s="22">
        <v>0</v>
      </c>
      <c r="AIX104" s="22">
        <v>0</v>
      </c>
      <c r="AIY104" s="22">
        <v>0</v>
      </c>
      <c r="AIZ104" s="22">
        <v>0</v>
      </c>
      <c r="AJA104" s="22">
        <v>0</v>
      </c>
      <c r="AJB104" s="22">
        <v>0</v>
      </c>
      <c r="AJC104" s="22">
        <v>0</v>
      </c>
      <c r="AJD104" s="22">
        <v>0</v>
      </c>
      <c r="AJE104" s="22">
        <v>0</v>
      </c>
      <c r="AJF104" s="22">
        <v>0</v>
      </c>
      <c r="AJG104" s="22">
        <v>0</v>
      </c>
      <c r="AJH104" s="22">
        <v>0</v>
      </c>
      <c r="AJI104" s="22">
        <v>0</v>
      </c>
      <c r="AJJ104" s="22">
        <v>0</v>
      </c>
      <c r="AJK104" s="22">
        <v>0</v>
      </c>
      <c r="AJL104" s="22">
        <v>0</v>
      </c>
      <c r="AJM104" s="22">
        <v>0</v>
      </c>
      <c r="AJN104" s="22">
        <v>0</v>
      </c>
      <c r="AJO104" s="22">
        <v>0</v>
      </c>
      <c r="AJP104" s="22">
        <v>0</v>
      </c>
      <c r="AJQ104" s="22">
        <v>0</v>
      </c>
      <c r="AJR104" s="22">
        <v>0</v>
      </c>
      <c r="AJS104" s="22">
        <v>0</v>
      </c>
      <c r="AJT104" s="22">
        <v>0</v>
      </c>
      <c r="AJU104" s="22">
        <v>0</v>
      </c>
      <c r="AJV104" s="22">
        <v>0</v>
      </c>
      <c r="AJW104" s="22">
        <v>0</v>
      </c>
      <c r="AJX104" s="22">
        <v>0</v>
      </c>
      <c r="AJY104" s="22">
        <v>0</v>
      </c>
      <c r="AJZ104" s="22">
        <v>0</v>
      </c>
      <c r="AKA104" s="22">
        <v>0</v>
      </c>
      <c r="AKB104" s="22">
        <v>0</v>
      </c>
      <c r="AKC104" s="22">
        <v>0</v>
      </c>
      <c r="AKD104" s="22">
        <v>0</v>
      </c>
      <c r="AKE104" s="22">
        <v>0</v>
      </c>
      <c r="AKF104" s="22">
        <v>0</v>
      </c>
      <c r="AKG104" s="22">
        <v>0</v>
      </c>
      <c r="AKH104" s="22">
        <v>0</v>
      </c>
      <c r="AKI104" s="22">
        <v>0</v>
      </c>
      <c r="AKJ104" s="22">
        <v>0</v>
      </c>
      <c r="AKK104" s="22">
        <v>0</v>
      </c>
      <c r="AKL104" s="22">
        <v>0</v>
      </c>
      <c r="AKM104" s="22">
        <v>0</v>
      </c>
      <c r="AKN104" s="22">
        <v>0</v>
      </c>
      <c r="AKO104" s="22">
        <v>0</v>
      </c>
      <c r="AKP104" s="22">
        <v>0</v>
      </c>
      <c r="AKQ104" s="22">
        <v>0</v>
      </c>
      <c r="AKR104" s="22">
        <v>0</v>
      </c>
      <c r="AKS104" s="22">
        <v>0</v>
      </c>
      <c r="AKT104" s="22">
        <v>0</v>
      </c>
      <c r="AKU104" s="22">
        <v>0</v>
      </c>
      <c r="AKV104" s="22">
        <v>0</v>
      </c>
      <c r="AKW104" s="22">
        <v>0</v>
      </c>
      <c r="AKX104" s="22">
        <v>0</v>
      </c>
      <c r="AKY104" s="22">
        <v>0</v>
      </c>
      <c r="AKZ104" s="22">
        <v>0</v>
      </c>
      <c r="ALA104" s="22">
        <v>0</v>
      </c>
      <c r="ALB104" s="22">
        <v>0</v>
      </c>
      <c r="ALC104" s="22">
        <v>0</v>
      </c>
      <c r="ALD104" s="22">
        <v>0</v>
      </c>
      <c r="ALE104" s="22">
        <v>0</v>
      </c>
      <c r="ALF104" s="22">
        <v>0</v>
      </c>
      <c r="ALG104" s="22">
        <v>0</v>
      </c>
      <c r="ALH104" s="22">
        <v>0</v>
      </c>
      <c r="ALI104" s="22">
        <v>0</v>
      </c>
      <c r="ALJ104" s="22">
        <v>0</v>
      </c>
      <c r="ALK104" s="22">
        <v>0</v>
      </c>
      <c r="ALL104" s="22">
        <v>0</v>
      </c>
      <c r="ALM104" s="22">
        <v>0</v>
      </c>
      <c r="ALN104" s="22">
        <v>0</v>
      </c>
      <c r="ALO104" s="22">
        <v>0</v>
      </c>
      <c r="ALP104" s="22">
        <v>0</v>
      </c>
      <c r="ALQ104" s="22">
        <v>0</v>
      </c>
      <c r="ALR104" s="22">
        <v>0</v>
      </c>
      <c r="ALS104" s="22">
        <v>0</v>
      </c>
      <c r="ALT104" s="22">
        <v>0</v>
      </c>
      <c r="ALU104" s="22">
        <v>0</v>
      </c>
      <c r="ALV104" s="22">
        <v>0</v>
      </c>
      <c r="ALW104" s="22">
        <v>0</v>
      </c>
      <c r="ALX104" s="22">
        <v>0</v>
      </c>
      <c r="ALY104" s="22">
        <v>0</v>
      </c>
      <c r="ALZ104" s="22">
        <v>0</v>
      </c>
      <c r="AMA104" s="22">
        <v>0</v>
      </c>
      <c r="AMB104" s="116">
        <v>0</v>
      </c>
    </row>
    <row r="105" spans="1:1016" x14ac:dyDescent="0.3">
      <c r="A105" s="107">
        <v>39</v>
      </c>
      <c r="B105" s="111">
        <v>54.379396905656904</v>
      </c>
      <c r="C105" s="112" t="str">
        <v>1.a -&gt; 2.b -&gt; 3.a -&gt; 4.a -&gt; 6.a -&gt; 8.b -&gt; 9.a</v>
      </c>
      <c r="D105" s="105">
        <v>0</v>
      </c>
      <c r="E105" s="106">
        <v>0</v>
      </c>
      <c r="M105" s="131">
        <f t="shared" si="40"/>
        <v>0</v>
      </c>
      <c r="N105" s="132"/>
      <c r="O105" s="30"/>
      <c r="P105" s="30">
        <f t="shared" si="41"/>
        <v>0</v>
      </c>
      <c r="Q105" s="22">
        <v>0</v>
      </c>
      <c r="R105" s="22">
        <v>0</v>
      </c>
      <c r="S105" s="22">
        <v>0</v>
      </c>
      <c r="T105" s="22">
        <v>0</v>
      </c>
      <c r="U105" s="22">
        <v>0</v>
      </c>
      <c r="V105" s="22">
        <v>0</v>
      </c>
      <c r="W105" s="22">
        <v>0</v>
      </c>
      <c r="X105" s="22">
        <v>0</v>
      </c>
      <c r="Y105" s="22">
        <v>0</v>
      </c>
      <c r="Z105" s="22">
        <v>0</v>
      </c>
      <c r="AA105" s="22">
        <v>0</v>
      </c>
      <c r="AB105" s="22">
        <v>0</v>
      </c>
      <c r="AC105" s="22">
        <v>0</v>
      </c>
      <c r="AD105" s="22">
        <v>0</v>
      </c>
      <c r="AE105" s="22">
        <v>0</v>
      </c>
      <c r="AF105" s="22">
        <v>0</v>
      </c>
      <c r="AG105" s="22">
        <v>0</v>
      </c>
      <c r="AH105" s="22">
        <v>0</v>
      </c>
      <c r="AI105" s="22">
        <v>0</v>
      </c>
      <c r="AJ105" s="22">
        <v>0</v>
      </c>
      <c r="AK105" s="22">
        <v>0</v>
      </c>
      <c r="AL105" s="22">
        <v>0</v>
      </c>
      <c r="AM105" s="22">
        <v>0</v>
      </c>
      <c r="AN105" s="22">
        <v>0</v>
      </c>
      <c r="AO105" s="22">
        <v>0</v>
      </c>
      <c r="AP105" s="22">
        <v>0</v>
      </c>
      <c r="AQ105" s="22">
        <v>0</v>
      </c>
      <c r="AR105" s="22">
        <v>0</v>
      </c>
      <c r="AS105" s="22">
        <v>0</v>
      </c>
      <c r="AT105" s="22">
        <v>0</v>
      </c>
      <c r="AU105" s="22">
        <v>0</v>
      </c>
      <c r="AV105" s="22">
        <v>0</v>
      </c>
      <c r="AW105" s="22">
        <v>0</v>
      </c>
      <c r="AX105" s="22">
        <v>0</v>
      </c>
      <c r="AY105" s="22">
        <v>0</v>
      </c>
      <c r="AZ105" s="22">
        <v>0</v>
      </c>
      <c r="BA105" s="22">
        <v>0</v>
      </c>
      <c r="BB105" s="22">
        <v>0</v>
      </c>
      <c r="BC105" s="22">
        <v>0</v>
      </c>
      <c r="BD105" s="22">
        <v>0</v>
      </c>
      <c r="BE105" s="22">
        <v>0</v>
      </c>
      <c r="BF105" s="22">
        <v>0</v>
      </c>
      <c r="BG105" s="22">
        <v>0</v>
      </c>
      <c r="BH105" s="22">
        <v>0</v>
      </c>
      <c r="BI105" s="22">
        <v>0</v>
      </c>
      <c r="BJ105" s="22">
        <v>0</v>
      </c>
      <c r="BK105" s="22">
        <v>0</v>
      </c>
      <c r="BL105" s="22">
        <v>0</v>
      </c>
      <c r="BM105" s="22">
        <v>0</v>
      </c>
      <c r="BN105" s="22">
        <v>0</v>
      </c>
      <c r="BO105" s="22">
        <v>0</v>
      </c>
      <c r="BP105" s="22">
        <v>0</v>
      </c>
      <c r="BQ105" s="22">
        <v>0</v>
      </c>
      <c r="BR105" s="22">
        <v>0</v>
      </c>
      <c r="BS105" s="22">
        <v>0</v>
      </c>
      <c r="BT105" s="22">
        <v>0</v>
      </c>
      <c r="BU105" s="22">
        <v>0</v>
      </c>
      <c r="BV105" s="22">
        <v>0</v>
      </c>
      <c r="BW105" s="22">
        <v>0</v>
      </c>
      <c r="BX105" s="22">
        <v>0</v>
      </c>
      <c r="BY105" s="22">
        <v>0</v>
      </c>
      <c r="BZ105" s="22">
        <v>0</v>
      </c>
      <c r="CA105" s="22">
        <v>0</v>
      </c>
      <c r="CB105" s="22">
        <v>0</v>
      </c>
      <c r="CC105" s="22">
        <v>0</v>
      </c>
      <c r="CD105" s="22">
        <v>0</v>
      </c>
      <c r="CE105" s="22">
        <v>0</v>
      </c>
      <c r="CF105" s="22">
        <v>0</v>
      </c>
      <c r="CG105" s="22">
        <v>0</v>
      </c>
      <c r="CH105" s="22">
        <v>0</v>
      </c>
      <c r="CI105" s="22">
        <v>0</v>
      </c>
      <c r="CJ105" s="22">
        <v>0</v>
      </c>
      <c r="CK105" s="22">
        <v>0</v>
      </c>
      <c r="CL105" s="22">
        <v>0</v>
      </c>
      <c r="CM105" s="22">
        <v>0</v>
      </c>
      <c r="CN105" s="22">
        <v>0</v>
      </c>
      <c r="CO105" s="22">
        <v>0</v>
      </c>
      <c r="CP105" s="22">
        <v>0</v>
      </c>
      <c r="CQ105" s="22">
        <v>0</v>
      </c>
      <c r="CR105" s="22">
        <v>0</v>
      </c>
      <c r="CS105" s="22">
        <v>0</v>
      </c>
      <c r="CT105" s="22">
        <v>0</v>
      </c>
      <c r="CU105" s="22">
        <v>0</v>
      </c>
      <c r="CV105" s="22">
        <v>0</v>
      </c>
      <c r="CW105" s="22">
        <v>0</v>
      </c>
      <c r="CX105" s="22">
        <v>0</v>
      </c>
      <c r="CY105" s="22">
        <v>0</v>
      </c>
      <c r="CZ105" s="22">
        <v>0</v>
      </c>
      <c r="DA105" s="22">
        <v>0</v>
      </c>
      <c r="DB105" s="22">
        <v>0</v>
      </c>
      <c r="DC105" s="22">
        <v>0</v>
      </c>
      <c r="DD105" s="22">
        <v>0</v>
      </c>
      <c r="DE105" s="22">
        <v>0</v>
      </c>
      <c r="DF105" s="22">
        <v>0</v>
      </c>
      <c r="DG105" s="22">
        <v>0</v>
      </c>
      <c r="DH105" s="22">
        <v>0</v>
      </c>
      <c r="DI105" s="22">
        <v>0</v>
      </c>
      <c r="DJ105" s="22">
        <v>0</v>
      </c>
      <c r="DK105" s="22">
        <v>0</v>
      </c>
      <c r="DL105" s="22">
        <v>0</v>
      </c>
      <c r="DM105" s="22">
        <v>0</v>
      </c>
      <c r="DN105" s="22">
        <v>0</v>
      </c>
      <c r="DO105" s="22">
        <v>0</v>
      </c>
      <c r="DP105" s="22">
        <v>0</v>
      </c>
      <c r="DQ105" s="22">
        <v>0</v>
      </c>
      <c r="DR105" s="22">
        <v>0</v>
      </c>
      <c r="DS105" s="22">
        <v>0</v>
      </c>
      <c r="DT105" s="22">
        <v>0</v>
      </c>
      <c r="DU105" s="22">
        <v>0</v>
      </c>
      <c r="DV105" s="22">
        <v>0</v>
      </c>
      <c r="DW105" s="22">
        <v>0</v>
      </c>
      <c r="DX105" s="22">
        <v>0</v>
      </c>
      <c r="DY105" s="22">
        <v>0</v>
      </c>
      <c r="DZ105" s="22">
        <v>0</v>
      </c>
      <c r="EA105" s="22">
        <v>0</v>
      </c>
      <c r="EB105" s="22">
        <v>0</v>
      </c>
      <c r="EC105" s="22">
        <v>0</v>
      </c>
      <c r="ED105" s="22">
        <v>0</v>
      </c>
      <c r="EE105" s="22">
        <v>0</v>
      </c>
      <c r="EF105" s="22">
        <v>0</v>
      </c>
      <c r="EG105" s="22">
        <v>0</v>
      </c>
      <c r="EH105" s="22">
        <v>0</v>
      </c>
      <c r="EI105" s="22">
        <v>0</v>
      </c>
      <c r="EJ105" s="22">
        <v>0</v>
      </c>
      <c r="EK105" s="22">
        <v>0</v>
      </c>
      <c r="EL105" s="22">
        <v>0</v>
      </c>
      <c r="EM105" s="22">
        <v>0</v>
      </c>
      <c r="EN105" s="22">
        <v>0</v>
      </c>
      <c r="EO105" s="22">
        <v>0</v>
      </c>
      <c r="EP105" s="22">
        <v>0</v>
      </c>
      <c r="EQ105" s="22">
        <v>0</v>
      </c>
      <c r="ER105" s="22">
        <v>0</v>
      </c>
      <c r="ES105" s="22">
        <v>0</v>
      </c>
      <c r="ET105" s="22">
        <v>0</v>
      </c>
      <c r="EU105" s="22">
        <v>0</v>
      </c>
      <c r="EV105" s="22">
        <v>0</v>
      </c>
      <c r="EW105" s="22">
        <v>0</v>
      </c>
      <c r="EX105" s="22">
        <v>0</v>
      </c>
      <c r="EY105" s="22">
        <v>0</v>
      </c>
      <c r="EZ105" s="22">
        <v>0</v>
      </c>
      <c r="FA105" s="22">
        <v>0</v>
      </c>
      <c r="FB105" s="22">
        <v>0</v>
      </c>
      <c r="FC105" s="22">
        <v>0</v>
      </c>
      <c r="FD105" s="22">
        <v>0</v>
      </c>
      <c r="FE105" s="22">
        <v>0</v>
      </c>
      <c r="FF105" s="22">
        <v>0</v>
      </c>
      <c r="FG105" s="22">
        <v>0</v>
      </c>
      <c r="FH105" s="22">
        <v>0</v>
      </c>
      <c r="FI105" s="22">
        <v>0</v>
      </c>
      <c r="FJ105" s="22">
        <v>0</v>
      </c>
      <c r="FK105" s="22">
        <v>0</v>
      </c>
      <c r="FL105" s="22">
        <v>0</v>
      </c>
      <c r="FM105" s="22">
        <v>0</v>
      </c>
      <c r="FN105" s="22">
        <v>0</v>
      </c>
      <c r="FO105" s="22">
        <v>0</v>
      </c>
      <c r="FP105" s="22">
        <v>0</v>
      </c>
      <c r="FQ105" s="22">
        <v>0</v>
      </c>
      <c r="FR105" s="22">
        <v>0</v>
      </c>
      <c r="FS105" s="22">
        <v>0</v>
      </c>
      <c r="FT105" s="22">
        <v>0</v>
      </c>
      <c r="FU105" s="22">
        <v>0</v>
      </c>
      <c r="FV105" s="22">
        <v>0</v>
      </c>
      <c r="FW105" s="22">
        <v>0</v>
      </c>
      <c r="FX105" s="22">
        <v>0</v>
      </c>
      <c r="FY105" s="22">
        <v>0</v>
      </c>
      <c r="FZ105" s="22">
        <v>0</v>
      </c>
      <c r="GA105" s="22">
        <v>0</v>
      </c>
      <c r="GB105" s="22">
        <v>0</v>
      </c>
      <c r="GC105" s="22">
        <v>0</v>
      </c>
      <c r="GD105" s="22">
        <v>0</v>
      </c>
      <c r="GE105" s="22">
        <v>0</v>
      </c>
      <c r="GF105" s="22">
        <v>0</v>
      </c>
      <c r="GG105" s="22">
        <v>0</v>
      </c>
      <c r="GH105" s="22">
        <v>0</v>
      </c>
      <c r="GI105" s="22">
        <v>0</v>
      </c>
      <c r="GJ105" s="22">
        <v>0</v>
      </c>
      <c r="GK105" s="22">
        <v>0</v>
      </c>
      <c r="GL105" s="22">
        <v>0</v>
      </c>
      <c r="GM105" s="22">
        <v>0</v>
      </c>
      <c r="GN105" s="22">
        <v>0</v>
      </c>
      <c r="GO105" s="22">
        <v>0</v>
      </c>
      <c r="GP105" s="22">
        <v>0</v>
      </c>
      <c r="GQ105" s="22">
        <v>0</v>
      </c>
      <c r="GR105" s="22">
        <v>0</v>
      </c>
      <c r="GS105" s="22">
        <v>0</v>
      </c>
      <c r="GT105" s="22">
        <v>0</v>
      </c>
      <c r="GU105" s="22">
        <v>0</v>
      </c>
      <c r="GV105" s="22">
        <v>0</v>
      </c>
      <c r="GW105" s="22">
        <v>0</v>
      </c>
      <c r="GX105" s="22">
        <v>0</v>
      </c>
      <c r="GY105" s="22">
        <v>0</v>
      </c>
      <c r="GZ105" s="22">
        <v>0</v>
      </c>
      <c r="HA105" s="22">
        <v>0</v>
      </c>
      <c r="HB105" s="22">
        <v>0</v>
      </c>
      <c r="HC105" s="22">
        <v>0</v>
      </c>
      <c r="HD105" s="22">
        <v>0</v>
      </c>
      <c r="HE105" s="22">
        <v>0</v>
      </c>
      <c r="HF105" s="22">
        <v>0</v>
      </c>
      <c r="HG105" s="22">
        <v>0</v>
      </c>
      <c r="HH105" s="22">
        <v>0</v>
      </c>
      <c r="HI105" s="22">
        <v>0</v>
      </c>
      <c r="HJ105" s="22">
        <v>0</v>
      </c>
      <c r="HK105" s="22">
        <v>0</v>
      </c>
      <c r="HL105" s="22">
        <v>0</v>
      </c>
      <c r="HM105" s="22">
        <v>0</v>
      </c>
      <c r="HN105" s="22">
        <v>0</v>
      </c>
      <c r="HO105" s="22">
        <v>0</v>
      </c>
      <c r="HP105" s="22">
        <v>0</v>
      </c>
      <c r="HQ105" s="22">
        <v>0</v>
      </c>
      <c r="HR105" s="22">
        <v>0</v>
      </c>
      <c r="HS105" s="22">
        <v>0</v>
      </c>
      <c r="HT105" s="22">
        <v>0</v>
      </c>
      <c r="HU105" s="22">
        <v>0</v>
      </c>
      <c r="HV105" s="22">
        <v>0</v>
      </c>
      <c r="HW105" s="22">
        <v>0</v>
      </c>
      <c r="HX105" s="22">
        <v>0</v>
      </c>
      <c r="HY105" s="22">
        <v>0</v>
      </c>
      <c r="HZ105" s="22">
        <v>0</v>
      </c>
      <c r="IA105" s="22">
        <v>0</v>
      </c>
      <c r="IB105" s="22">
        <v>0</v>
      </c>
      <c r="IC105" s="22">
        <v>0</v>
      </c>
      <c r="ID105" s="22">
        <v>0</v>
      </c>
      <c r="IE105" s="22">
        <v>0</v>
      </c>
      <c r="IF105" s="22">
        <v>0</v>
      </c>
      <c r="IG105" s="22">
        <v>0</v>
      </c>
      <c r="IH105" s="22">
        <v>0</v>
      </c>
      <c r="II105" s="22">
        <v>0</v>
      </c>
      <c r="IJ105" s="22">
        <v>0</v>
      </c>
      <c r="IK105" s="22">
        <v>0</v>
      </c>
      <c r="IL105" s="22">
        <v>0</v>
      </c>
      <c r="IM105" s="22">
        <v>0</v>
      </c>
      <c r="IN105" s="22">
        <v>0</v>
      </c>
      <c r="IO105" s="22">
        <v>0</v>
      </c>
      <c r="IP105" s="22">
        <v>0</v>
      </c>
      <c r="IQ105" s="22">
        <v>0</v>
      </c>
      <c r="IR105" s="22">
        <v>0</v>
      </c>
      <c r="IS105" s="22">
        <v>0</v>
      </c>
      <c r="IT105" s="22">
        <v>0</v>
      </c>
      <c r="IU105" s="22">
        <v>0</v>
      </c>
      <c r="IV105" s="22">
        <v>0</v>
      </c>
      <c r="IW105" s="22">
        <v>0</v>
      </c>
      <c r="IX105" s="22">
        <v>0</v>
      </c>
      <c r="IY105" s="22">
        <v>0</v>
      </c>
      <c r="IZ105" s="22">
        <v>0</v>
      </c>
      <c r="JA105" s="22">
        <v>0</v>
      </c>
      <c r="JB105" s="22">
        <v>0</v>
      </c>
      <c r="JC105" s="22">
        <v>0</v>
      </c>
      <c r="JD105" s="22">
        <v>0</v>
      </c>
      <c r="JE105" s="22">
        <v>0</v>
      </c>
      <c r="JF105" s="22">
        <v>0</v>
      </c>
      <c r="JG105" s="22">
        <v>0</v>
      </c>
      <c r="JH105" s="22">
        <v>0</v>
      </c>
      <c r="JI105" s="22">
        <v>0</v>
      </c>
      <c r="JJ105" s="22">
        <v>0</v>
      </c>
      <c r="JK105" s="22">
        <v>0</v>
      </c>
      <c r="JL105" s="22">
        <v>0</v>
      </c>
      <c r="JM105" s="22">
        <v>0</v>
      </c>
      <c r="JN105" s="22">
        <v>0</v>
      </c>
      <c r="JO105" s="22">
        <v>0</v>
      </c>
      <c r="JP105" s="22">
        <v>0</v>
      </c>
      <c r="JQ105" s="22">
        <v>0</v>
      </c>
      <c r="JR105" s="22">
        <v>0</v>
      </c>
      <c r="JS105" s="22">
        <v>0</v>
      </c>
      <c r="JT105" s="22">
        <v>0</v>
      </c>
      <c r="JU105" s="22">
        <v>0</v>
      </c>
      <c r="JV105" s="22">
        <v>0</v>
      </c>
      <c r="JW105" s="22">
        <v>0</v>
      </c>
      <c r="JX105" s="22">
        <v>0</v>
      </c>
      <c r="JY105" s="22">
        <v>0</v>
      </c>
      <c r="JZ105" s="22">
        <v>0</v>
      </c>
      <c r="KA105" s="22">
        <v>0</v>
      </c>
      <c r="KB105" s="22">
        <v>0</v>
      </c>
      <c r="KC105" s="22">
        <v>0</v>
      </c>
      <c r="KD105" s="22">
        <v>0</v>
      </c>
      <c r="KE105" s="22">
        <v>0</v>
      </c>
      <c r="KF105" s="22">
        <v>0</v>
      </c>
      <c r="KG105" s="22">
        <v>0</v>
      </c>
      <c r="KH105" s="22">
        <v>0</v>
      </c>
      <c r="KI105" s="22">
        <v>0</v>
      </c>
      <c r="KJ105" s="22">
        <v>0</v>
      </c>
      <c r="KK105" s="22">
        <v>0</v>
      </c>
      <c r="KL105" s="22">
        <v>0</v>
      </c>
      <c r="KM105" s="22">
        <v>0</v>
      </c>
      <c r="KN105" s="22">
        <v>0</v>
      </c>
      <c r="KO105" s="22">
        <v>0</v>
      </c>
      <c r="KP105" s="22">
        <v>0</v>
      </c>
      <c r="KQ105" s="22">
        <v>0</v>
      </c>
      <c r="KR105" s="22">
        <v>0</v>
      </c>
      <c r="KS105" s="22">
        <v>0</v>
      </c>
      <c r="KT105" s="22">
        <v>0</v>
      </c>
      <c r="KU105" s="22">
        <v>0</v>
      </c>
      <c r="KV105" s="22">
        <v>0</v>
      </c>
      <c r="KW105" s="22">
        <v>0</v>
      </c>
      <c r="KX105" s="22">
        <v>0</v>
      </c>
      <c r="KY105" s="22">
        <v>0</v>
      </c>
      <c r="KZ105" s="22">
        <v>0</v>
      </c>
      <c r="LA105" s="22">
        <v>0</v>
      </c>
      <c r="LB105" s="22">
        <v>0</v>
      </c>
      <c r="LC105" s="22">
        <v>0</v>
      </c>
      <c r="LD105" s="22">
        <v>0</v>
      </c>
      <c r="LE105" s="22">
        <v>0</v>
      </c>
      <c r="LF105" s="22">
        <v>0</v>
      </c>
      <c r="LG105" s="22">
        <v>0</v>
      </c>
      <c r="LH105" s="22">
        <v>0</v>
      </c>
      <c r="LI105" s="22">
        <v>0</v>
      </c>
      <c r="LJ105" s="22">
        <v>0</v>
      </c>
      <c r="LK105" s="22">
        <v>0</v>
      </c>
      <c r="LL105" s="22">
        <v>0</v>
      </c>
      <c r="LM105" s="22">
        <v>0</v>
      </c>
      <c r="LN105" s="22">
        <v>0</v>
      </c>
      <c r="LO105" s="22">
        <v>0</v>
      </c>
      <c r="LP105" s="22">
        <v>0</v>
      </c>
      <c r="LQ105" s="22">
        <v>0</v>
      </c>
      <c r="LR105" s="22">
        <v>0</v>
      </c>
      <c r="LS105" s="22">
        <v>0</v>
      </c>
      <c r="LT105" s="22">
        <v>0</v>
      </c>
      <c r="LU105" s="22">
        <v>0</v>
      </c>
      <c r="LV105" s="22">
        <v>0</v>
      </c>
      <c r="LW105" s="22">
        <v>0</v>
      </c>
      <c r="LX105" s="22">
        <v>0</v>
      </c>
      <c r="LY105" s="22">
        <v>0</v>
      </c>
      <c r="LZ105" s="22">
        <v>0</v>
      </c>
      <c r="MA105" s="22">
        <v>0</v>
      </c>
      <c r="MB105" s="22">
        <v>0</v>
      </c>
      <c r="MC105" s="22">
        <v>0</v>
      </c>
      <c r="MD105" s="22">
        <v>0</v>
      </c>
      <c r="ME105" s="22">
        <v>0</v>
      </c>
      <c r="MF105" s="22">
        <v>0</v>
      </c>
      <c r="MG105" s="22">
        <v>0</v>
      </c>
      <c r="MH105" s="22">
        <v>0</v>
      </c>
      <c r="MI105" s="22">
        <v>0</v>
      </c>
      <c r="MJ105" s="22">
        <v>0</v>
      </c>
      <c r="MK105" s="22">
        <v>0</v>
      </c>
      <c r="ML105" s="22">
        <v>0</v>
      </c>
      <c r="MM105" s="22">
        <v>0</v>
      </c>
      <c r="MN105" s="22">
        <v>0</v>
      </c>
      <c r="MO105" s="22">
        <v>0</v>
      </c>
      <c r="MP105" s="22">
        <v>0</v>
      </c>
      <c r="MQ105" s="22">
        <v>0</v>
      </c>
      <c r="MR105" s="22">
        <v>0</v>
      </c>
      <c r="MS105" s="22">
        <v>0</v>
      </c>
      <c r="MT105" s="22">
        <v>0</v>
      </c>
      <c r="MU105" s="22">
        <v>0</v>
      </c>
      <c r="MV105" s="22">
        <v>0</v>
      </c>
      <c r="MW105" s="22">
        <v>0</v>
      </c>
      <c r="MX105" s="22">
        <v>0</v>
      </c>
      <c r="MY105" s="22">
        <v>0</v>
      </c>
      <c r="MZ105" s="22">
        <v>0</v>
      </c>
      <c r="NA105" s="22">
        <v>0</v>
      </c>
      <c r="NB105" s="22">
        <v>0</v>
      </c>
      <c r="NC105" s="22">
        <v>0</v>
      </c>
      <c r="ND105" s="22">
        <v>0</v>
      </c>
      <c r="NE105" s="22">
        <v>0</v>
      </c>
      <c r="NF105" s="22">
        <v>0</v>
      </c>
      <c r="NG105" s="22">
        <v>0</v>
      </c>
      <c r="NH105" s="22">
        <v>0</v>
      </c>
      <c r="NI105" s="22">
        <v>0</v>
      </c>
      <c r="NJ105" s="22">
        <v>0</v>
      </c>
      <c r="NK105" s="22">
        <v>0</v>
      </c>
      <c r="NL105" s="22">
        <v>0</v>
      </c>
      <c r="NM105" s="22">
        <v>0</v>
      </c>
      <c r="NN105" s="22">
        <v>0</v>
      </c>
      <c r="NO105" s="22">
        <v>0</v>
      </c>
      <c r="NP105" s="22">
        <v>0</v>
      </c>
      <c r="NQ105" s="22">
        <v>0</v>
      </c>
      <c r="NR105" s="22">
        <v>0</v>
      </c>
      <c r="NS105" s="22">
        <v>0</v>
      </c>
      <c r="NT105" s="22">
        <v>0</v>
      </c>
      <c r="NU105" s="22">
        <v>0</v>
      </c>
      <c r="NV105" s="22">
        <v>0</v>
      </c>
      <c r="NW105" s="22">
        <v>0</v>
      </c>
      <c r="NX105" s="22">
        <v>0</v>
      </c>
      <c r="NY105" s="22">
        <v>0</v>
      </c>
      <c r="NZ105" s="22">
        <v>0</v>
      </c>
      <c r="OA105" s="22">
        <v>0</v>
      </c>
      <c r="OB105" s="22">
        <v>0</v>
      </c>
      <c r="OC105" s="22">
        <v>0</v>
      </c>
      <c r="OD105" s="22">
        <v>0</v>
      </c>
      <c r="OE105" s="22">
        <v>0</v>
      </c>
      <c r="OF105" s="22">
        <v>0</v>
      </c>
      <c r="OG105" s="22">
        <v>0</v>
      </c>
      <c r="OH105" s="22">
        <v>0</v>
      </c>
      <c r="OI105" s="22">
        <v>0</v>
      </c>
      <c r="OJ105" s="22">
        <v>0</v>
      </c>
      <c r="OK105" s="22">
        <v>0</v>
      </c>
      <c r="OL105" s="22">
        <v>0</v>
      </c>
      <c r="OM105" s="22">
        <v>0</v>
      </c>
      <c r="ON105" s="22">
        <v>0</v>
      </c>
      <c r="OO105" s="22">
        <v>0</v>
      </c>
      <c r="OP105" s="22">
        <v>0</v>
      </c>
      <c r="OQ105" s="22">
        <v>0</v>
      </c>
      <c r="OR105" s="22">
        <v>0</v>
      </c>
      <c r="OS105" s="22">
        <v>0</v>
      </c>
      <c r="OT105" s="22">
        <v>0</v>
      </c>
      <c r="OU105" s="22">
        <v>0</v>
      </c>
      <c r="OV105" s="22">
        <v>0</v>
      </c>
      <c r="OW105" s="22">
        <v>0</v>
      </c>
      <c r="OX105" s="22">
        <v>0</v>
      </c>
      <c r="OY105" s="22">
        <v>0</v>
      </c>
      <c r="OZ105" s="22">
        <v>0</v>
      </c>
      <c r="PA105" s="22">
        <v>0</v>
      </c>
      <c r="PB105" s="22">
        <v>0</v>
      </c>
      <c r="PC105" s="22">
        <v>0</v>
      </c>
      <c r="PD105" s="22">
        <v>0</v>
      </c>
      <c r="PE105" s="22">
        <v>0</v>
      </c>
      <c r="PF105" s="22">
        <v>0</v>
      </c>
      <c r="PG105" s="22">
        <v>0</v>
      </c>
      <c r="PH105" s="22">
        <v>0</v>
      </c>
      <c r="PI105" s="22">
        <v>0</v>
      </c>
      <c r="PJ105" s="22">
        <v>0</v>
      </c>
      <c r="PK105" s="22">
        <v>0</v>
      </c>
      <c r="PL105" s="22">
        <v>0</v>
      </c>
      <c r="PM105" s="22">
        <v>0</v>
      </c>
      <c r="PN105" s="22">
        <v>0</v>
      </c>
      <c r="PO105" s="22">
        <v>0</v>
      </c>
      <c r="PP105" s="22">
        <v>0</v>
      </c>
      <c r="PQ105" s="22">
        <v>0</v>
      </c>
      <c r="PR105" s="22">
        <v>0</v>
      </c>
      <c r="PS105" s="22">
        <v>0</v>
      </c>
      <c r="PT105" s="22">
        <v>0</v>
      </c>
      <c r="PU105" s="22">
        <v>0</v>
      </c>
      <c r="PV105" s="22">
        <v>0</v>
      </c>
      <c r="PW105" s="22">
        <v>0</v>
      </c>
      <c r="PX105" s="22">
        <v>0</v>
      </c>
      <c r="PY105" s="22">
        <v>0</v>
      </c>
      <c r="PZ105" s="22">
        <v>0</v>
      </c>
      <c r="QA105" s="22">
        <v>0</v>
      </c>
      <c r="QB105" s="22">
        <v>0</v>
      </c>
      <c r="QC105" s="22">
        <v>0</v>
      </c>
      <c r="QD105" s="22">
        <v>0</v>
      </c>
      <c r="QE105" s="22">
        <v>0</v>
      </c>
      <c r="QF105" s="22">
        <v>0</v>
      </c>
      <c r="QG105" s="22">
        <v>0</v>
      </c>
      <c r="QH105" s="22">
        <v>0</v>
      </c>
      <c r="QI105" s="22">
        <v>0</v>
      </c>
      <c r="QJ105" s="22">
        <v>0</v>
      </c>
      <c r="QK105" s="22">
        <v>0</v>
      </c>
      <c r="QL105" s="22">
        <v>0</v>
      </c>
      <c r="QM105" s="22">
        <v>0</v>
      </c>
      <c r="QN105" s="22">
        <v>0</v>
      </c>
      <c r="QO105" s="22">
        <v>0</v>
      </c>
      <c r="QP105" s="22">
        <v>0</v>
      </c>
      <c r="QQ105" s="22">
        <v>0</v>
      </c>
      <c r="QR105" s="22">
        <v>0</v>
      </c>
      <c r="QS105" s="22">
        <v>0</v>
      </c>
      <c r="QT105" s="22">
        <v>0</v>
      </c>
      <c r="QU105" s="22">
        <v>0</v>
      </c>
      <c r="QV105" s="22">
        <v>0</v>
      </c>
      <c r="QW105" s="22">
        <v>0</v>
      </c>
      <c r="QX105" s="22">
        <v>0</v>
      </c>
      <c r="QY105" s="22">
        <v>0</v>
      </c>
      <c r="QZ105" s="22">
        <v>0</v>
      </c>
      <c r="RA105" s="22">
        <v>0</v>
      </c>
      <c r="RB105" s="22">
        <v>0</v>
      </c>
      <c r="RC105" s="22">
        <v>0</v>
      </c>
      <c r="RD105" s="22">
        <v>0</v>
      </c>
      <c r="RE105" s="22">
        <v>0</v>
      </c>
      <c r="RF105" s="22">
        <v>0</v>
      </c>
      <c r="RG105" s="22">
        <v>0</v>
      </c>
      <c r="RH105" s="22">
        <v>0</v>
      </c>
      <c r="RI105" s="22">
        <v>0</v>
      </c>
      <c r="RJ105" s="22">
        <v>0</v>
      </c>
      <c r="RK105" s="22">
        <v>0</v>
      </c>
      <c r="RL105" s="22">
        <v>0</v>
      </c>
      <c r="RM105" s="22">
        <v>0</v>
      </c>
      <c r="RN105" s="22">
        <v>0</v>
      </c>
      <c r="RO105" s="22">
        <v>0</v>
      </c>
      <c r="RP105" s="22">
        <v>0</v>
      </c>
      <c r="RQ105" s="22">
        <v>0</v>
      </c>
      <c r="RR105" s="22">
        <v>0</v>
      </c>
      <c r="RS105" s="22">
        <v>0</v>
      </c>
      <c r="RT105" s="22">
        <v>0</v>
      </c>
      <c r="RU105" s="22">
        <v>0</v>
      </c>
      <c r="RV105" s="22">
        <v>0</v>
      </c>
      <c r="RW105" s="22">
        <v>0</v>
      </c>
      <c r="RX105" s="22">
        <v>0</v>
      </c>
      <c r="RY105" s="22">
        <v>0</v>
      </c>
      <c r="RZ105" s="22">
        <v>0</v>
      </c>
      <c r="SA105" s="22">
        <v>0</v>
      </c>
      <c r="SB105" s="22">
        <v>0</v>
      </c>
      <c r="SC105" s="22">
        <v>0</v>
      </c>
      <c r="SD105" s="22">
        <v>0</v>
      </c>
      <c r="SE105" s="22">
        <v>0</v>
      </c>
      <c r="SF105" s="22">
        <v>0</v>
      </c>
      <c r="SG105" s="22">
        <v>0</v>
      </c>
      <c r="SH105" s="22">
        <v>0</v>
      </c>
      <c r="SI105" s="22">
        <v>0</v>
      </c>
      <c r="SJ105" s="22">
        <v>0</v>
      </c>
      <c r="SK105" s="22">
        <v>0</v>
      </c>
      <c r="SL105" s="22">
        <v>0</v>
      </c>
      <c r="SM105" s="22">
        <v>0</v>
      </c>
      <c r="SN105" s="22">
        <v>0</v>
      </c>
      <c r="SO105" s="22">
        <v>0</v>
      </c>
      <c r="SP105" s="22">
        <v>0</v>
      </c>
      <c r="SQ105" s="22">
        <v>0</v>
      </c>
      <c r="SR105" s="22">
        <v>0</v>
      </c>
      <c r="SS105" s="22">
        <v>0</v>
      </c>
      <c r="ST105" s="22">
        <v>0</v>
      </c>
      <c r="SU105" s="22">
        <v>0</v>
      </c>
      <c r="SV105" s="22">
        <v>0</v>
      </c>
      <c r="SW105" s="22">
        <v>0</v>
      </c>
      <c r="SX105" s="22">
        <v>0</v>
      </c>
      <c r="SY105" s="22">
        <v>0</v>
      </c>
      <c r="SZ105" s="22">
        <v>0</v>
      </c>
      <c r="TA105" s="22">
        <v>0</v>
      </c>
      <c r="TB105" s="22">
        <v>0</v>
      </c>
      <c r="TC105" s="22">
        <v>0</v>
      </c>
      <c r="TD105" s="22">
        <v>0</v>
      </c>
      <c r="TE105" s="22">
        <v>0</v>
      </c>
      <c r="TF105" s="22">
        <v>0</v>
      </c>
      <c r="TG105" s="22">
        <v>0</v>
      </c>
      <c r="TH105" s="22">
        <v>0</v>
      </c>
      <c r="TI105" s="22">
        <v>0</v>
      </c>
      <c r="TJ105" s="22">
        <v>0</v>
      </c>
      <c r="TK105" s="22">
        <v>0</v>
      </c>
      <c r="TL105" s="22">
        <v>0</v>
      </c>
      <c r="TM105" s="22">
        <v>0</v>
      </c>
      <c r="TN105" s="22">
        <v>0</v>
      </c>
      <c r="TO105" s="22">
        <v>0</v>
      </c>
      <c r="TP105" s="22">
        <v>0</v>
      </c>
      <c r="TQ105" s="22">
        <v>0</v>
      </c>
      <c r="TR105" s="22">
        <v>0</v>
      </c>
      <c r="TS105" s="22">
        <v>0</v>
      </c>
      <c r="TT105" s="22">
        <v>0</v>
      </c>
      <c r="TU105" s="22">
        <v>0</v>
      </c>
      <c r="TV105" s="22">
        <v>0</v>
      </c>
      <c r="TW105" s="22">
        <v>0</v>
      </c>
      <c r="TX105" s="22">
        <v>0</v>
      </c>
      <c r="TY105" s="22">
        <v>0</v>
      </c>
      <c r="TZ105" s="22">
        <v>0</v>
      </c>
      <c r="UA105" s="22">
        <v>0</v>
      </c>
      <c r="UB105" s="22">
        <v>0</v>
      </c>
      <c r="UC105" s="22">
        <v>0</v>
      </c>
      <c r="UD105" s="22">
        <v>0</v>
      </c>
      <c r="UE105" s="22">
        <v>0</v>
      </c>
      <c r="UF105" s="22">
        <v>0</v>
      </c>
      <c r="UG105" s="22">
        <v>0</v>
      </c>
      <c r="UH105" s="22">
        <v>0</v>
      </c>
      <c r="UI105" s="22">
        <v>0</v>
      </c>
      <c r="UJ105" s="22">
        <v>0</v>
      </c>
      <c r="UK105" s="22">
        <v>0</v>
      </c>
      <c r="UL105" s="22">
        <v>0</v>
      </c>
      <c r="UM105" s="22">
        <v>0</v>
      </c>
      <c r="UN105" s="22">
        <v>0</v>
      </c>
      <c r="UO105" s="22">
        <v>0</v>
      </c>
      <c r="UP105" s="22">
        <v>0</v>
      </c>
      <c r="UQ105" s="22">
        <v>0</v>
      </c>
      <c r="UR105" s="22">
        <v>0</v>
      </c>
      <c r="US105" s="22">
        <v>0</v>
      </c>
      <c r="UT105" s="22">
        <v>0</v>
      </c>
      <c r="UU105" s="22">
        <v>0</v>
      </c>
      <c r="UV105" s="22">
        <v>0</v>
      </c>
      <c r="UW105" s="22">
        <v>0</v>
      </c>
      <c r="UX105" s="22">
        <v>0</v>
      </c>
      <c r="UY105" s="22">
        <v>0</v>
      </c>
      <c r="UZ105" s="22">
        <v>0</v>
      </c>
      <c r="VA105" s="22">
        <v>0</v>
      </c>
      <c r="VB105" s="22">
        <v>0</v>
      </c>
      <c r="VC105" s="22">
        <v>0</v>
      </c>
      <c r="VD105" s="22">
        <v>0</v>
      </c>
      <c r="VE105" s="22">
        <v>0</v>
      </c>
      <c r="VF105" s="22">
        <v>0</v>
      </c>
      <c r="VG105" s="22">
        <v>0</v>
      </c>
      <c r="VH105" s="22">
        <v>0</v>
      </c>
      <c r="VI105" s="22">
        <v>0</v>
      </c>
      <c r="VJ105" s="22">
        <v>0</v>
      </c>
      <c r="VK105" s="22">
        <v>0</v>
      </c>
      <c r="VL105" s="22">
        <v>0</v>
      </c>
      <c r="VM105" s="22">
        <v>0</v>
      </c>
      <c r="VN105" s="22">
        <v>0</v>
      </c>
      <c r="VO105" s="22">
        <v>0</v>
      </c>
      <c r="VP105" s="22">
        <v>0</v>
      </c>
      <c r="VQ105" s="22">
        <v>0</v>
      </c>
      <c r="VR105" s="22">
        <v>0</v>
      </c>
      <c r="VS105" s="22">
        <v>0</v>
      </c>
      <c r="VT105" s="22">
        <v>0</v>
      </c>
      <c r="VU105" s="22">
        <v>0</v>
      </c>
      <c r="VV105" s="22">
        <v>0</v>
      </c>
      <c r="VW105" s="22">
        <v>0</v>
      </c>
      <c r="VX105" s="22">
        <v>0</v>
      </c>
      <c r="VY105" s="22">
        <v>0</v>
      </c>
      <c r="VZ105" s="22">
        <v>0</v>
      </c>
      <c r="WA105" s="22">
        <v>0</v>
      </c>
      <c r="WB105" s="22">
        <v>0</v>
      </c>
      <c r="WC105" s="22">
        <v>0</v>
      </c>
      <c r="WD105" s="22">
        <v>0</v>
      </c>
      <c r="WE105" s="22">
        <v>0</v>
      </c>
      <c r="WF105" s="22">
        <v>0</v>
      </c>
      <c r="WG105" s="22">
        <v>0</v>
      </c>
      <c r="WH105" s="22">
        <v>0</v>
      </c>
      <c r="WI105" s="22">
        <v>0</v>
      </c>
      <c r="WJ105" s="22">
        <v>0</v>
      </c>
      <c r="WK105" s="22">
        <v>0</v>
      </c>
      <c r="WL105" s="22">
        <v>0</v>
      </c>
      <c r="WM105" s="22">
        <v>0</v>
      </c>
      <c r="WN105" s="22">
        <v>0</v>
      </c>
      <c r="WO105" s="22">
        <v>0</v>
      </c>
      <c r="WP105" s="22">
        <v>0</v>
      </c>
      <c r="WQ105" s="22">
        <v>0</v>
      </c>
      <c r="WR105" s="22">
        <v>0</v>
      </c>
      <c r="WS105" s="22">
        <v>0</v>
      </c>
      <c r="WT105" s="22">
        <v>0</v>
      </c>
      <c r="WU105" s="22">
        <v>0</v>
      </c>
      <c r="WV105" s="22">
        <v>0</v>
      </c>
      <c r="WW105" s="22">
        <v>0</v>
      </c>
      <c r="WX105" s="22">
        <v>0</v>
      </c>
      <c r="WY105" s="22">
        <v>0</v>
      </c>
      <c r="WZ105" s="22">
        <v>0</v>
      </c>
      <c r="XA105" s="22">
        <v>0</v>
      </c>
      <c r="XB105" s="22">
        <v>0</v>
      </c>
      <c r="XC105" s="22">
        <v>0</v>
      </c>
      <c r="XD105" s="22">
        <v>0</v>
      </c>
      <c r="XE105" s="22">
        <v>0</v>
      </c>
      <c r="XF105" s="22">
        <v>0</v>
      </c>
      <c r="XG105" s="22">
        <v>0</v>
      </c>
      <c r="XH105" s="22">
        <v>0</v>
      </c>
      <c r="XI105" s="22">
        <v>0</v>
      </c>
      <c r="XJ105" s="22">
        <v>0</v>
      </c>
      <c r="XK105" s="22">
        <v>0</v>
      </c>
      <c r="XL105" s="22">
        <v>0</v>
      </c>
      <c r="XM105" s="22">
        <v>0</v>
      </c>
      <c r="XN105" s="22">
        <v>0</v>
      </c>
      <c r="XO105" s="22">
        <v>0</v>
      </c>
      <c r="XP105" s="22">
        <v>0</v>
      </c>
      <c r="XQ105" s="22">
        <v>0</v>
      </c>
      <c r="XR105" s="22">
        <v>0</v>
      </c>
      <c r="XS105" s="22">
        <v>0</v>
      </c>
      <c r="XT105" s="22">
        <v>0</v>
      </c>
      <c r="XU105" s="22">
        <v>0</v>
      </c>
      <c r="XV105" s="22">
        <v>0</v>
      </c>
      <c r="XW105" s="22">
        <v>0</v>
      </c>
      <c r="XX105" s="22">
        <v>0</v>
      </c>
      <c r="XY105" s="22">
        <v>0</v>
      </c>
      <c r="XZ105" s="22">
        <v>0</v>
      </c>
      <c r="YA105" s="22">
        <v>0</v>
      </c>
      <c r="YB105" s="22">
        <v>0</v>
      </c>
      <c r="YC105" s="22">
        <v>0</v>
      </c>
      <c r="YD105" s="22">
        <v>0</v>
      </c>
      <c r="YE105" s="22">
        <v>0</v>
      </c>
      <c r="YF105" s="22">
        <v>0</v>
      </c>
      <c r="YG105" s="22">
        <v>0</v>
      </c>
      <c r="YH105" s="22">
        <v>0</v>
      </c>
      <c r="YI105" s="22">
        <v>0</v>
      </c>
      <c r="YJ105" s="22">
        <v>0</v>
      </c>
      <c r="YK105" s="22">
        <v>0</v>
      </c>
      <c r="YL105" s="22">
        <v>0</v>
      </c>
      <c r="YM105" s="22">
        <v>0</v>
      </c>
      <c r="YN105" s="22">
        <v>0</v>
      </c>
      <c r="YO105" s="22">
        <v>0</v>
      </c>
      <c r="YP105" s="22">
        <v>0</v>
      </c>
      <c r="YQ105" s="22">
        <v>0</v>
      </c>
      <c r="YR105" s="22">
        <v>0</v>
      </c>
      <c r="YS105" s="22">
        <v>0</v>
      </c>
      <c r="YT105" s="22">
        <v>0</v>
      </c>
      <c r="YU105" s="22">
        <v>0</v>
      </c>
      <c r="YV105" s="22">
        <v>0</v>
      </c>
      <c r="YW105" s="22">
        <v>0</v>
      </c>
      <c r="YX105" s="22">
        <v>0</v>
      </c>
      <c r="YY105" s="22">
        <v>0</v>
      </c>
      <c r="YZ105" s="22">
        <v>0</v>
      </c>
      <c r="ZA105" s="22">
        <v>0</v>
      </c>
      <c r="ZB105" s="22">
        <v>0</v>
      </c>
      <c r="ZC105" s="22">
        <v>0</v>
      </c>
      <c r="ZD105" s="22">
        <v>0</v>
      </c>
      <c r="ZE105" s="22">
        <v>0</v>
      </c>
      <c r="ZF105" s="22">
        <v>0</v>
      </c>
      <c r="ZG105" s="22">
        <v>0</v>
      </c>
      <c r="ZH105" s="22">
        <v>0</v>
      </c>
      <c r="ZI105" s="22">
        <v>0</v>
      </c>
      <c r="ZJ105" s="22">
        <v>0</v>
      </c>
      <c r="ZK105" s="22">
        <v>0</v>
      </c>
      <c r="ZL105" s="22">
        <v>0</v>
      </c>
      <c r="ZM105" s="22">
        <v>0</v>
      </c>
      <c r="ZN105" s="22">
        <v>0</v>
      </c>
      <c r="ZO105" s="22">
        <v>0</v>
      </c>
      <c r="ZP105" s="22">
        <v>0</v>
      </c>
      <c r="ZQ105" s="22">
        <v>0</v>
      </c>
      <c r="ZR105" s="22">
        <v>0</v>
      </c>
      <c r="ZS105" s="22">
        <v>0</v>
      </c>
      <c r="ZT105" s="22">
        <v>0</v>
      </c>
      <c r="ZU105" s="22">
        <v>0</v>
      </c>
      <c r="ZV105" s="22">
        <v>0</v>
      </c>
      <c r="ZW105" s="22">
        <v>0</v>
      </c>
      <c r="ZX105" s="22">
        <v>0</v>
      </c>
      <c r="ZY105" s="22">
        <v>0</v>
      </c>
      <c r="ZZ105" s="22">
        <v>0</v>
      </c>
      <c r="AAA105" s="22">
        <v>0</v>
      </c>
      <c r="AAB105" s="22">
        <v>0</v>
      </c>
      <c r="AAC105" s="22">
        <v>0</v>
      </c>
      <c r="AAD105" s="22">
        <v>0</v>
      </c>
      <c r="AAE105" s="22">
        <v>0</v>
      </c>
      <c r="AAF105" s="22">
        <v>0</v>
      </c>
      <c r="AAG105" s="22">
        <v>0</v>
      </c>
      <c r="AAH105" s="22">
        <v>0</v>
      </c>
      <c r="AAI105" s="22">
        <v>0</v>
      </c>
      <c r="AAJ105" s="22">
        <v>0</v>
      </c>
      <c r="AAK105" s="22">
        <v>0</v>
      </c>
      <c r="AAL105" s="22">
        <v>0</v>
      </c>
      <c r="AAM105" s="22">
        <v>0</v>
      </c>
      <c r="AAN105" s="22">
        <v>0</v>
      </c>
      <c r="AAO105" s="22">
        <v>0</v>
      </c>
      <c r="AAP105" s="22">
        <v>0</v>
      </c>
      <c r="AAQ105" s="22">
        <v>0</v>
      </c>
      <c r="AAR105" s="22">
        <v>0</v>
      </c>
      <c r="AAS105" s="22">
        <v>0</v>
      </c>
      <c r="AAT105" s="22">
        <v>0</v>
      </c>
      <c r="AAU105" s="22">
        <v>0</v>
      </c>
      <c r="AAV105" s="22">
        <v>0</v>
      </c>
      <c r="AAW105" s="22">
        <v>0</v>
      </c>
      <c r="AAX105" s="22">
        <v>0</v>
      </c>
      <c r="AAY105" s="22">
        <v>0</v>
      </c>
      <c r="AAZ105" s="22">
        <v>0</v>
      </c>
      <c r="ABA105" s="22">
        <v>0</v>
      </c>
      <c r="ABB105" s="22">
        <v>0</v>
      </c>
      <c r="ABC105" s="22">
        <v>0</v>
      </c>
      <c r="ABD105" s="22">
        <v>0</v>
      </c>
      <c r="ABE105" s="22">
        <v>0</v>
      </c>
      <c r="ABF105" s="22">
        <v>0</v>
      </c>
      <c r="ABG105" s="22">
        <v>0</v>
      </c>
      <c r="ABH105" s="22">
        <v>0</v>
      </c>
      <c r="ABI105" s="22">
        <v>0</v>
      </c>
      <c r="ABJ105" s="22">
        <v>0</v>
      </c>
      <c r="ABK105" s="22">
        <v>0</v>
      </c>
      <c r="ABL105" s="22">
        <v>0</v>
      </c>
      <c r="ABM105" s="22">
        <v>0</v>
      </c>
      <c r="ABN105" s="22">
        <v>0</v>
      </c>
      <c r="ABO105" s="22">
        <v>0</v>
      </c>
      <c r="ABP105" s="22">
        <v>0</v>
      </c>
      <c r="ABQ105" s="22">
        <v>0</v>
      </c>
      <c r="ABR105" s="22">
        <v>0</v>
      </c>
      <c r="ABS105" s="22">
        <v>0</v>
      </c>
      <c r="ABT105" s="22">
        <v>0</v>
      </c>
      <c r="ABU105" s="22">
        <v>0</v>
      </c>
      <c r="ABV105" s="22">
        <v>0</v>
      </c>
      <c r="ABW105" s="22">
        <v>0</v>
      </c>
      <c r="ABX105" s="22">
        <v>0</v>
      </c>
      <c r="ABY105" s="22">
        <v>0</v>
      </c>
      <c r="ABZ105" s="22">
        <v>0</v>
      </c>
      <c r="ACA105" s="22">
        <v>0</v>
      </c>
      <c r="ACB105" s="22">
        <v>0</v>
      </c>
      <c r="ACC105" s="22">
        <v>0</v>
      </c>
      <c r="ACD105" s="22">
        <v>0</v>
      </c>
      <c r="ACE105" s="22">
        <v>0</v>
      </c>
      <c r="ACF105" s="22">
        <v>0</v>
      </c>
      <c r="ACG105" s="22">
        <v>0</v>
      </c>
      <c r="ACH105" s="22">
        <v>0</v>
      </c>
      <c r="ACI105" s="22">
        <v>0</v>
      </c>
      <c r="ACJ105" s="22">
        <v>0</v>
      </c>
      <c r="ACK105" s="22">
        <v>0</v>
      </c>
      <c r="ACL105" s="22">
        <v>0</v>
      </c>
      <c r="ACM105" s="22">
        <v>0</v>
      </c>
      <c r="ACN105" s="22">
        <v>0</v>
      </c>
      <c r="ACO105" s="22">
        <v>0</v>
      </c>
      <c r="ACP105" s="22">
        <v>0</v>
      </c>
      <c r="ACQ105" s="22">
        <v>0</v>
      </c>
      <c r="ACR105" s="22">
        <v>0</v>
      </c>
      <c r="ACS105" s="22">
        <v>0</v>
      </c>
      <c r="ACT105" s="22">
        <v>0</v>
      </c>
      <c r="ACU105" s="22">
        <v>0</v>
      </c>
      <c r="ACV105" s="22">
        <v>0</v>
      </c>
      <c r="ACW105" s="22">
        <v>0</v>
      </c>
      <c r="ACX105" s="22">
        <v>0</v>
      </c>
      <c r="ACY105" s="22">
        <v>0</v>
      </c>
      <c r="ACZ105" s="22">
        <v>0</v>
      </c>
      <c r="ADA105" s="22">
        <v>0</v>
      </c>
      <c r="ADB105" s="22">
        <v>0</v>
      </c>
      <c r="ADC105" s="22">
        <v>0</v>
      </c>
      <c r="ADD105" s="22">
        <v>0</v>
      </c>
      <c r="ADE105" s="22">
        <v>0</v>
      </c>
      <c r="ADF105" s="22">
        <v>0</v>
      </c>
      <c r="ADG105" s="22">
        <v>0</v>
      </c>
      <c r="ADH105" s="22">
        <v>0</v>
      </c>
      <c r="ADI105" s="22">
        <v>0</v>
      </c>
      <c r="ADJ105" s="22">
        <v>0</v>
      </c>
      <c r="ADK105" s="22">
        <v>0</v>
      </c>
      <c r="ADL105" s="22">
        <v>0</v>
      </c>
      <c r="ADM105" s="22">
        <v>0</v>
      </c>
      <c r="ADN105" s="22">
        <v>0</v>
      </c>
      <c r="ADO105" s="22">
        <v>0</v>
      </c>
      <c r="ADP105" s="22">
        <v>0</v>
      </c>
      <c r="ADQ105" s="22">
        <v>0</v>
      </c>
      <c r="ADR105" s="22">
        <v>0</v>
      </c>
      <c r="ADS105" s="22">
        <v>0</v>
      </c>
      <c r="ADT105" s="22">
        <v>0</v>
      </c>
      <c r="ADU105" s="22">
        <v>0</v>
      </c>
      <c r="ADV105" s="22">
        <v>0</v>
      </c>
      <c r="ADW105" s="22">
        <v>0</v>
      </c>
      <c r="ADX105" s="22">
        <v>0</v>
      </c>
      <c r="ADY105" s="22">
        <v>0</v>
      </c>
      <c r="ADZ105" s="22">
        <v>0</v>
      </c>
      <c r="AEA105" s="22">
        <v>0</v>
      </c>
      <c r="AEB105" s="22">
        <v>0</v>
      </c>
      <c r="AEC105" s="22">
        <v>0</v>
      </c>
      <c r="AED105" s="22">
        <v>0</v>
      </c>
      <c r="AEE105" s="22">
        <v>0</v>
      </c>
      <c r="AEF105" s="22">
        <v>0</v>
      </c>
      <c r="AEG105" s="22">
        <v>0</v>
      </c>
      <c r="AEH105" s="22">
        <v>0</v>
      </c>
      <c r="AEI105" s="22">
        <v>0</v>
      </c>
      <c r="AEJ105" s="22">
        <v>0</v>
      </c>
      <c r="AEK105" s="22">
        <v>0</v>
      </c>
      <c r="AEL105" s="22">
        <v>0</v>
      </c>
      <c r="AEM105" s="22">
        <v>0</v>
      </c>
      <c r="AEN105" s="22">
        <v>0</v>
      </c>
      <c r="AEO105" s="22">
        <v>0</v>
      </c>
      <c r="AEP105" s="22">
        <v>0</v>
      </c>
      <c r="AEQ105" s="22">
        <v>0</v>
      </c>
      <c r="AER105" s="22">
        <v>0</v>
      </c>
      <c r="AES105" s="22">
        <v>0</v>
      </c>
      <c r="AET105" s="22">
        <v>0</v>
      </c>
      <c r="AEU105" s="22">
        <v>0</v>
      </c>
      <c r="AEV105" s="22">
        <v>0</v>
      </c>
      <c r="AEW105" s="22">
        <v>0</v>
      </c>
      <c r="AEX105" s="22">
        <v>0</v>
      </c>
      <c r="AEY105" s="22">
        <v>0</v>
      </c>
      <c r="AEZ105" s="22">
        <v>0</v>
      </c>
      <c r="AFA105" s="22">
        <v>0</v>
      </c>
      <c r="AFB105" s="22">
        <v>0</v>
      </c>
      <c r="AFC105" s="22">
        <v>0</v>
      </c>
      <c r="AFD105" s="22">
        <v>0</v>
      </c>
      <c r="AFE105" s="22">
        <v>0</v>
      </c>
      <c r="AFF105" s="22">
        <v>0</v>
      </c>
      <c r="AFG105" s="22">
        <v>0</v>
      </c>
      <c r="AFH105" s="22">
        <v>0</v>
      </c>
      <c r="AFI105" s="22">
        <v>0</v>
      </c>
      <c r="AFJ105" s="22">
        <v>0</v>
      </c>
      <c r="AFK105" s="22">
        <v>0</v>
      </c>
      <c r="AFL105" s="22">
        <v>0</v>
      </c>
      <c r="AFM105" s="22">
        <v>0</v>
      </c>
      <c r="AFN105" s="22">
        <v>0</v>
      </c>
      <c r="AFO105" s="22">
        <v>0</v>
      </c>
      <c r="AFP105" s="22">
        <v>0</v>
      </c>
      <c r="AFQ105" s="22">
        <v>0</v>
      </c>
      <c r="AFR105" s="22">
        <v>0</v>
      </c>
      <c r="AFS105" s="22">
        <v>0</v>
      </c>
      <c r="AFT105" s="22">
        <v>0</v>
      </c>
      <c r="AFU105" s="22">
        <v>0</v>
      </c>
      <c r="AFV105" s="22">
        <v>0</v>
      </c>
      <c r="AFW105" s="22">
        <v>0</v>
      </c>
      <c r="AFX105" s="22">
        <v>0</v>
      </c>
      <c r="AFY105" s="22">
        <v>0</v>
      </c>
      <c r="AFZ105" s="22">
        <v>0</v>
      </c>
      <c r="AGA105" s="22">
        <v>0</v>
      </c>
      <c r="AGB105" s="22">
        <v>0</v>
      </c>
      <c r="AGC105" s="22">
        <v>0</v>
      </c>
      <c r="AGD105" s="22">
        <v>0</v>
      </c>
      <c r="AGE105" s="22">
        <v>0</v>
      </c>
      <c r="AGF105" s="22">
        <v>0</v>
      </c>
      <c r="AGG105" s="22">
        <v>0</v>
      </c>
      <c r="AGH105" s="22">
        <v>0</v>
      </c>
      <c r="AGI105" s="22">
        <v>0</v>
      </c>
      <c r="AGJ105" s="22">
        <v>0</v>
      </c>
      <c r="AGK105" s="22">
        <v>0</v>
      </c>
      <c r="AGL105" s="22">
        <v>0</v>
      </c>
      <c r="AGM105" s="22">
        <v>0</v>
      </c>
      <c r="AGN105" s="22">
        <v>0</v>
      </c>
      <c r="AGO105" s="22">
        <v>0</v>
      </c>
      <c r="AGP105" s="22">
        <v>0</v>
      </c>
      <c r="AGQ105" s="22">
        <v>0</v>
      </c>
      <c r="AGR105" s="22">
        <v>0</v>
      </c>
      <c r="AGS105" s="22">
        <v>0</v>
      </c>
      <c r="AGT105" s="22">
        <v>0</v>
      </c>
      <c r="AGU105" s="22">
        <v>0</v>
      </c>
      <c r="AGV105" s="22">
        <v>0</v>
      </c>
      <c r="AGW105" s="22">
        <v>0</v>
      </c>
      <c r="AGX105" s="22">
        <v>0</v>
      </c>
      <c r="AGY105" s="22">
        <v>0</v>
      </c>
      <c r="AGZ105" s="22">
        <v>0</v>
      </c>
      <c r="AHA105" s="22">
        <v>0</v>
      </c>
      <c r="AHB105" s="22">
        <v>0</v>
      </c>
      <c r="AHC105" s="22">
        <v>0</v>
      </c>
      <c r="AHD105" s="22">
        <v>0</v>
      </c>
      <c r="AHE105" s="22">
        <v>0</v>
      </c>
      <c r="AHF105" s="22">
        <v>0</v>
      </c>
      <c r="AHG105" s="22">
        <v>0</v>
      </c>
      <c r="AHH105" s="22">
        <v>0</v>
      </c>
      <c r="AHI105" s="22">
        <v>0</v>
      </c>
      <c r="AHJ105" s="22">
        <v>0</v>
      </c>
      <c r="AHK105" s="22">
        <v>0</v>
      </c>
      <c r="AHL105" s="22">
        <v>0</v>
      </c>
      <c r="AHM105" s="22">
        <v>0</v>
      </c>
      <c r="AHN105" s="22">
        <v>0</v>
      </c>
      <c r="AHO105" s="22">
        <v>0</v>
      </c>
      <c r="AHP105" s="22">
        <v>0</v>
      </c>
      <c r="AHQ105" s="22">
        <v>0</v>
      </c>
      <c r="AHR105" s="22">
        <v>0</v>
      </c>
      <c r="AHS105" s="22">
        <v>0</v>
      </c>
      <c r="AHT105" s="22">
        <v>0</v>
      </c>
      <c r="AHU105" s="22">
        <v>0</v>
      </c>
      <c r="AHV105" s="22">
        <v>0</v>
      </c>
      <c r="AHW105" s="22">
        <v>0</v>
      </c>
      <c r="AHX105" s="22">
        <v>0</v>
      </c>
      <c r="AHY105" s="22">
        <v>0</v>
      </c>
      <c r="AHZ105" s="22">
        <v>0</v>
      </c>
      <c r="AIA105" s="22">
        <v>0</v>
      </c>
      <c r="AIB105" s="22">
        <v>0</v>
      </c>
      <c r="AIC105" s="22">
        <v>0</v>
      </c>
      <c r="AID105" s="22">
        <v>0</v>
      </c>
      <c r="AIE105" s="22">
        <v>0</v>
      </c>
      <c r="AIF105" s="22">
        <v>0</v>
      </c>
      <c r="AIG105" s="22">
        <v>0</v>
      </c>
      <c r="AIH105" s="22">
        <v>0</v>
      </c>
      <c r="AII105" s="22">
        <v>0</v>
      </c>
      <c r="AIJ105" s="22">
        <v>0</v>
      </c>
      <c r="AIK105" s="22">
        <v>0</v>
      </c>
      <c r="AIL105" s="22">
        <v>0</v>
      </c>
      <c r="AIM105" s="22">
        <v>0</v>
      </c>
      <c r="AIN105" s="22">
        <v>0</v>
      </c>
      <c r="AIO105" s="22">
        <v>0</v>
      </c>
      <c r="AIP105" s="22">
        <v>0</v>
      </c>
      <c r="AIQ105" s="22">
        <v>0</v>
      </c>
      <c r="AIR105" s="22">
        <v>0</v>
      </c>
      <c r="AIS105" s="22">
        <v>0</v>
      </c>
      <c r="AIT105" s="22">
        <v>0</v>
      </c>
      <c r="AIU105" s="22">
        <v>0</v>
      </c>
      <c r="AIV105" s="22">
        <v>0</v>
      </c>
      <c r="AIW105" s="22">
        <v>0</v>
      </c>
      <c r="AIX105" s="22">
        <v>0</v>
      </c>
      <c r="AIY105" s="22">
        <v>0</v>
      </c>
      <c r="AIZ105" s="22">
        <v>0</v>
      </c>
      <c r="AJA105" s="22">
        <v>0</v>
      </c>
      <c r="AJB105" s="22">
        <v>0</v>
      </c>
      <c r="AJC105" s="22">
        <v>0</v>
      </c>
      <c r="AJD105" s="22">
        <v>0</v>
      </c>
      <c r="AJE105" s="22">
        <v>0</v>
      </c>
      <c r="AJF105" s="22">
        <v>0</v>
      </c>
      <c r="AJG105" s="22">
        <v>0</v>
      </c>
      <c r="AJH105" s="22">
        <v>0</v>
      </c>
      <c r="AJI105" s="22">
        <v>0</v>
      </c>
      <c r="AJJ105" s="22">
        <v>0</v>
      </c>
      <c r="AJK105" s="22">
        <v>0</v>
      </c>
      <c r="AJL105" s="22">
        <v>0</v>
      </c>
      <c r="AJM105" s="22">
        <v>0</v>
      </c>
      <c r="AJN105" s="22">
        <v>0</v>
      </c>
      <c r="AJO105" s="22">
        <v>0</v>
      </c>
      <c r="AJP105" s="22">
        <v>0</v>
      </c>
      <c r="AJQ105" s="22">
        <v>0</v>
      </c>
      <c r="AJR105" s="22">
        <v>0</v>
      </c>
      <c r="AJS105" s="22">
        <v>0</v>
      </c>
      <c r="AJT105" s="22">
        <v>0</v>
      </c>
      <c r="AJU105" s="22">
        <v>0</v>
      </c>
      <c r="AJV105" s="22">
        <v>0</v>
      </c>
      <c r="AJW105" s="22">
        <v>0</v>
      </c>
      <c r="AJX105" s="22">
        <v>0</v>
      </c>
      <c r="AJY105" s="22">
        <v>0</v>
      </c>
      <c r="AJZ105" s="22">
        <v>0</v>
      </c>
      <c r="AKA105" s="22">
        <v>0</v>
      </c>
      <c r="AKB105" s="22">
        <v>0</v>
      </c>
      <c r="AKC105" s="22">
        <v>0</v>
      </c>
      <c r="AKD105" s="22">
        <v>0</v>
      </c>
      <c r="AKE105" s="22">
        <v>0</v>
      </c>
      <c r="AKF105" s="22">
        <v>0</v>
      </c>
      <c r="AKG105" s="22">
        <v>0</v>
      </c>
      <c r="AKH105" s="22">
        <v>0</v>
      </c>
      <c r="AKI105" s="22">
        <v>0</v>
      </c>
      <c r="AKJ105" s="22">
        <v>0</v>
      </c>
      <c r="AKK105" s="22">
        <v>0</v>
      </c>
      <c r="AKL105" s="22">
        <v>0</v>
      </c>
      <c r="AKM105" s="22">
        <v>0</v>
      </c>
      <c r="AKN105" s="22">
        <v>0</v>
      </c>
      <c r="AKO105" s="22">
        <v>0</v>
      </c>
      <c r="AKP105" s="22">
        <v>0</v>
      </c>
      <c r="AKQ105" s="22">
        <v>0</v>
      </c>
      <c r="AKR105" s="22">
        <v>0</v>
      </c>
      <c r="AKS105" s="22">
        <v>0</v>
      </c>
      <c r="AKT105" s="22">
        <v>0</v>
      </c>
      <c r="AKU105" s="22">
        <v>0</v>
      </c>
      <c r="AKV105" s="22">
        <v>0</v>
      </c>
      <c r="AKW105" s="22">
        <v>0</v>
      </c>
      <c r="AKX105" s="22">
        <v>0</v>
      </c>
      <c r="AKY105" s="22">
        <v>0</v>
      </c>
      <c r="AKZ105" s="22">
        <v>0</v>
      </c>
      <c r="ALA105" s="22">
        <v>0</v>
      </c>
      <c r="ALB105" s="22">
        <v>0</v>
      </c>
      <c r="ALC105" s="22">
        <v>0</v>
      </c>
      <c r="ALD105" s="22">
        <v>0</v>
      </c>
      <c r="ALE105" s="22">
        <v>0</v>
      </c>
      <c r="ALF105" s="22">
        <v>0</v>
      </c>
      <c r="ALG105" s="22">
        <v>0</v>
      </c>
      <c r="ALH105" s="22">
        <v>0</v>
      </c>
      <c r="ALI105" s="22">
        <v>0</v>
      </c>
      <c r="ALJ105" s="22">
        <v>0</v>
      </c>
      <c r="ALK105" s="22">
        <v>0</v>
      </c>
      <c r="ALL105" s="22">
        <v>0</v>
      </c>
      <c r="ALM105" s="22">
        <v>0</v>
      </c>
      <c r="ALN105" s="22">
        <v>0</v>
      </c>
      <c r="ALO105" s="22">
        <v>0</v>
      </c>
      <c r="ALP105" s="22">
        <v>0</v>
      </c>
      <c r="ALQ105" s="22">
        <v>0</v>
      </c>
      <c r="ALR105" s="22">
        <v>0</v>
      </c>
      <c r="ALS105" s="22">
        <v>0</v>
      </c>
      <c r="ALT105" s="22">
        <v>0</v>
      </c>
      <c r="ALU105" s="22">
        <v>0</v>
      </c>
      <c r="ALV105" s="22">
        <v>0</v>
      </c>
      <c r="ALW105" s="22">
        <v>0</v>
      </c>
      <c r="ALX105" s="22">
        <v>0</v>
      </c>
      <c r="ALY105" s="22">
        <v>0</v>
      </c>
      <c r="ALZ105" s="22">
        <v>0</v>
      </c>
      <c r="AMA105" s="22">
        <v>0</v>
      </c>
      <c r="AMB105" s="116">
        <v>0</v>
      </c>
    </row>
    <row r="106" spans="1:1016" x14ac:dyDescent="0.3">
      <c r="A106" s="107">
        <v>40</v>
      </c>
      <c r="B106" s="111">
        <v>56.474399347091094</v>
      </c>
      <c r="C106" s="112" t="str">
        <v>1.a -&gt; 2.b -&gt; 5.a -&gt; 7.a -&gt; 8.a -&gt; 9.a</v>
      </c>
      <c r="D106" s="105">
        <v>0</v>
      </c>
      <c r="E106" s="106">
        <v>0</v>
      </c>
      <c r="M106" s="131">
        <f t="shared" si="40"/>
        <v>0</v>
      </c>
      <c r="N106" s="132"/>
      <c r="O106" s="30"/>
      <c r="P106" s="30">
        <f t="shared" si="41"/>
        <v>0</v>
      </c>
      <c r="Q106" s="22">
        <v>0</v>
      </c>
      <c r="R106" s="22">
        <v>0</v>
      </c>
      <c r="S106" s="22">
        <v>0</v>
      </c>
      <c r="T106" s="22">
        <v>0</v>
      </c>
      <c r="U106" s="22">
        <v>0</v>
      </c>
      <c r="V106" s="22">
        <v>0</v>
      </c>
      <c r="W106" s="22">
        <v>0</v>
      </c>
      <c r="X106" s="22">
        <v>0</v>
      </c>
      <c r="Y106" s="22">
        <v>0</v>
      </c>
      <c r="Z106" s="22">
        <v>0</v>
      </c>
      <c r="AA106" s="22">
        <v>0</v>
      </c>
      <c r="AB106" s="22">
        <v>0</v>
      </c>
      <c r="AC106" s="22">
        <v>0</v>
      </c>
      <c r="AD106" s="22">
        <v>0</v>
      </c>
      <c r="AE106" s="22">
        <v>0</v>
      </c>
      <c r="AF106" s="22">
        <v>0</v>
      </c>
      <c r="AG106" s="22">
        <v>0</v>
      </c>
      <c r="AH106" s="22">
        <v>0</v>
      </c>
      <c r="AI106" s="22">
        <v>0</v>
      </c>
      <c r="AJ106" s="22">
        <v>0</v>
      </c>
      <c r="AK106" s="22">
        <v>0</v>
      </c>
      <c r="AL106" s="22">
        <v>0</v>
      </c>
      <c r="AM106" s="22">
        <v>0</v>
      </c>
      <c r="AN106" s="22">
        <v>0</v>
      </c>
      <c r="AO106" s="22">
        <v>0</v>
      </c>
      <c r="AP106" s="22">
        <v>0</v>
      </c>
      <c r="AQ106" s="22">
        <v>0</v>
      </c>
      <c r="AR106" s="22">
        <v>0</v>
      </c>
      <c r="AS106" s="22">
        <v>0</v>
      </c>
      <c r="AT106" s="22">
        <v>0</v>
      </c>
      <c r="AU106" s="22">
        <v>0</v>
      </c>
      <c r="AV106" s="22">
        <v>0</v>
      </c>
      <c r="AW106" s="22">
        <v>0</v>
      </c>
      <c r="AX106" s="22">
        <v>0</v>
      </c>
      <c r="AY106" s="22">
        <v>0</v>
      </c>
      <c r="AZ106" s="22">
        <v>0</v>
      </c>
      <c r="BA106" s="22">
        <v>0</v>
      </c>
      <c r="BB106" s="22">
        <v>0</v>
      </c>
      <c r="BC106" s="22">
        <v>0</v>
      </c>
      <c r="BD106" s="22">
        <v>0</v>
      </c>
      <c r="BE106" s="22">
        <v>0</v>
      </c>
      <c r="BF106" s="22">
        <v>0</v>
      </c>
      <c r="BG106" s="22">
        <v>0</v>
      </c>
      <c r="BH106" s="22">
        <v>0</v>
      </c>
      <c r="BI106" s="22">
        <v>0</v>
      </c>
      <c r="BJ106" s="22">
        <v>0</v>
      </c>
      <c r="BK106" s="22">
        <v>0</v>
      </c>
      <c r="BL106" s="22">
        <v>0</v>
      </c>
      <c r="BM106" s="22">
        <v>0</v>
      </c>
      <c r="BN106" s="22">
        <v>0</v>
      </c>
      <c r="BO106" s="22">
        <v>0</v>
      </c>
      <c r="BP106" s="22">
        <v>0</v>
      </c>
      <c r="BQ106" s="22">
        <v>0</v>
      </c>
      <c r="BR106" s="22">
        <v>0</v>
      </c>
      <c r="BS106" s="22">
        <v>0</v>
      </c>
      <c r="BT106" s="22">
        <v>0</v>
      </c>
      <c r="BU106" s="22">
        <v>0</v>
      </c>
      <c r="BV106" s="22">
        <v>0</v>
      </c>
      <c r="BW106" s="22">
        <v>0</v>
      </c>
      <c r="BX106" s="22">
        <v>0</v>
      </c>
      <c r="BY106" s="22">
        <v>0</v>
      </c>
      <c r="BZ106" s="22">
        <v>0</v>
      </c>
      <c r="CA106" s="22">
        <v>0</v>
      </c>
      <c r="CB106" s="22">
        <v>0</v>
      </c>
      <c r="CC106" s="22">
        <v>0</v>
      </c>
      <c r="CD106" s="22">
        <v>0</v>
      </c>
      <c r="CE106" s="22">
        <v>0</v>
      </c>
      <c r="CF106" s="22">
        <v>0</v>
      </c>
      <c r="CG106" s="22">
        <v>0</v>
      </c>
      <c r="CH106" s="22">
        <v>0</v>
      </c>
      <c r="CI106" s="22">
        <v>0</v>
      </c>
      <c r="CJ106" s="22">
        <v>0</v>
      </c>
      <c r="CK106" s="22">
        <v>0</v>
      </c>
      <c r="CL106" s="22">
        <v>0</v>
      </c>
      <c r="CM106" s="22">
        <v>0</v>
      </c>
      <c r="CN106" s="22">
        <v>0</v>
      </c>
      <c r="CO106" s="22">
        <v>0</v>
      </c>
      <c r="CP106" s="22">
        <v>0</v>
      </c>
      <c r="CQ106" s="22">
        <v>0</v>
      </c>
      <c r="CR106" s="22">
        <v>0</v>
      </c>
      <c r="CS106" s="22">
        <v>0</v>
      </c>
      <c r="CT106" s="22">
        <v>0</v>
      </c>
      <c r="CU106" s="22">
        <v>0</v>
      </c>
      <c r="CV106" s="22">
        <v>0</v>
      </c>
      <c r="CW106" s="22">
        <v>0</v>
      </c>
      <c r="CX106" s="22">
        <v>0</v>
      </c>
      <c r="CY106" s="22">
        <v>0</v>
      </c>
      <c r="CZ106" s="22">
        <v>0</v>
      </c>
      <c r="DA106" s="22">
        <v>0</v>
      </c>
      <c r="DB106" s="22">
        <v>0</v>
      </c>
      <c r="DC106" s="22">
        <v>0</v>
      </c>
      <c r="DD106" s="22">
        <v>0</v>
      </c>
      <c r="DE106" s="22">
        <v>0</v>
      </c>
      <c r="DF106" s="22">
        <v>0</v>
      </c>
      <c r="DG106" s="22">
        <v>0</v>
      </c>
      <c r="DH106" s="22">
        <v>0</v>
      </c>
      <c r="DI106" s="22">
        <v>0</v>
      </c>
      <c r="DJ106" s="22">
        <v>0</v>
      </c>
      <c r="DK106" s="22">
        <v>0</v>
      </c>
      <c r="DL106" s="22">
        <v>0</v>
      </c>
      <c r="DM106" s="22">
        <v>0</v>
      </c>
      <c r="DN106" s="22">
        <v>0</v>
      </c>
      <c r="DO106" s="22">
        <v>0</v>
      </c>
      <c r="DP106" s="22">
        <v>0</v>
      </c>
      <c r="DQ106" s="22">
        <v>0</v>
      </c>
      <c r="DR106" s="22">
        <v>0</v>
      </c>
      <c r="DS106" s="22">
        <v>0</v>
      </c>
      <c r="DT106" s="22">
        <v>0</v>
      </c>
      <c r="DU106" s="22">
        <v>0</v>
      </c>
      <c r="DV106" s="22">
        <v>0</v>
      </c>
      <c r="DW106" s="22">
        <v>0</v>
      </c>
      <c r="DX106" s="22">
        <v>0</v>
      </c>
      <c r="DY106" s="22">
        <v>0</v>
      </c>
      <c r="DZ106" s="22">
        <v>0</v>
      </c>
      <c r="EA106" s="22">
        <v>0</v>
      </c>
      <c r="EB106" s="22">
        <v>0</v>
      </c>
      <c r="EC106" s="22">
        <v>0</v>
      </c>
      <c r="ED106" s="22">
        <v>0</v>
      </c>
      <c r="EE106" s="22">
        <v>0</v>
      </c>
      <c r="EF106" s="22">
        <v>0</v>
      </c>
      <c r="EG106" s="22">
        <v>0</v>
      </c>
      <c r="EH106" s="22">
        <v>0</v>
      </c>
      <c r="EI106" s="22">
        <v>0</v>
      </c>
      <c r="EJ106" s="22">
        <v>0</v>
      </c>
      <c r="EK106" s="22">
        <v>0</v>
      </c>
      <c r="EL106" s="22">
        <v>0</v>
      </c>
      <c r="EM106" s="22">
        <v>0</v>
      </c>
      <c r="EN106" s="22">
        <v>0</v>
      </c>
      <c r="EO106" s="22">
        <v>0</v>
      </c>
      <c r="EP106" s="22">
        <v>0</v>
      </c>
      <c r="EQ106" s="22">
        <v>0</v>
      </c>
      <c r="ER106" s="22">
        <v>0</v>
      </c>
      <c r="ES106" s="22">
        <v>0</v>
      </c>
      <c r="ET106" s="22">
        <v>0</v>
      </c>
      <c r="EU106" s="22">
        <v>0</v>
      </c>
      <c r="EV106" s="22">
        <v>0</v>
      </c>
      <c r="EW106" s="22">
        <v>0</v>
      </c>
      <c r="EX106" s="22">
        <v>0</v>
      </c>
      <c r="EY106" s="22">
        <v>0</v>
      </c>
      <c r="EZ106" s="22">
        <v>0</v>
      </c>
      <c r="FA106" s="22">
        <v>0</v>
      </c>
      <c r="FB106" s="22">
        <v>0</v>
      </c>
      <c r="FC106" s="22">
        <v>0</v>
      </c>
      <c r="FD106" s="22">
        <v>0</v>
      </c>
      <c r="FE106" s="22">
        <v>0</v>
      </c>
      <c r="FF106" s="22">
        <v>0</v>
      </c>
      <c r="FG106" s="22">
        <v>0</v>
      </c>
      <c r="FH106" s="22">
        <v>0</v>
      </c>
      <c r="FI106" s="22">
        <v>0</v>
      </c>
      <c r="FJ106" s="22">
        <v>0</v>
      </c>
      <c r="FK106" s="22">
        <v>0</v>
      </c>
      <c r="FL106" s="22">
        <v>0</v>
      </c>
      <c r="FM106" s="22">
        <v>0</v>
      </c>
      <c r="FN106" s="22">
        <v>0</v>
      </c>
      <c r="FO106" s="22">
        <v>0</v>
      </c>
      <c r="FP106" s="22">
        <v>0</v>
      </c>
      <c r="FQ106" s="22">
        <v>0</v>
      </c>
      <c r="FR106" s="22">
        <v>0</v>
      </c>
      <c r="FS106" s="22">
        <v>0</v>
      </c>
      <c r="FT106" s="22">
        <v>0</v>
      </c>
      <c r="FU106" s="22">
        <v>0</v>
      </c>
      <c r="FV106" s="22">
        <v>0</v>
      </c>
      <c r="FW106" s="22">
        <v>0</v>
      </c>
      <c r="FX106" s="22">
        <v>0</v>
      </c>
      <c r="FY106" s="22">
        <v>0</v>
      </c>
      <c r="FZ106" s="22">
        <v>0</v>
      </c>
      <c r="GA106" s="22">
        <v>0</v>
      </c>
      <c r="GB106" s="22">
        <v>0</v>
      </c>
      <c r="GC106" s="22">
        <v>0</v>
      </c>
      <c r="GD106" s="22">
        <v>0</v>
      </c>
      <c r="GE106" s="22">
        <v>0</v>
      </c>
      <c r="GF106" s="22">
        <v>0</v>
      </c>
      <c r="GG106" s="22">
        <v>0</v>
      </c>
      <c r="GH106" s="22">
        <v>0</v>
      </c>
      <c r="GI106" s="22">
        <v>0</v>
      </c>
      <c r="GJ106" s="22">
        <v>0</v>
      </c>
      <c r="GK106" s="22">
        <v>0</v>
      </c>
      <c r="GL106" s="22">
        <v>0</v>
      </c>
      <c r="GM106" s="22">
        <v>0</v>
      </c>
      <c r="GN106" s="22">
        <v>0</v>
      </c>
      <c r="GO106" s="22">
        <v>0</v>
      </c>
      <c r="GP106" s="22">
        <v>0</v>
      </c>
      <c r="GQ106" s="22">
        <v>0</v>
      </c>
      <c r="GR106" s="22">
        <v>0</v>
      </c>
      <c r="GS106" s="22">
        <v>0</v>
      </c>
      <c r="GT106" s="22">
        <v>0</v>
      </c>
      <c r="GU106" s="22">
        <v>0</v>
      </c>
      <c r="GV106" s="22">
        <v>0</v>
      </c>
      <c r="GW106" s="22">
        <v>0</v>
      </c>
      <c r="GX106" s="22">
        <v>0</v>
      </c>
      <c r="GY106" s="22">
        <v>0</v>
      </c>
      <c r="GZ106" s="22">
        <v>0</v>
      </c>
      <c r="HA106" s="22">
        <v>0</v>
      </c>
      <c r="HB106" s="22">
        <v>0</v>
      </c>
      <c r="HC106" s="22">
        <v>0</v>
      </c>
      <c r="HD106" s="22">
        <v>0</v>
      </c>
      <c r="HE106" s="22">
        <v>0</v>
      </c>
      <c r="HF106" s="22">
        <v>0</v>
      </c>
      <c r="HG106" s="22">
        <v>0</v>
      </c>
      <c r="HH106" s="22">
        <v>0</v>
      </c>
      <c r="HI106" s="22">
        <v>0</v>
      </c>
      <c r="HJ106" s="22">
        <v>0</v>
      </c>
      <c r="HK106" s="22">
        <v>0</v>
      </c>
      <c r="HL106" s="22">
        <v>0</v>
      </c>
      <c r="HM106" s="22">
        <v>0</v>
      </c>
      <c r="HN106" s="22">
        <v>0</v>
      </c>
      <c r="HO106" s="22">
        <v>0</v>
      </c>
      <c r="HP106" s="22">
        <v>0</v>
      </c>
      <c r="HQ106" s="22">
        <v>0</v>
      </c>
      <c r="HR106" s="22">
        <v>0</v>
      </c>
      <c r="HS106" s="22">
        <v>0</v>
      </c>
      <c r="HT106" s="22">
        <v>0</v>
      </c>
      <c r="HU106" s="22">
        <v>0</v>
      </c>
      <c r="HV106" s="22">
        <v>0</v>
      </c>
      <c r="HW106" s="22">
        <v>0</v>
      </c>
      <c r="HX106" s="22">
        <v>0</v>
      </c>
      <c r="HY106" s="22">
        <v>0</v>
      </c>
      <c r="HZ106" s="22">
        <v>0</v>
      </c>
      <c r="IA106" s="22">
        <v>0</v>
      </c>
      <c r="IB106" s="22">
        <v>0</v>
      </c>
      <c r="IC106" s="22">
        <v>0</v>
      </c>
      <c r="ID106" s="22">
        <v>0</v>
      </c>
      <c r="IE106" s="22">
        <v>0</v>
      </c>
      <c r="IF106" s="22">
        <v>0</v>
      </c>
      <c r="IG106" s="22">
        <v>0</v>
      </c>
      <c r="IH106" s="22">
        <v>0</v>
      </c>
      <c r="II106" s="22">
        <v>0</v>
      </c>
      <c r="IJ106" s="22">
        <v>0</v>
      </c>
      <c r="IK106" s="22">
        <v>0</v>
      </c>
      <c r="IL106" s="22">
        <v>0</v>
      </c>
      <c r="IM106" s="22">
        <v>0</v>
      </c>
      <c r="IN106" s="22">
        <v>0</v>
      </c>
      <c r="IO106" s="22">
        <v>0</v>
      </c>
      <c r="IP106" s="22">
        <v>0</v>
      </c>
      <c r="IQ106" s="22">
        <v>0</v>
      </c>
      <c r="IR106" s="22">
        <v>0</v>
      </c>
      <c r="IS106" s="22">
        <v>0</v>
      </c>
      <c r="IT106" s="22">
        <v>0</v>
      </c>
      <c r="IU106" s="22">
        <v>0</v>
      </c>
      <c r="IV106" s="22">
        <v>0</v>
      </c>
      <c r="IW106" s="22">
        <v>0</v>
      </c>
      <c r="IX106" s="22">
        <v>0</v>
      </c>
      <c r="IY106" s="22">
        <v>0</v>
      </c>
      <c r="IZ106" s="22">
        <v>0</v>
      </c>
      <c r="JA106" s="22">
        <v>0</v>
      </c>
      <c r="JB106" s="22">
        <v>0</v>
      </c>
      <c r="JC106" s="22">
        <v>0</v>
      </c>
      <c r="JD106" s="22">
        <v>0</v>
      </c>
      <c r="JE106" s="22">
        <v>0</v>
      </c>
      <c r="JF106" s="22">
        <v>0</v>
      </c>
      <c r="JG106" s="22">
        <v>0</v>
      </c>
      <c r="JH106" s="22">
        <v>0</v>
      </c>
      <c r="JI106" s="22">
        <v>0</v>
      </c>
      <c r="JJ106" s="22">
        <v>0</v>
      </c>
      <c r="JK106" s="22">
        <v>0</v>
      </c>
      <c r="JL106" s="22">
        <v>0</v>
      </c>
      <c r="JM106" s="22">
        <v>0</v>
      </c>
      <c r="JN106" s="22">
        <v>0</v>
      </c>
      <c r="JO106" s="22">
        <v>0</v>
      </c>
      <c r="JP106" s="22">
        <v>0</v>
      </c>
      <c r="JQ106" s="22">
        <v>0</v>
      </c>
      <c r="JR106" s="22">
        <v>0</v>
      </c>
      <c r="JS106" s="22">
        <v>0</v>
      </c>
      <c r="JT106" s="22">
        <v>0</v>
      </c>
      <c r="JU106" s="22">
        <v>0</v>
      </c>
      <c r="JV106" s="22">
        <v>0</v>
      </c>
      <c r="JW106" s="22">
        <v>0</v>
      </c>
      <c r="JX106" s="22">
        <v>0</v>
      </c>
      <c r="JY106" s="22">
        <v>0</v>
      </c>
      <c r="JZ106" s="22">
        <v>0</v>
      </c>
      <c r="KA106" s="22">
        <v>0</v>
      </c>
      <c r="KB106" s="22">
        <v>0</v>
      </c>
      <c r="KC106" s="22">
        <v>0</v>
      </c>
      <c r="KD106" s="22">
        <v>0</v>
      </c>
      <c r="KE106" s="22">
        <v>0</v>
      </c>
      <c r="KF106" s="22">
        <v>0</v>
      </c>
      <c r="KG106" s="22">
        <v>0</v>
      </c>
      <c r="KH106" s="22">
        <v>0</v>
      </c>
      <c r="KI106" s="22">
        <v>0</v>
      </c>
      <c r="KJ106" s="22">
        <v>0</v>
      </c>
      <c r="KK106" s="22">
        <v>0</v>
      </c>
      <c r="KL106" s="22">
        <v>0</v>
      </c>
      <c r="KM106" s="22">
        <v>0</v>
      </c>
      <c r="KN106" s="22">
        <v>0</v>
      </c>
      <c r="KO106" s="22">
        <v>0</v>
      </c>
      <c r="KP106" s="22">
        <v>0</v>
      </c>
      <c r="KQ106" s="22">
        <v>0</v>
      </c>
      <c r="KR106" s="22">
        <v>0</v>
      </c>
      <c r="KS106" s="22">
        <v>0</v>
      </c>
      <c r="KT106" s="22">
        <v>0</v>
      </c>
      <c r="KU106" s="22">
        <v>0</v>
      </c>
      <c r="KV106" s="22">
        <v>0</v>
      </c>
      <c r="KW106" s="22">
        <v>0</v>
      </c>
      <c r="KX106" s="22">
        <v>0</v>
      </c>
      <c r="KY106" s="22">
        <v>0</v>
      </c>
      <c r="KZ106" s="22">
        <v>0</v>
      </c>
      <c r="LA106" s="22">
        <v>0</v>
      </c>
      <c r="LB106" s="22">
        <v>0</v>
      </c>
      <c r="LC106" s="22">
        <v>0</v>
      </c>
      <c r="LD106" s="22">
        <v>0</v>
      </c>
      <c r="LE106" s="22">
        <v>0</v>
      </c>
      <c r="LF106" s="22">
        <v>0</v>
      </c>
      <c r="LG106" s="22">
        <v>0</v>
      </c>
      <c r="LH106" s="22">
        <v>0</v>
      </c>
      <c r="LI106" s="22">
        <v>0</v>
      </c>
      <c r="LJ106" s="22">
        <v>0</v>
      </c>
      <c r="LK106" s="22">
        <v>0</v>
      </c>
      <c r="LL106" s="22">
        <v>0</v>
      </c>
      <c r="LM106" s="22">
        <v>0</v>
      </c>
      <c r="LN106" s="22">
        <v>0</v>
      </c>
      <c r="LO106" s="22">
        <v>0</v>
      </c>
      <c r="LP106" s="22">
        <v>0</v>
      </c>
      <c r="LQ106" s="22">
        <v>0</v>
      </c>
      <c r="LR106" s="22">
        <v>0</v>
      </c>
      <c r="LS106" s="22">
        <v>0</v>
      </c>
      <c r="LT106" s="22">
        <v>0</v>
      </c>
      <c r="LU106" s="22">
        <v>0</v>
      </c>
      <c r="LV106" s="22">
        <v>0</v>
      </c>
      <c r="LW106" s="22">
        <v>0</v>
      </c>
      <c r="LX106" s="22">
        <v>0</v>
      </c>
      <c r="LY106" s="22">
        <v>0</v>
      </c>
      <c r="LZ106" s="22">
        <v>0</v>
      </c>
      <c r="MA106" s="22">
        <v>0</v>
      </c>
      <c r="MB106" s="22">
        <v>0</v>
      </c>
      <c r="MC106" s="22">
        <v>0</v>
      </c>
      <c r="MD106" s="22">
        <v>0</v>
      </c>
      <c r="ME106" s="22">
        <v>0</v>
      </c>
      <c r="MF106" s="22">
        <v>0</v>
      </c>
      <c r="MG106" s="22">
        <v>0</v>
      </c>
      <c r="MH106" s="22">
        <v>0</v>
      </c>
      <c r="MI106" s="22">
        <v>0</v>
      </c>
      <c r="MJ106" s="22">
        <v>0</v>
      </c>
      <c r="MK106" s="22">
        <v>0</v>
      </c>
      <c r="ML106" s="22">
        <v>0</v>
      </c>
      <c r="MM106" s="22">
        <v>0</v>
      </c>
      <c r="MN106" s="22">
        <v>0</v>
      </c>
      <c r="MO106" s="22">
        <v>0</v>
      </c>
      <c r="MP106" s="22">
        <v>0</v>
      </c>
      <c r="MQ106" s="22">
        <v>0</v>
      </c>
      <c r="MR106" s="22">
        <v>0</v>
      </c>
      <c r="MS106" s="22">
        <v>0</v>
      </c>
      <c r="MT106" s="22">
        <v>0</v>
      </c>
      <c r="MU106" s="22">
        <v>0</v>
      </c>
      <c r="MV106" s="22">
        <v>0</v>
      </c>
      <c r="MW106" s="22">
        <v>0</v>
      </c>
      <c r="MX106" s="22">
        <v>0</v>
      </c>
      <c r="MY106" s="22">
        <v>0</v>
      </c>
      <c r="MZ106" s="22">
        <v>0</v>
      </c>
      <c r="NA106" s="22">
        <v>0</v>
      </c>
      <c r="NB106" s="22">
        <v>0</v>
      </c>
      <c r="NC106" s="22">
        <v>0</v>
      </c>
      <c r="ND106" s="22">
        <v>0</v>
      </c>
      <c r="NE106" s="22">
        <v>0</v>
      </c>
      <c r="NF106" s="22">
        <v>0</v>
      </c>
      <c r="NG106" s="22">
        <v>0</v>
      </c>
      <c r="NH106" s="22">
        <v>0</v>
      </c>
      <c r="NI106" s="22">
        <v>0</v>
      </c>
      <c r="NJ106" s="22">
        <v>0</v>
      </c>
      <c r="NK106" s="22">
        <v>0</v>
      </c>
      <c r="NL106" s="22">
        <v>0</v>
      </c>
      <c r="NM106" s="22">
        <v>0</v>
      </c>
      <c r="NN106" s="22">
        <v>0</v>
      </c>
      <c r="NO106" s="22">
        <v>0</v>
      </c>
      <c r="NP106" s="22">
        <v>0</v>
      </c>
      <c r="NQ106" s="22">
        <v>0</v>
      </c>
      <c r="NR106" s="22">
        <v>0</v>
      </c>
      <c r="NS106" s="22">
        <v>0</v>
      </c>
      <c r="NT106" s="22">
        <v>0</v>
      </c>
      <c r="NU106" s="22">
        <v>0</v>
      </c>
      <c r="NV106" s="22">
        <v>0</v>
      </c>
      <c r="NW106" s="22">
        <v>0</v>
      </c>
      <c r="NX106" s="22">
        <v>0</v>
      </c>
      <c r="NY106" s="22">
        <v>0</v>
      </c>
      <c r="NZ106" s="22">
        <v>0</v>
      </c>
      <c r="OA106" s="22">
        <v>0</v>
      </c>
      <c r="OB106" s="22">
        <v>0</v>
      </c>
      <c r="OC106" s="22">
        <v>0</v>
      </c>
      <c r="OD106" s="22">
        <v>0</v>
      </c>
      <c r="OE106" s="22">
        <v>0</v>
      </c>
      <c r="OF106" s="22">
        <v>0</v>
      </c>
      <c r="OG106" s="22">
        <v>0</v>
      </c>
      <c r="OH106" s="22">
        <v>0</v>
      </c>
      <c r="OI106" s="22">
        <v>0</v>
      </c>
      <c r="OJ106" s="22">
        <v>0</v>
      </c>
      <c r="OK106" s="22">
        <v>0</v>
      </c>
      <c r="OL106" s="22">
        <v>0</v>
      </c>
      <c r="OM106" s="22">
        <v>0</v>
      </c>
      <c r="ON106" s="22">
        <v>0</v>
      </c>
      <c r="OO106" s="22">
        <v>0</v>
      </c>
      <c r="OP106" s="22">
        <v>0</v>
      </c>
      <c r="OQ106" s="22">
        <v>0</v>
      </c>
      <c r="OR106" s="22">
        <v>0</v>
      </c>
      <c r="OS106" s="22">
        <v>0</v>
      </c>
      <c r="OT106" s="22">
        <v>0</v>
      </c>
      <c r="OU106" s="22">
        <v>0</v>
      </c>
      <c r="OV106" s="22">
        <v>0</v>
      </c>
      <c r="OW106" s="22">
        <v>0</v>
      </c>
      <c r="OX106" s="22">
        <v>0</v>
      </c>
      <c r="OY106" s="22">
        <v>0</v>
      </c>
      <c r="OZ106" s="22">
        <v>0</v>
      </c>
      <c r="PA106" s="22">
        <v>0</v>
      </c>
      <c r="PB106" s="22">
        <v>0</v>
      </c>
      <c r="PC106" s="22">
        <v>0</v>
      </c>
      <c r="PD106" s="22">
        <v>0</v>
      </c>
      <c r="PE106" s="22">
        <v>0</v>
      </c>
      <c r="PF106" s="22">
        <v>0</v>
      </c>
      <c r="PG106" s="22">
        <v>0</v>
      </c>
      <c r="PH106" s="22">
        <v>0</v>
      </c>
      <c r="PI106" s="22">
        <v>0</v>
      </c>
      <c r="PJ106" s="22">
        <v>0</v>
      </c>
      <c r="PK106" s="22">
        <v>0</v>
      </c>
      <c r="PL106" s="22">
        <v>0</v>
      </c>
      <c r="PM106" s="22">
        <v>0</v>
      </c>
      <c r="PN106" s="22">
        <v>0</v>
      </c>
      <c r="PO106" s="22">
        <v>0</v>
      </c>
      <c r="PP106" s="22">
        <v>0</v>
      </c>
      <c r="PQ106" s="22">
        <v>0</v>
      </c>
      <c r="PR106" s="22">
        <v>0</v>
      </c>
      <c r="PS106" s="22">
        <v>0</v>
      </c>
      <c r="PT106" s="22">
        <v>0</v>
      </c>
      <c r="PU106" s="22">
        <v>0</v>
      </c>
      <c r="PV106" s="22">
        <v>0</v>
      </c>
      <c r="PW106" s="22">
        <v>0</v>
      </c>
      <c r="PX106" s="22">
        <v>0</v>
      </c>
      <c r="PY106" s="22">
        <v>0</v>
      </c>
      <c r="PZ106" s="22">
        <v>0</v>
      </c>
      <c r="QA106" s="22">
        <v>0</v>
      </c>
      <c r="QB106" s="22">
        <v>0</v>
      </c>
      <c r="QC106" s="22">
        <v>0</v>
      </c>
      <c r="QD106" s="22">
        <v>0</v>
      </c>
      <c r="QE106" s="22">
        <v>0</v>
      </c>
      <c r="QF106" s="22">
        <v>0</v>
      </c>
      <c r="QG106" s="22">
        <v>0</v>
      </c>
      <c r="QH106" s="22">
        <v>0</v>
      </c>
      <c r="QI106" s="22">
        <v>0</v>
      </c>
      <c r="QJ106" s="22">
        <v>0</v>
      </c>
      <c r="QK106" s="22">
        <v>0</v>
      </c>
      <c r="QL106" s="22">
        <v>0</v>
      </c>
      <c r="QM106" s="22">
        <v>0</v>
      </c>
      <c r="QN106" s="22">
        <v>0</v>
      </c>
      <c r="QO106" s="22">
        <v>0</v>
      </c>
      <c r="QP106" s="22">
        <v>0</v>
      </c>
      <c r="QQ106" s="22">
        <v>0</v>
      </c>
      <c r="QR106" s="22">
        <v>0</v>
      </c>
      <c r="QS106" s="22">
        <v>0</v>
      </c>
      <c r="QT106" s="22">
        <v>0</v>
      </c>
      <c r="QU106" s="22">
        <v>0</v>
      </c>
      <c r="QV106" s="22">
        <v>0</v>
      </c>
      <c r="QW106" s="22">
        <v>0</v>
      </c>
      <c r="QX106" s="22">
        <v>0</v>
      </c>
      <c r="QY106" s="22">
        <v>0</v>
      </c>
      <c r="QZ106" s="22">
        <v>0</v>
      </c>
      <c r="RA106" s="22">
        <v>0</v>
      </c>
      <c r="RB106" s="22">
        <v>0</v>
      </c>
      <c r="RC106" s="22">
        <v>0</v>
      </c>
      <c r="RD106" s="22">
        <v>0</v>
      </c>
      <c r="RE106" s="22">
        <v>0</v>
      </c>
      <c r="RF106" s="22">
        <v>0</v>
      </c>
      <c r="RG106" s="22">
        <v>0</v>
      </c>
      <c r="RH106" s="22">
        <v>0</v>
      </c>
      <c r="RI106" s="22">
        <v>0</v>
      </c>
      <c r="RJ106" s="22">
        <v>0</v>
      </c>
      <c r="RK106" s="22">
        <v>0</v>
      </c>
      <c r="RL106" s="22">
        <v>0</v>
      </c>
      <c r="RM106" s="22">
        <v>0</v>
      </c>
      <c r="RN106" s="22">
        <v>0</v>
      </c>
      <c r="RO106" s="22">
        <v>0</v>
      </c>
      <c r="RP106" s="22">
        <v>0</v>
      </c>
      <c r="RQ106" s="22">
        <v>0</v>
      </c>
      <c r="RR106" s="22">
        <v>0</v>
      </c>
      <c r="RS106" s="22">
        <v>0</v>
      </c>
      <c r="RT106" s="22">
        <v>0</v>
      </c>
      <c r="RU106" s="22">
        <v>0</v>
      </c>
      <c r="RV106" s="22">
        <v>0</v>
      </c>
      <c r="RW106" s="22">
        <v>0</v>
      </c>
      <c r="RX106" s="22">
        <v>0</v>
      </c>
      <c r="RY106" s="22">
        <v>0</v>
      </c>
      <c r="RZ106" s="22">
        <v>0</v>
      </c>
      <c r="SA106" s="22">
        <v>0</v>
      </c>
      <c r="SB106" s="22">
        <v>0</v>
      </c>
      <c r="SC106" s="22">
        <v>0</v>
      </c>
      <c r="SD106" s="22">
        <v>0</v>
      </c>
      <c r="SE106" s="22">
        <v>0</v>
      </c>
      <c r="SF106" s="22">
        <v>0</v>
      </c>
      <c r="SG106" s="22">
        <v>0</v>
      </c>
      <c r="SH106" s="22">
        <v>0</v>
      </c>
      <c r="SI106" s="22">
        <v>0</v>
      </c>
      <c r="SJ106" s="22">
        <v>0</v>
      </c>
      <c r="SK106" s="22">
        <v>0</v>
      </c>
      <c r="SL106" s="22">
        <v>0</v>
      </c>
      <c r="SM106" s="22">
        <v>0</v>
      </c>
      <c r="SN106" s="22">
        <v>0</v>
      </c>
      <c r="SO106" s="22">
        <v>0</v>
      </c>
      <c r="SP106" s="22">
        <v>0</v>
      </c>
      <c r="SQ106" s="22">
        <v>0</v>
      </c>
      <c r="SR106" s="22">
        <v>0</v>
      </c>
      <c r="SS106" s="22">
        <v>0</v>
      </c>
      <c r="ST106" s="22">
        <v>0</v>
      </c>
      <c r="SU106" s="22">
        <v>0</v>
      </c>
      <c r="SV106" s="22">
        <v>0</v>
      </c>
      <c r="SW106" s="22">
        <v>0</v>
      </c>
      <c r="SX106" s="22">
        <v>0</v>
      </c>
      <c r="SY106" s="22">
        <v>0</v>
      </c>
      <c r="SZ106" s="22">
        <v>0</v>
      </c>
      <c r="TA106" s="22">
        <v>0</v>
      </c>
      <c r="TB106" s="22">
        <v>0</v>
      </c>
      <c r="TC106" s="22">
        <v>0</v>
      </c>
      <c r="TD106" s="22">
        <v>0</v>
      </c>
      <c r="TE106" s="22">
        <v>0</v>
      </c>
      <c r="TF106" s="22">
        <v>0</v>
      </c>
      <c r="TG106" s="22">
        <v>0</v>
      </c>
      <c r="TH106" s="22">
        <v>0</v>
      </c>
      <c r="TI106" s="22">
        <v>0</v>
      </c>
      <c r="TJ106" s="22">
        <v>0</v>
      </c>
      <c r="TK106" s="22">
        <v>0</v>
      </c>
      <c r="TL106" s="22">
        <v>0</v>
      </c>
      <c r="TM106" s="22">
        <v>0</v>
      </c>
      <c r="TN106" s="22">
        <v>0</v>
      </c>
      <c r="TO106" s="22">
        <v>0</v>
      </c>
      <c r="TP106" s="22">
        <v>0</v>
      </c>
      <c r="TQ106" s="22">
        <v>0</v>
      </c>
      <c r="TR106" s="22">
        <v>0</v>
      </c>
      <c r="TS106" s="22">
        <v>0</v>
      </c>
      <c r="TT106" s="22">
        <v>0</v>
      </c>
      <c r="TU106" s="22">
        <v>0</v>
      </c>
      <c r="TV106" s="22">
        <v>0</v>
      </c>
      <c r="TW106" s="22">
        <v>0</v>
      </c>
      <c r="TX106" s="22">
        <v>0</v>
      </c>
      <c r="TY106" s="22">
        <v>0</v>
      </c>
      <c r="TZ106" s="22">
        <v>0</v>
      </c>
      <c r="UA106" s="22">
        <v>0</v>
      </c>
      <c r="UB106" s="22">
        <v>0</v>
      </c>
      <c r="UC106" s="22">
        <v>0</v>
      </c>
      <c r="UD106" s="22">
        <v>0</v>
      </c>
      <c r="UE106" s="22">
        <v>0</v>
      </c>
      <c r="UF106" s="22">
        <v>0</v>
      </c>
      <c r="UG106" s="22">
        <v>0</v>
      </c>
      <c r="UH106" s="22">
        <v>0</v>
      </c>
      <c r="UI106" s="22">
        <v>0</v>
      </c>
      <c r="UJ106" s="22">
        <v>0</v>
      </c>
      <c r="UK106" s="22">
        <v>0</v>
      </c>
      <c r="UL106" s="22">
        <v>0</v>
      </c>
      <c r="UM106" s="22">
        <v>0</v>
      </c>
      <c r="UN106" s="22">
        <v>0</v>
      </c>
      <c r="UO106" s="22">
        <v>0</v>
      </c>
      <c r="UP106" s="22">
        <v>0</v>
      </c>
      <c r="UQ106" s="22">
        <v>0</v>
      </c>
      <c r="UR106" s="22">
        <v>0</v>
      </c>
      <c r="US106" s="22">
        <v>0</v>
      </c>
      <c r="UT106" s="22">
        <v>0</v>
      </c>
      <c r="UU106" s="22">
        <v>0</v>
      </c>
      <c r="UV106" s="22">
        <v>0</v>
      </c>
      <c r="UW106" s="22">
        <v>0</v>
      </c>
      <c r="UX106" s="22">
        <v>0</v>
      </c>
      <c r="UY106" s="22">
        <v>0</v>
      </c>
      <c r="UZ106" s="22">
        <v>0</v>
      </c>
      <c r="VA106" s="22">
        <v>0</v>
      </c>
      <c r="VB106" s="22">
        <v>0</v>
      </c>
      <c r="VC106" s="22">
        <v>0</v>
      </c>
      <c r="VD106" s="22">
        <v>0</v>
      </c>
      <c r="VE106" s="22">
        <v>0</v>
      </c>
      <c r="VF106" s="22">
        <v>0</v>
      </c>
      <c r="VG106" s="22">
        <v>0</v>
      </c>
      <c r="VH106" s="22">
        <v>0</v>
      </c>
      <c r="VI106" s="22">
        <v>0</v>
      </c>
      <c r="VJ106" s="22">
        <v>0</v>
      </c>
      <c r="VK106" s="22">
        <v>0</v>
      </c>
      <c r="VL106" s="22">
        <v>0</v>
      </c>
      <c r="VM106" s="22">
        <v>0</v>
      </c>
      <c r="VN106" s="22">
        <v>0</v>
      </c>
      <c r="VO106" s="22">
        <v>0</v>
      </c>
      <c r="VP106" s="22">
        <v>0</v>
      </c>
      <c r="VQ106" s="22">
        <v>0</v>
      </c>
      <c r="VR106" s="22">
        <v>0</v>
      </c>
      <c r="VS106" s="22">
        <v>0</v>
      </c>
      <c r="VT106" s="22">
        <v>0</v>
      </c>
      <c r="VU106" s="22">
        <v>0</v>
      </c>
      <c r="VV106" s="22">
        <v>0</v>
      </c>
      <c r="VW106" s="22">
        <v>0</v>
      </c>
      <c r="VX106" s="22">
        <v>0</v>
      </c>
      <c r="VY106" s="22">
        <v>0</v>
      </c>
      <c r="VZ106" s="22">
        <v>0</v>
      </c>
      <c r="WA106" s="22">
        <v>0</v>
      </c>
      <c r="WB106" s="22">
        <v>0</v>
      </c>
      <c r="WC106" s="22">
        <v>0</v>
      </c>
      <c r="WD106" s="22">
        <v>0</v>
      </c>
      <c r="WE106" s="22">
        <v>0</v>
      </c>
      <c r="WF106" s="22">
        <v>0</v>
      </c>
      <c r="WG106" s="22">
        <v>0</v>
      </c>
      <c r="WH106" s="22">
        <v>0</v>
      </c>
      <c r="WI106" s="22">
        <v>0</v>
      </c>
      <c r="WJ106" s="22">
        <v>0</v>
      </c>
      <c r="WK106" s="22">
        <v>0</v>
      </c>
      <c r="WL106" s="22">
        <v>0</v>
      </c>
      <c r="WM106" s="22">
        <v>0</v>
      </c>
      <c r="WN106" s="22">
        <v>0</v>
      </c>
      <c r="WO106" s="22">
        <v>0</v>
      </c>
      <c r="WP106" s="22">
        <v>0</v>
      </c>
      <c r="WQ106" s="22">
        <v>0</v>
      </c>
      <c r="WR106" s="22">
        <v>0</v>
      </c>
      <c r="WS106" s="22">
        <v>0</v>
      </c>
      <c r="WT106" s="22">
        <v>0</v>
      </c>
      <c r="WU106" s="22">
        <v>0</v>
      </c>
      <c r="WV106" s="22">
        <v>0</v>
      </c>
      <c r="WW106" s="22">
        <v>0</v>
      </c>
      <c r="WX106" s="22">
        <v>0</v>
      </c>
      <c r="WY106" s="22">
        <v>0</v>
      </c>
      <c r="WZ106" s="22">
        <v>0</v>
      </c>
      <c r="XA106" s="22">
        <v>0</v>
      </c>
      <c r="XB106" s="22">
        <v>0</v>
      </c>
      <c r="XC106" s="22">
        <v>0</v>
      </c>
      <c r="XD106" s="22">
        <v>0</v>
      </c>
      <c r="XE106" s="22">
        <v>0</v>
      </c>
      <c r="XF106" s="22">
        <v>0</v>
      </c>
      <c r="XG106" s="22">
        <v>0</v>
      </c>
      <c r="XH106" s="22">
        <v>0</v>
      </c>
      <c r="XI106" s="22">
        <v>0</v>
      </c>
      <c r="XJ106" s="22">
        <v>0</v>
      </c>
      <c r="XK106" s="22">
        <v>0</v>
      </c>
      <c r="XL106" s="22">
        <v>0</v>
      </c>
      <c r="XM106" s="22">
        <v>0</v>
      </c>
      <c r="XN106" s="22">
        <v>0</v>
      </c>
      <c r="XO106" s="22">
        <v>0</v>
      </c>
      <c r="XP106" s="22">
        <v>0</v>
      </c>
      <c r="XQ106" s="22">
        <v>0</v>
      </c>
      <c r="XR106" s="22">
        <v>0</v>
      </c>
      <c r="XS106" s="22">
        <v>0</v>
      </c>
      <c r="XT106" s="22">
        <v>0</v>
      </c>
      <c r="XU106" s="22">
        <v>0</v>
      </c>
      <c r="XV106" s="22">
        <v>0</v>
      </c>
      <c r="XW106" s="22">
        <v>0</v>
      </c>
      <c r="XX106" s="22">
        <v>0</v>
      </c>
      <c r="XY106" s="22">
        <v>0</v>
      </c>
      <c r="XZ106" s="22">
        <v>0</v>
      </c>
      <c r="YA106" s="22">
        <v>0</v>
      </c>
      <c r="YB106" s="22">
        <v>0</v>
      </c>
      <c r="YC106" s="22">
        <v>0</v>
      </c>
      <c r="YD106" s="22">
        <v>0</v>
      </c>
      <c r="YE106" s="22">
        <v>0</v>
      </c>
      <c r="YF106" s="22">
        <v>0</v>
      </c>
      <c r="YG106" s="22">
        <v>0</v>
      </c>
      <c r="YH106" s="22">
        <v>0</v>
      </c>
      <c r="YI106" s="22">
        <v>0</v>
      </c>
      <c r="YJ106" s="22">
        <v>0</v>
      </c>
      <c r="YK106" s="22">
        <v>0</v>
      </c>
      <c r="YL106" s="22">
        <v>0</v>
      </c>
      <c r="YM106" s="22">
        <v>0</v>
      </c>
      <c r="YN106" s="22">
        <v>0</v>
      </c>
      <c r="YO106" s="22">
        <v>0</v>
      </c>
      <c r="YP106" s="22">
        <v>0</v>
      </c>
      <c r="YQ106" s="22">
        <v>0</v>
      </c>
      <c r="YR106" s="22">
        <v>0</v>
      </c>
      <c r="YS106" s="22">
        <v>0</v>
      </c>
      <c r="YT106" s="22">
        <v>0</v>
      </c>
      <c r="YU106" s="22">
        <v>0</v>
      </c>
      <c r="YV106" s="22">
        <v>0</v>
      </c>
      <c r="YW106" s="22">
        <v>0</v>
      </c>
      <c r="YX106" s="22">
        <v>0</v>
      </c>
      <c r="YY106" s="22">
        <v>0</v>
      </c>
      <c r="YZ106" s="22">
        <v>0</v>
      </c>
      <c r="ZA106" s="22">
        <v>0</v>
      </c>
      <c r="ZB106" s="22">
        <v>0</v>
      </c>
      <c r="ZC106" s="22">
        <v>0</v>
      </c>
      <c r="ZD106" s="22">
        <v>0</v>
      </c>
      <c r="ZE106" s="22">
        <v>0</v>
      </c>
      <c r="ZF106" s="22">
        <v>0</v>
      </c>
      <c r="ZG106" s="22">
        <v>0</v>
      </c>
      <c r="ZH106" s="22">
        <v>0</v>
      </c>
      <c r="ZI106" s="22">
        <v>0</v>
      </c>
      <c r="ZJ106" s="22">
        <v>0</v>
      </c>
      <c r="ZK106" s="22">
        <v>0</v>
      </c>
      <c r="ZL106" s="22">
        <v>0</v>
      </c>
      <c r="ZM106" s="22">
        <v>0</v>
      </c>
      <c r="ZN106" s="22">
        <v>0</v>
      </c>
      <c r="ZO106" s="22">
        <v>0</v>
      </c>
      <c r="ZP106" s="22">
        <v>0</v>
      </c>
      <c r="ZQ106" s="22">
        <v>0</v>
      </c>
      <c r="ZR106" s="22">
        <v>0</v>
      </c>
      <c r="ZS106" s="22">
        <v>0</v>
      </c>
      <c r="ZT106" s="22">
        <v>0</v>
      </c>
      <c r="ZU106" s="22">
        <v>0</v>
      </c>
      <c r="ZV106" s="22">
        <v>0</v>
      </c>
      <c r="ZW106" s="22">
        <v>0</v>
      </c>
      <c r="ZX106" s="22">
        <v>0</v>
      </c>
      <c r="ZY106" s="22">
        <v>0</v>
      </c>
      <c r="ZZ106" s="22">
        <v>0</v>
      </c>
      <c r="AAA106" s="22">
        <v>0</v>
      </c>
      <c r="AAB106" s="22">
        <v>0</v>
      </c>
      <c r="AAC106" s="22">
        <v>0</v>
      </c>
      <c r="AAD106" s="22">
        <v>0</v>
      </c>
      <c r="AAE106" s="22">
        <v>0</v>
      </c>
      <c r="AAF106" s="22">
        <v>0</v>
      </c>
      <c r="AAG106" s="22">
        <v>0</v>
      </c>
      <c r="AAH106" s="22">
        <v>0</v>
      </c>
      <c r="AAI106" s="22">
        <v>0</v>
      </c>
      <c r="AAJ106" s="22">
        <v>0</v>
      </c>
      <c r="AAK106" s="22">
        <v>0</v>
      </c>
      <c r="AAL106" s="22">
        <v>0</v>
      </c>
      <c r="AAM106" s="22">
        <v>0</v>
      </c>
      <c r="AAN106" s="22">
        <v>0</v>
      </c>
      <c r="AAO106" s="22">
        <v>0</v>
      </c>
      <c r="AAP106" s="22">
        <v>0</v>
      </c>
      <c r="AAQ106" s="22">
        <v>0</v>
      </c>
      <c r="AAR106" s="22">
        <v>0</v>
      </c>
      <c r="AAS106" s="22">
        <v>0</v>
      </c>
      <c r="AAT106" s="22">
        <v>0</v>
      </c>
      <c r="AAU106" s="22">
        <v>0</v>
      </c>
      <c r="AAV106" s="22">
        <v>0</v>
      </c>
      <c r="AAW106" s="22">
        <v>0</v>
      </c>
      <c r="AAX106" s="22">
        <v>0</v>
      </c>
      <c r="AAY106" s="22">
        <v>0</v>
      </c>
      <c r="AAZ106" s="22">
        <v>0</v>
      </c>
      <c r="ABA106" s="22">
        <v>0</v>
      </c>
      <c r="ABB106" s="22">
        <v>0</v>
      </c>
      <c r="ABC106" s="22">
        <v>0</v>
      </c>
      <c r="ABD106" s="22">
        <v>0</v>
      </c>
      <c r="ABE106" s="22">
        <v>0</v>
      </c>
      <c r="ABF106" s="22">
        <v>0</v>
      </c>
      <c r="ABG106" s="22">
        <v>0</v>
      </c>
      <c r="ABH106" s="22">
        <v>0</v>
      </c>
      <c r="ABI106" s="22">
        <v>0</v>
      </c>
      <c r="ABJ106" s="22">
        <v>0</v>
      </c>
      <c r="ABK106" s="22">
        <v>0</v>
      </c>
      <c r="ABL106" s="22">
        <v>0</v>
      </c>
      <c r="ABM106" s="22">
        <v>0</v>
      </c>
      <c r="ABN106" s="22">
        <v>0</v>
      </c>
      <c r="ABO106" s="22">
        <v>0</v>
      </c>
      <c r="ABP106" s="22">
        <v>0</v>
      </c>
      <c r="ABQ106" s="22">
        <v>0</v>
      </c>
      <c r="ABR106" s="22">
        <v>0</v>
      </c>
      <c r="ABS106" s="22">
        <v>0</v>
      </c>
      <c r="ABT106" s="22">
        <v>0</v>
      </c>
      <c r="ABU106" s="22">
        <v>0</v>
      </c>
      <c r="ABV106" s="22">
        <v>0</v>
      </c>
      <c r="ABW106" s="22">
        <v>0</v>
      </c>
      <c r="ABX106" s="22">
        <v>0</v>
      </c>
      <c r="ABY106" s="22">
        <v>0</v>
      </c>
      <c r="ABZ106" s="22">
        <v>0</v>
      </c>
      <c r="ACA106" s="22">
        <v>0</v>
      </c>
      <c r="ACB106" s="22">
        <v>0</v>
      </c>
      <c r="ACC106" s="22">
        <v>0</v>
      </c>
      <c r="ACD106" s="22">
        <v>0</v>
      </c>
      <c r="ACE106" s="22">
        <v>0</v>
      </c>
      <c r="ACF106" s="22">
        <v>0</v>
      </c>
      <c r="ACG106" s="22">
        <v>0</v>
      </c>
      <c r="ACH106" s="22">
        <v>0</v>
      </c>
      <c r="ACI106" s="22">
        <v>0</v>
      </c>
      <c r="ACJ106" s="22">
        <v>0</v>
      </c>
      <c r="ACK106" s="22">
        <v>0</v>
      </c>
      <c r="ACL106" s="22">
        <v>0</v>
      </c>
      <c r="ACM106" s="22">
        <v>0</v>
      </c>
      <c r="ACN106" s="22">
        <v>0</v>
      </c>
      <c r="ACO106" s="22">
        <v>0</v>
      </c>
      <c r="ACP106" s="22">
        <v>0</v>
      </c>
      <c r="ACQ106" s="22">
        <v>0</v>
      </c>
      <c r="ACR106" s="22">
        <v>0</v>
      </c>
      <c r="ACS106" s="22">
        <v>0</v>
      </c>
      <c r="ACT106" s="22">
        <v>0</v>
      </c>
      <c r="ACU106" s="22">
        <v>0</v>
      </c>
      <c r="ACV106" s="22">
        <v>0</v>
      </c>
      <c r="ACW106" s="22">
        <v>0</v>
      </c>
      <c r="ACX106" s="22">
        <v>0</v>
      </c>
      <c r="ACY106" s="22">
        <v>0</v>
      </c>
      <c r="ACZ106" s="22">
        <v>0</v>
      </c>
      <c r="ADA106" s="22">
        <v>0</v>
      </c>
      <c r="ADB106" s="22">
        <v>0</v>
      </c>
      <c r="ADC106" s="22">
        <v>0</v>
      </c>
      <c r="ADD106" s="22">
        <v>0</v>
      </c>
      <c r="ADE106" s="22">
        <v>0</v>
      </c>
      <c r="ADF106" s="22">
        <v>0</v>
      </c>
      <c r="ADG106" s="22">
        <v>0</v>
      </c>
      <c r="ADH106" s="22">
        <v>0</v>
      </c>
      <c r="ADI106" s="22">
        <v>0</v>
      </c>
      <c r="ADJ106" s="22">
        <v>0</v>
      </c>
      <c r="ADK106" s="22">
        <v>0</v>
      </c>
      <c r="ADL106" s="22">
        <v>0</v>
      </c>
      <c r="ADM106" s="22">
        <v>0</v>
      </c>
      <c r="ADN106" s="22">
        <v>0</v>
      </c>
      <c r="ADO106" s="22">
        <v>0</v>
      </c>
      <c r="ADP106" s="22">
        <v>0</v>
      </c>
      <c r="ADQ106" s="22">
        <v>0</v>
      </c>
      <c r="ADR106" s="22">
        <v>0</v>
      </c>
      <c r="ADS106" s="22">
        <v>0</v>
      </c>
      <c r="ADT106" s="22">
        <v>0</v>
      </c>
      <c r="ADU106" s="22">
        <v>0</v>
      </c>
      <c r="ADV106" s="22">
        <v>0</v>
      </c>
      <c r="ADW106" s="22">
        <v>0</v>
      </c>
      <c r="ADX106" s="22">
        <v>0</v>
      </c>
      <c r="ADY106" s="22">
        <v>0</v>
      </c>
      <c r="ADZ106" s="22">
        <v>0</v>
      </c>
      <c r="AEA106" s="22">
        <v>0</v>
      </c>
      <c r="AEB106" s="22">
        <v>0</v>
      </c>
      <c r="AEC106" s="22">
        <v>0</v>
      </c>
      <c r="AED106" s="22">
        <v>0</v>
      </c>
      <c r="AEE106" s="22">
        <v>0</v>
      </c>
      <c r="AEF106" s="22">
        <v>0</v>
      </c>
      <c r="AEG106" s="22">
        <v>0</v>
      </c>
      <c r="AEH106" s="22">
        <v>0</v>
      </c>
      <c r="AEI106" s="22">
        <v>0</v>
      </c>
      <c r="AEJ106" s="22">
        <v>0</v>
      </c>
      <c r="AEK106" s="22">
        <v>0</v>
      </c>
      <c r="AEL106" s="22">
        <v>0</v>
      </c>
      <c r="AEM106" s="22">
        <v>0</v>
      </c>
      <c r="AEN106" s="22">
        <v>0</v>
      </c>
      <c r="AEO106" s="22">
        <v>0</v>
      </c>
      <c r="AEP106" s="22">
        <v>0</v>
      </c>
      <c r="AEQ106" s="22">
        <v>0</v>
      </c>
      <c r="AER106" s="22">
        <v>0</v>
      </c>
      <c r="AES106" s="22">
        <v>0</v>
      </c>
      <c r="AET106" s="22">
        <v>0</v>
      </c>
      <c r="AEU106" s="22">
        <v>0</v>
      </c>
      <c r="AEV106" s="22">
        <v>0</v>
      </c>
      <c r="AEW106" s="22">
        <v>0</v>
      </c>
      <c r="AEX106" s="22">
        <v>0</v>
      </c>
      <c r="AEY106" s="22">
        <v>0</v>
      </c>
      <c r="AEZ106" s="22">
        <v>0</v>
      </c>
      <c r="AFA106" s="22">
        <v>0</v>
      </c>
      <c r="AFB106" s="22">
        <v>0</v>
      </c>
      <c r="AFC106" s="22">
        <v>0</v>
      </c>
      <c r="AFD106" s="22">
        <v>0</v>
      </c>
      <c r="AFE106" s="22">
        <v>0</v>
      </c>
      <c r="AFF106" s="22">
        <v>0</v>
      </c>
      <c r="AFG106" s="22">
        <v>0</v>
      </c>
      <c r="AFH106" s="22">
        <v>0</v>
      </c>
      <c r="AFI106" s="22">
        <v>0</v>
      </c>
      <c r="AFJ106" s="22">
        <v>0</v>
      </c>
      <c r="AFK106" s="22">
        <v>0</v>
      </c>
      <c r="AFL106" s="22">
        <v>0</v>
      </c>
      <c r="AFM106" s="22">
        <v>0</v>
      </c>
      <c r="AFN106" s="22">
        <v>0</v>
      </c>
      <c r="AFO106" s="22">
        <v>0</v>
      </c>
      <c r="AFP106" s="22">
        <v>0</v>
      </c>
      <c r="AFQ106" s="22">
        <v>0</v>
      </c>
      <c r="AFR106" s="22">
        <v>0</v>
      </c>
      <c r="AFS106" s="22">
        <v>0</v>
      </c>
      <c r="AFT106" s="22">
        <v>0</v>
      </c>
      <c r="AFU106" s="22">
        <v>0</v>
      </c>
      <c r="AFV106" s="22">
        <v>0</v>
      </c>
      <c r="AFW106" s="22">
        <v>0</v>
      </c>
      <c r="AFX106" s="22">
        <v>0</v>
      </c>
      <c r="AFY106" s="22">
        <v>0</v>
      </c>
      <c r="AFZ106" s="22">
        <v>0</v>
      </c>
      <c r="AGA106" s="22">
        <v>0</v>
      </c>
      <c r="AGB106" s="22">
        <v>0</v>
      </c>
      <c r="AGC106" s="22">
        <v>0</v>
      </c>
      <c r="AGD106" s="22">
        <v>0</v>
      </c>
      <c r="AGE106" s="22">
        <v>0</v>
      </c>
      <c r="AGF106" s="22">
        <v>0</v>
      </c>
      <c r="AGG106" s="22">
        <v>0</v>
      </c>
      <c r="AGH106" s="22">
        <v>0</v>
      </c>
      <c r="AGI106" s="22">
        <v>0</v>
      </c>
      <c r="AGJ106" s="22">
        <v>0</v>
      </c>
      <c r="AGK106" s="22">
        <v>0</v>
      </c>
      <c r="AGL106" s="22">
        <v>0</v>
      </c>
      <c r="AGM106" s="22">
        <v>0</v>
      </c>
      <c r="AGN106" s="22">
        <v>0</v>
      </c>
      <c r="AGO106" s="22">
        <v>0</v>
      </c>
      <c r="AGP106" s="22">
        <v>0</v>
      </c>
      <c r="AGQ106" s="22">
        <v>0</v>
      </c>
      <c r="AGR106" s="22">
        <v>0</v>
      </c>
      <c r="AGS106" s="22">
        <v>0</v>
      </c>
      <c r="AGT106" s="22">
        <v>0</v>
      </c>
      <c r="AGU106" s="22">
        <v>0</v>
      </c>
      <c r="AGV106" s="22">
        <v>0</v>
      </c>
      <c r="AGW106" s="22">
        <v>0</v>
      </c>
      <c r="AGX106" s="22">
        <v>0</v>
      </c>
      <c r="AGY106" s="22">
        <v>0</v>
      </c>
      <c r="AGZ106" s="22">
        <v>0</v>
      </c>
      <c r="AHA106" s="22">
        <v>0</v>
      </c>
      <c r="AHB106" s="22">
        <v>0</v>
      </c>
      <c r="AHC106" s="22">
        <v>0</v>
      </c>
      <c r="AHD106" s="22">
        <v>0</v>
      </c>
      <c r="AHE106" s="22">
        <v>0</v>
      </c>
      <c r="AHF106" s="22">
        <v>0</v>
      </c>
      <c r="AHG106" s="22">
        <v>0</v>
      </c>
      <c r="AHH106" s="22">
        <v>0</v>
      </c>
      <c r="AHI106" s="22">
        <v>0</v>
      </c>
      <c r="AHJ106" s="22">
        <v>0</v>
      </c>
      <c r="AHK106" s="22">
        <v>0</v>
      </c>
      <c r="AHL106" s="22">
        <v>0</v>
      </c>
      <c r="AHM106" s="22">
        <v>0</v>
      </c>
      <c r="AHN106" s="22">
        <v>0</v>
      </c>
      <c r="AHO106" s="22">
        <v>0</v>
      </c>
      <c r="AHP106" s="22">
        <v>0</v>
      </c>
      <c r="AHQ106" s="22">
        <v>0</v>
      </c>
      <c r="AHR106" s="22">
        <v>0</v>
      </c>
      <c r="AHS106" s="22">
        <v>0</v>
      </c>
      <c r="AHT106" s="22">
        <v>0</v>
      </c>
      <c r="AHU106" s="22">
        <v>0</v>
      </c>
      <c r="AHV106" s="22">
        <v>0</v>
      </c>
      <c r="AHW106" s="22">
        <v>0</v>
      </c>
      <c r="AHX106" s="22">
        <v>0</v>
      </c>
      <c r="AHY106" s="22">
        <v>0</v>
      </c>
      <c r="AHZ106" s="22">
        <v>0</v>
      </c>
      <c r="AIA106" s="22">
        <v>0</v>
      </c>
      <c r="AIB106" s="22">
        <v>0</v>
      </c>
      <c r="AIC106" s="22">
        <v>0</v>
      </c>
      <c r="AID106" s="22">
        <v>0</v>
      </c>
      <c r="AIE106" s="22">
        <v>0</v>
      </c>
      <c r="AIF106" s="22">
        <v>0</v>
      </c>
      <c r="AIG106" s="22">
        <v>0</v>
      </c>
      <c r="AIH106" s="22">
        <v>0</v>
      </c>
      <c r="AII106" s="22">
        <v>0</v>
      </c>
      <c r="AIJ106" s="22">
        <v>0</v>
      </c>
      <c r="AIK106" s="22">
        <v>0</v>
      </c>
      <c r="AIL106" s="22">
        <v>0</v>
      </c>
      <c r="AIM106" s="22">
        <v>0</v>
      </c>
      <c r="AIN106" s="22">
        <v>0</v>
      </c>
      <c r="AIO106" s="22">
        <v>0</v>
      </c>
      <c r="AIP106" s="22">
        <v>0</v>
      </c>
      <c r="AIQ106" s="22">
        <v>0</v>
      </c>
      <c r="AIR106" s="22">
        <v>0</v>
      </c>
      <c r="AIS106" s="22">
        <v>0</v>
      </c>
      <c r="AIT106" s="22">
        <v>0</v>
      </c>
      <c r="AIU106" s="22">
        <v>0</v>
      </c>
      <c r="AIV106" s="22">
        <v>0</v>
      </c>
      <c r="AIW106" s="22">
        <v>0</v>
      </c>
      <c r="AIX106" s="22">
        <v>0</v>
      </c>
      <c r="AIY106" s="22">
        <v>0</v>
      </c>
      <c r="AIZ106" s="22">
        <v>0</v>
      </c>
      <c r="AJA106" s="22">
        <v>0</v>
      </c>
      <c r="AJB106" s="22">
        <v>0</v>
      </c>
      <c r="AJC106" s="22">
        <v>0</v>
      </c>
      <c r="AJD106" s="22">
        <v>0</v>
      </c>
      <c r="AJE106" s="22">
        <v>0</v>
      </c>
      <c r="AJF106" s="22">
        <v>0</v>
      </c>
      <c r="AJG106" s="22">
        <v>0</v>
      </c>
      <c r="AJH106" s="22">
        <v>0</v>
      </c>
      <c r="AJI106" s="22">
        <v>0</v>
      </c>
      <c r="AJJ106" s="22">
        <v>0</v>
      </c>
      <c r="AJK106" s="22">
        <v>0</v>
      </c>
      <c r="AJL106" s="22">
        <v>0</v>
      </c>
      <c r="AJM106" s="22">
        <v>0</v>
      </c>
      <c r="AJN106" s="22">
        <v>0</v>
      </c>
      <c r="AJO106" s="22">
        <v>0</v>
      </c>
      <c r="AJP106" s="22">
        <v>0</v>
      </c>
      <c r="AJQ106" s="22">
        <v>0</v>
      </c>
      <c r="AJR106" s="22">
        <v>0</v>
      </c>
      <c r="AJS106" s="22">
        <v>0</v>
      </c>
      <c r="AJT106" s="22">
        <v>0</v>
      </c>
      <c r="AJU106" s="22">
        <v>0</v>
      </c>
      <c r="AJV106" s="22">
        <v>0</v>
      </c>
      <c r="AJW106" s="22">
        <v>0</v>
      </c>
      <c r="AJX106" s="22">
        <v>0</v>
      </c>
      <c r="AJY106" s="22">
        <v>0</v>
      </c>
      <c r="AJZ106" s="22">
        <v>0</v>
      </c>
      <c r="AKA106" s="22">
        <v>0</v>
      </c>
      <c r="AKB106" s="22">
        <v>0</v>
      </c>
      <c r="AKC106" s="22">
        <v>0</v>
      </c>
      <c r="AKD106" s="22">
        <v>0</v>
      </c>
      <c r="AKE106" s="22">
        <v>0</v>
      </c>
      <c r="AKF106" s="22">
        <v>0</v>
      </c>
      <c r="AKG106" s="22">
        <v>0</v>
      </c>
      <c r="AKH106" s="22">
        <v>0</v>
      </c>
      <c r="AKI106" s="22">
        <v>0</v>
      </c>
      <c r="AKJ106" s="22">
        <v>0</v>
      </c>
      <c r="AKK106" s="22">
        <v>0</v>
      </c>
      <c r="AKL106" s="22">
        <v>0</v>
      </c>
      <c r="AKM106" s="22">
        <v>0</v>
      </c>
      <c r="AKN106" s="22">
        <v>0</v>
      </c>
      <c r="AKO106" s="22">
        <v>0</v>
      </c>
      <c r="AKP106" s="22">
        <v>0</v>
      </c>
      <c r="AKQ106" s="22">
        <v>0</v>
      </c>
      <c r="AKR106" s="22">
        <v>0</v>
      </c>
      <c r="AKS106" s="22">
        <v>0</v>
      </c>
      <c r="AKT106" s="22">
        <v>0</v>
      </c>
      <c r="AKU106" s="22">
        <v>0</v>
      </c>
      <c r="AKV106" s="22">
        <v>0</v>
      </c>
      <c r="AKW106" s="22">
        <v>0</v>
      </c>
      <c r="AKX106" s="22">
        <v>0</v>
      </c>
      <c r="AKY106" s="22">
        <v>0</v>
      </c>
      <c r="AKZ106" s="22">
        <v>0</v>
      </c>
      <c r="ALA106" s="22">
        <v>0</v>
      </c>
      <c r="ALB106" s="22">
        <v>0</v>
      </c>
      <c r="ALC106" s="22">
        <v>0</v>
      </c>
      <c r="ALD106" s="22">
        <v>0</v>
      </c>
      <c r="ALE106" s="22">
        <v>0</v>
      </c>
      <c r="ALF106" s="22">
        <v>0</v>
      </c>
      <c r="ALG106" s="22">
        <v>0</v>
      </c>
      <c r="ALH106" s="22">
        <v>0</v>
      </c>
      <c r="ALI106" s="22">
        <v>0</v>
      </c>
      <c r="ALJ106" s="22">
        <v>0</v>
      </c>
      <c r="ALK106" s="22">
        <v>0</v>
      </c>
      <c r="ALL106" s="22">
        <v>0</v>
      </c>
      <c r="ALM106" s="22">
        <v>0</v>
      </c>
      <c r="ALN106" s="22">
        <v>0</v>
      </c>
      <c r="ALO106" s="22">
        <v>0</v>
      </c>
      <c r="ALP106" s="22">
        <v>0</v>
      </c>
      <c r="ALQ106" s="22">
        <v>0</v>
      </c>
      <c r="ALR106" s="22">
        <v>0</v>
      </c>
      <c r="ALS106" s="22">
        <v>0</v>
      </c>
      <c r="ALT106" s="22">
        <v>0</v>
      </c>
      <c r="ALU106" s="22">
        <v>0</v>
      </c>
      <c r="ALV106" s="22">
        <v>0</v>
      </c>
      <c r="ALW106" s="22">
        <v>0</v>
      </c>
      <c r="ALX106" s="22">
        <v>0</v>
      </c>
      <c r="ALY106" s="22">
        <v>0</v>
      </c>
      <c r="ALZ106" s="22">
        <v>0</v>
      </c>
      <c r="AMA106" s="22">
        <v>0</v>
      </c>
      <c r="AMB106" s="116">
        <v>0</v>
      </c>
    </row>
    <row r="107" spans="1:1016" x14ac:dyDescent="0.3">
      <c r="A107" s="107">
        <v>41</v>
      </c>
      <c r="B107" s="111">
        <v>55.199758731760085</v>
      </c>
      <c r="C107" s="112" t="str">
        <v>1.a -&gt; 2.b -&gt; 3.a -&gt; 4.b -&gt; 6.a -&gt; 8.b -&gt; 9.a</v>
      </c>
      <c r="D107" s="105">
        <v>305647.84888115653</v>
      </c>
      <c r="E107" s="106">
        <v>305647.84888115653</v>
      </c>
      <c r="M107" s="131">
        <f t="shared" si="40"/>
        <v>0</v>
      </c>
      <c r="N107" s="132"/>
      <c r="O107" s="30"/>
      <c r="P107" s="30">
        <f t="shared" si="41"/>
        <v>0</v>
      </c>
      <c r="Q107" s="22">
        <v>0</v>
      </c>
      <c r="R107" s="22">
        <v>0</v>
      </c>
      <c r="S107" s="22">
        <v>0</v>
      </c>
      <c r="T107" s="22">
        <v>0</v>
      </c>
      <c r="U107" s="22">
        <v>0</v>
      </c>
      <c r="V107" s="22">
        <v>0</v>
      </c>
      <c r="W107" s="22">
        <v>0</v>
      </c>
      <c r="X107" s="22">
        <v>0</v>
      </c>
      <c r="Y107" s="22">
        <v>0</v>
      </c>
      <c r="Z107" s="22">
        <v>0</v>
      </c>
      <c r="AA107" s="22">
        <v>0</v>
      </c>
      <c r="AB107" s="22">
        <v>0</v>
      </c>
      <c r="AC107" s="22">
        <v>0</v>
      </c>
      <c r="AD107" s="22">
        <v>0</v>
      </c>
      <c r="AE107" s="22">
        <v>0</v>
      </c>
      <c r="AF107" s="22">
        <v>0</v>
      </c>
      <c r="AG107" s="22">
        <v>0</v>
      </c>
      <c r="AH107" s="22">
        <v>0</v>
      </c>
      <c r="AI107" s="22">
        <v>0</v>
      </c>
      <c r="AJ107" s="22">
        <v>0</v>
      </c>
      <c r="AK107" s="22">
        <v>0</v>
      </c>
      <c r="AL107" s="22">
        <v>0</v>
      </c>
      <c r="AM107" s="22">
        <v>0</v>
      </c>
      <c r="AN107" s="22">
        <v>0</v>
      </c>
      <c r="AO107" s="22">
        <v>0</v>
      </c>
      <c r="AP107" s="22">
        <v>0</v>
      </c>
      <c r="AQ107" s="22">
        <v>0</v>
      </c>
      <c r="AR107" s="22">
        <v>0</v>
      </c>
      <c r="AS107" s="22">
        <v>0</v>
      </c>
      <c r="AT107" s="22">
        <v>0</v>
      </c>
      <c r="AU107" s="22">
        <v>0</v>
      </c>
      <c r="AV107" s="22">
        <v>0</v>
      </c>
      <c r="AW107" s="22">
        <v>0</v>
      </c>
      <c r="AX107" s="22">
        <v>0</v>
      </c>
      <c r="AY107" s="22">
        <v>0</v>
      </c>
      <c r="AZ107" s="22">
        <v>0</v>
      </c>
      <c r="BA107" s="22">
        <v>0</v>
      </c>
      <c r="BB107" s="22">
        <v>0</v>
      </c>
      <c r="BC107" s="22">
        <v>0</v>
      </c>
      <c r="BD107" s="22">
        <v>0</v>
      </c>
      <c r="BE107" s="22">
        <v>0</v>
      </c>
      <c r="BF107" s="22">
        <v>0</v>
      </c>
      <c r="BG107" s="22">
        <v>0</v>
      </c>
      <c r="BH107" s="22">
        <v>0</v>
      </c>
      <c r="BI107" s="22">
        <v>0</v>
      </c>
      <c r="BJ107" s="22">
        <v>0</v>
      </c>
      <c r="BK107" s="22">
        <v>0</v>
      </c>
      <c r="BL107" s="22">
        <v>0</v>
      </c>
      <c r="BM107" s="22">
        <v>0</v>
      </c>
      <c r="BN107" s="22">
        <v>0</v>
      </c>
      <c r="BO107" s="22">
        <v>0</v>
      </c>
      <c r="BP107" s="22">
        <v>0</v>
      </c>
      <c r="BQ107" s="22">
        <v>0</v>
      </c>
      <c r="BR107" s="22">
        <v>0</v>
      </c>
      <c r="BS107" s="22">
        <v>0</v>
      </c>
      <c r="BT107" s="22">
        <v>0</v>
      </c>
      <c r="BU107" s="22">
        <v>0</v>
      </c>
      <c r="BV107" s="22">
        <v>0</v>
      </c>
      <c r="BW107" s="22">
        <v>0</v>
      </c>
      <c r="BX107" s="22">
        <v>0</v>
      </c>
      <c r="BY107" s="22">
        <v>0</v>
      </c>
      <c r="BZ107" s="22">
        <v>0</v>
      </c>
      <c r="CA107" s="22">
        <v>0</v>
      </c>
      <c r="CB107" s="22">
        <v>0</v>
      </c>
      <c r="CC107" s="22">
        <v>0</v>
      </c>
      <c r="CD107" s="22">
        <v>0</v>
      </c>
      <c r="CE107" s="22">
        <v>0</v>
      </c>
      <c r="CF107" s="22">
        <v>0</v>
      </c>
      <c r="CG107" s="22">
        <v>0</v>
      </c>
      <c r="CH107" s="22">
        <v>0</v>
      </c>
      <c r="CI107" s="22">
        <v>0</v>
      </c>
      <c r="CJ107" s="22">
        <v>0</v>
      </c>
      <c r="CK107" s="22">
        <v>0</v>
      </c>
      <c r="CL107" s="22">
        <v>0</v>
      </c>
      <c r="CM107" s="22">
        <v>0</v>
      </c>
      <c r="CN107" s="22">
        <v>0</v>
      </c>
      <c r="CO107" s="22">
        <v>0</v>
      </c>
      <c r="CP107" s="22">
        <v>0</v>
      </c>
      <c r="CQ107" s="22">
        <v>0</v>
      </c>
      <c r="CR107" s="22">
        <v>0</v>
      </c>
      <c r="CS107" s="22">
        <v>0</v>
      </c>
      <c r="CT107" s="22">
        <v>0</v>
      </c>
      <c r="CU107" s="22">
        <v>0</v>
      </c>
      <c r="CV107" s="22">
        <v>0</v>
      </c>
      <c r="CW107" s="22">
        <v>0</v>
      </c>
      <c r="CX107" s="22">
        <v>0</v>
      </c>
      <c r="CY107" s="22">
        <v>0</v>
      </c>
      <c r="CZ107" s="22">
        <v>0</v>
      </c>
      <c r="DA107" s="22">
        <v>0</v>
      </c>
      <c r="DB107" s="22">
        <v>0</v>
      </c>
      <c r="DC107" s="22">
        <v>0</v>
      </c>
      <c r="DD107" s="22">
        <v>0</v>
      </c>
      <c r="DE107" s="22">
        <v>0</v>
      </c>
      <c r="DF107" s="22">
        <v>0</v>
      </c>
      <c r="DG107" s="22">
        <v>0</v>
      </c>
      <c r="DH107" s="22">
        <v>0</v>
      </c>
      <c r="DI107" s="22">
        <v>0</v>
      </c>
      <c r="DJ107" s="22">
        <v>0</v>
      </c>
      <c r="DK107" s="22">
        <v>0</v>
      </c>
      <c r="DL107" s="22">
        <v>0</v>
      </c>
      <c r="DM107" s="22">
        <v>0</v>
      </c>
      <c r="DN107" s="22">
        <v>0</v>
      </c>
      <c r="DO107" s="22">
        <v>0</v>
      </c>
      <c r="DP107" s="22">
        <v>0</v>
      </c>
      <c r="DQ107" s="22">
        <v>0</v>
      </c>
      <c r="DR107" s="22">
        <v>0</v>
      </c>
      <c r="DS107" s="22">
        <v>0</v>
      </c>
      <c r="DT107" s="22">
        <v>0</v>
      </c>
      <c r="DU107" s="22">
        <v>0</v>
      </c>
      <c r="DV107" s="22">
        <v>0</v>
      </c>
      <c r="DW107" s="22">
        <v>0</v>
      </c>
      <c r="DX107" s="22">
        <v>0</v>
      </c>
      <c r="DY107" s="22">
        <v>0</v>
      </c>
      <c r="DZ107" s="22">
        <v>0</v>
      </c>
      <c r="EA107" s="22">
        <v>0</v>
      </c>
      <c r="EB107" s="22">
        <v>0</v>
      </c>
      <c r="EC107" s="22">
        <v>0</v>
      </c>
      <c r="ED107" s="22">
        <v>0</v>
      </c>
      <c r="EE107" s="22">
        <v>0</v>
      </c>
      <c r="EF107" s="22">
        <v>0</v>
      </c>
      <c r="EG107" s="22">
        <v>0</v>
      </c>
      <c r="EH107" s="22">
        <v>0</v>
      </c>
      <c r="EI107" s="22">
        <v>0</v>
      </c>
      <c r="EJ107" s="22">
        <v>0</v>
      </c>
      <c r="EK107" s="22">
        <v>0</v>
      </c>
      <c r="EL107" s="22">
        <v>0</v>
      </c>
      <c r="EM107" s="22">
        <v>0</v>
      </c>
      <c r="EN107" s="22">
        <v>0</v>
      </c>
      <c r="EO107" s="22">
        <v>0</v>
      </c>
      <c r="EP107" s="22">
        <v>0</v>
      </c>
      <c r="EQ107" s="22">
        <v>0</v>
      </c>
      <c r="ER107" s="22">
        <v>0</v>
      </c>
      <c r="ES107" s="22">
        <v>0</v>
      </c>
      <c r="ET107" s="22">
        <v>0</v>
      </c>
      <c r="EU107" s="22">
        <v>0</v>
      </c>
      <c r="EV107" s="22">
        <v>0</v>
      </c>
      <c r="EW107" s="22">
        <v>0</v>
      </c>
      <c r="EX107" s="22">
        <v>0</v>
      </c>
      <c r="EY107" s="22">
        <v>0</v>
      </c>
      <c r="EZ107" s="22">
        <v>0</v>
      </c>
      <c r="FA107" s="22">
        <v>0</v>
      </c>
      <c r="FB107" s="22">
        <v>0</v>
      </c>
      <c r="FC107" s="22">
        <v>0</v>
      </c>
      <c r="FD107" s="22">
        <v>0</v>
      </c>
      <c r="FE107" s="22">
        <v>0</v>
      </c>
      <c r="FF107" s="22">
        <v>0</v>
      </c>
      <c r="FG107" s="22">
        <v>0</v>
      </c>
      <c r="FH107" s="22">
        <v>0</v>
      </c>
      <c r="FI107" s="22">
        <v>0</v>
      </c>
      <c r="FJ107" s="22">
        <v>0</v>
      </c>
      <c r="FK107" s="22">
        <v>0</v>
      </c>
      <c r="FL107" s="22">
        <v>0</v>
      </c>
      <c r="FM107" s="22">
        <v>0</v>
      </c>
      <c r="FN107" s="22">
        <v>0</v>
      </c>
      <c r="FO107" s="22">
        <v>0</v>
      </c>
      <c r="FP107" s="22">
        <v>0</v>
      </c>
      <c r="FQ107" s="22">
        <v>0</v>
      </c>
      <c r="FR107" s="22">
        <v>0</v>
      </c>
      <c r="FS107" s="22">
        <v>0</v>
      </c>
      <c r="FT107" s="22">
        <v>0</v>
      </c>
      <c r="FU107" s="22">
        <v>0</v>
      </c>
      <c r="FV107" s="22">
        <v>0</v>
      </c>
      <c r="FW107" s="22">
        <v>0</v>
      </c>
      <c r="FX107" s="22">
        <v>0</v>
      </c>
      <c r="FY107" s="22">
        <v>0</v>
      </c>
      <c r="FZ107" s="22">
        <v>0</v>
      </c>
      <c r="GA107" s="22">
        <v>0</v>
      </c>
      <c r="GB107" s="22">
        <v>0</v>
      </c>
      <c r="GC107" s="22">
        <v>0</v>
      </c>
      <c r="GD107" s="22">
        <v>0</v>
      </c>
      <c r="GE107" s="22">
        <v>0</v>
      </c>
      <c r="GF107" s="22">
        <v>0</v>
      </c>
      <c r="GG107" s="22">
        <v>0</v>
      </c>
      <c r="GH107" s="22">
        <v>0</v>
      </c>
      <c r="GI107" s="22">
        <v>0</v>
      </c>
      <c r="GJ107" s="22">
        <v>0</v>
      </c>
      <c r="GK107" s="22">
        <v>0</v>
      </c>
      <c r="GL107" s="22">
        <v>0</v>
      </c>
      <c r="GM107" s="22">
        <v>0</v>
      </c>
      <c r="GN107" s="22">
        <v>0</v>
      </c>
      <c r="GO107" s="22">
        <v>0</v>
      </c>
      <c r="GP107" s="22">
        <v>0</v>
      </c>
      <c r="GQ107" s="22">
        <v>0</v>
      </c>
      <c r="GR107" s="22">
        <v>0</v>
      </c>
      <c r="GS107" s="22">
        <v>0</v>
      </c>
      <c r="GT107" s="22">
        <v>0</v>
      </c>
      <c r="GU107" s="22">
        <v>0</v>
      </c>
      <c r="GV107" s="22">
        <v>0</v>
      </c>
      <c r="GW107" s="22">
        <v>0</v>
      </c>
      <c r="GX107" s="22">
        <v>0</v>
      </c>
      <c r="GY107" s="22">
        <v>0</v>
      </c>
      <c r="GZ107" s="22">
        <v>0</v>
      </c>
      <c r="HA107" s="22">
        <v>0</v>
      </c>
      <c r="HB107" s="22">
        <v>0</v>
      </c>
      <c r="HC107" s="22">
        <v>0</v>
      </c>
      <c r="HD107" s="22">
        <v>0</v>
      </c>
      <c r="HE107" s="22">
        <v>0</v>
      </c>
      <c r="HF107" s="22">
        <v>0</v>
      </c>
      <c r="HG107" s="22">
        <v>0</v>
      </c>
      <c r="HH107" s="22">
        <v>0</v>
      </c>
      <c r="HI107" s="22">
        <v>0</v>
      </c>
      <c r="HJ107" s="22">
        <v>0</v>
      </c>
      <c r="HK107" s="22">
        <v>0</v>
      </c>
      <c r="HL107" s="22">
        <v>0</v>
      </c>
      <c r="HM107" s="22">
        <v>0</v>
      </c>
      <c r="HN107" s="22">
        <v>0</v>
      </c>
      <c r="HO107" s="22">
        <v>0</v>
      </c>
      <c r="HP107" s="22">
        <v>0</v>
      </c>
      <c r="HQ107" s="22">
        <v>0</v>
      </c>
      <c r="HR107" s="22">
        <v>0</v>
      </c>
      <c r="HS107" s="22">
        <v>0</v>
      </c>
      <c r="HT107" s="22">
        <v>0</v>
      </c>
      <c r="HU107" s="22">
        <v>0</v>
      </c>
      <c r="HV107" s="22">
        <v>0</v>
      </c>
      <c r="HW107" s="22">
        <v>0</v>
      </c>
      <c r="HX107" s="22">
        <v>0</v>
      </c>
      <c r="HY107" s="22">
        <v>0</v>
      </c>
      <c r="HZ107" s="22">
        <v>0</v>
      </c>
      <c r="IA107" s="22">
        <v>0</v>
      </c>
      <c r="IB107" s="22">
        <v>0</v>
      </c>
      <c r="IC107" s="22">
        <v>0</v>
      </c>
      <c r="ID107" s="22">
        <v>0</v>
      </c>
      <c r="IE107" s="22">
        <v>0</v>
      </c>
      <c r="IF107" s="22">
        <v>0</v>
      </c>
      <c r="IG107" s="22">
        <v>0</v>
      </c>
      <c r="IH107" s="22">
        <v>0</v>
      </c>
      <c r="II107" s="22">
        <v>0</v>
      </c>
      <c r="IJ107" s="22">
        <v>0</v>
      </c>
      <c r="IK107" s="22">
        <v>0</v>
      </c>
      <c r="IL107" s="22">
        <v>0</v>
      </c>
      <c r="IM107" s="22">
        <v>0</v>
      </c>
      <c r="IN107" s="22">
        <v>0</v>
      </c>
      <c r="IO107" s="22">
        <v>0</v>
      </c>
      <c r="IP107" s="22">
        <v>0</v>
      </c>
      <c r="IQ107" s="22">
        <v>0</v>
      </c>
      <c r="IR107" s="22">
        <v>0</v>
      </c>
      <c r="IS107" s="22">
        <v>0</v>
      </c>
      <c r="IT107" s="22">
        <v>0</v>
      </c>
      <c r="IU107" s="22">
        <v>0</v>
      </c>
      <c r="IV107" s="22">
        <v>0</v>
      </c>
      <c r="IW107" s="22">
        <v>0</v>
      </c>
      <c r="IX107" s="22">
        <v>0</v>
      </c>
      <c r="IY107" s="22">
        <v>0</v>
      </c>
      <c r="IZ107" s="22">
        <v>0</v>
      </c>
      <c r="JA107" s="22">
        <v>0</v>
      </c>
      <c r="JB107" s="22">
        <v>0</v>
      </c>
      <c r="JC107" s="22">
        <v>0</v>
      </c>
      <c r="JD107" s="22">
        <v>0</v>
      </c>
      <c r="JE107" s="22">
        <v>0</v>
      </c>
      <c r="JF107" s="22">
        <v>0</v>
      </c>
      <c r="JG107" s="22">
        <v>0</v>
      </c>
      <c r="JH107" s="22">
        <v>0</v>
      </c>
      <c r="JI107" s="22">
        <v>0</v>
      </c>
      <c r="JJ107" s="22">
        <v>0</v>
      </c>
      <c r="JK107" s="22">
        <v>0</v>
      </c>
      <c r="JL107" s="22">
        <v>0</v>
      </c>
      <c r="JM107" s="22">
        <v>0</v>
      </c>
      <c r="JN107" s="22">
        <v>0</v>
      </c>
      <c r="JO107" s="22">
        <v>0</v>
      </c>
      <c r="JP107" s="22">
        <v>0</v>
      </c>
      <c r="JQ107" s="22">
        <v>0</v>
      </c>
      <c r="JR107" s="22">
        <v>0</v>
      </c>
      <c r="JS107" s="22">
        <v>0</v>
      </c>
      <c r="JT107" s="22">
        <v>0</v>
      </c>
      <c r="JU107" s="22">
        <v>0</v>
      </c>
      <c r="JV107" s="22">
        <v>0</v>
      </c>
      <c r="JW107" s="22">
        <v>0</v>
      </c>
      <c r="JX107" s="22">
        <v>0</v>
      </c>
      <c r="JY107" s="22">
        <v>0</v>
      </c>
      <c r="JZ107" s="22">
        <v>0</v>
      </c>
      <c r="KA107" s="22">
        <v>0</v>
      </c>
      <c r="KB107" s="22">
        <v>0</v>
      </c>
      <c r="KC107" s="22">
        <v>0</v>
      </c>
      <c r="KD107" s="22">
        <v>0</v>
      </c>
      <c r="KE107" s="22">
        <v>0</v>
      </c>
      <c r="KF107" s="22">
        <v>0</v>
      </c>
      <c r="KG107" s="22">
        <v>0</v>
      </c>
      <c r="KH107" s="22">
        <v>0</v>
      </c>
      <c r="KI107" s="22">
        <v>0</v>
      </c>
      <c r="KJ107" s="22">
        <v>0</v>
      </c>
      <c r="KK107" s="22">
        <v>0</v>
      </c>
      <c r="KL107" s="22">
        <v>0</v>
      </c>
      <c r="KM107" s="22">
        <v>0</v>
      </c>
      <c r="KN107" s="22">
        <v>0</v>
      </c>
      <c r="KO107" s="22">
        <v>0</v>
      </c>
      <c r="KP107" s="22">
        <v>0</v>
      </c>
      <c r="KQ107" s="22">
        <v>0</v>
      </c>
      <c r="KR107" s="22">
        <v>0</v>
      </c>
      <c r="KS107" s="22">
        <v>0</v>
      </c>
      <c r="KT107" s="22">
        <v>0</v>
      </c>
      <c r="KU107" s="22">
        <v>0</v>
      </c>
      <c r="KV107" s="22">
        <v>0</v>
      </c>
      <c r="KW107" s="22">
        <v>0</v>
      </c>
      <c r="KX107" s="22">
        <v>0</v>
      </c>
      <c r="KY107" s="22">
        <v>0</v>
      </c>
      <c r="KZ107" s="22">
        <v>0</v>
      </c>
      <c r="LA107" s="22">
        <v>0</v>
      </c>
      <c r="LB107" s="22">
        <v>0</v>
      </c>
      <c r="LC107" s="22">
        <v>0</v>
      </c>
      <c r="LD107" s="22">
        <v>0</v>
      </c>
      <c r="LE107" s="22">
        <v>0</v>
      </c>
      <c r="LF107" s="22">
        <v>0</v>
      </c>
      <c r="LG107" s="22">
        <v>0</v>
      </c>
      <c r="LH107" s="22">
        <v>0</v>
      </c>
      <c r="LI107" s="22">
        <v>0</v>
      </c>
      <c r="LJ107" s="22">
        <v>0</v>
      </c>
      <c r="LK107" s="22">
        <v>0</v>
      </c>
      <c r="LL107" s="22">
        <v>0</v>
      </c>
      <c r="LM107" s="22">
        <v>0</v>
      </c>
      <c r="LN107" s="22">
        <v>0</v>
      </c>
      <c r="LO107" s="22">
        <v>0</v>
      </c>
      <c r="LP107" s="22">
        <v>0</v>
      </c>
      <c r="LQ107" s="22">
        <v>0</v>
      </c>
      <c r="LR107" s="22">
        <v>0</v>
      </c>
      <c r="LS107" s="22">
        <v>0</v>
      </c>
      <c r="LT107" s="22">
        <v>0</v>
      </c>
      <c r="LU107" s="22">
        <v>0</v>
      </c>
      <c r="LV107" s="22">
        <v>0</v>
      </c>
      <c r="LW107" s="22">
        <v>0</v>
      </c>
      <c r="LX107" s="22">
        <v>0</v>
      </c>
      <c r="LY107" s="22">
        <v>0</v>
      </c>
      <c r="LZ107" s="22">
        <v>0</v>
      </c>
      <c r="MA107" s="22">
        <v>0</v>
      </c>
      <c r="MB107" s="22">
        <v>0</v>
      </c>
      <c r="MC107" s="22">
        <v>0</v>
      </c>
      <c r="MD107" s="22">
        <v>0</v>
      </c>
      <c r="ME107" s="22">
        <v>0</v>
      </c>
      <c r="MF107" s="22">
        <v>0</v>
      </c>
      <c r="MG107" s="22">
        <v>0</v>
      </c>
      <c r="MH107" s="22">
        <v>0</v>
      </c>
      <c r="MI107" s="22">
        <v>0</v>
      </c>
      <c r="MJ107" s="22">
        <v>0</v>
      </c>
      <c r="MK107" s="22">
        <v>0</v>
      </c>
      <c r="ML107" s="22">
        <v>0</v>
      </c>
      <c r="MM107" s="22">
        <v>0</v>
      </c>
      <c r="MN107" s="22">
        <v>0</v>
      </c>
      <c r="MO107" s="22">
        <v>0</v>
      </c>
      <c r="MP107" s="22">
        <v>0</v>
      </c>
      <c r="MQ107" s="22">
        <v>0</v>
      </c>
      <c r="MR107" s="22">
        <v>0</v>
      </c>
      <c r="MS107" s="22">
        <v>0</v>
      </c>
      <c r="MT107" s="22">
        <v>0</v>
      </c>
      <c r="MU107" s="22">
        <v>0</v>
      </c>
      <c r="MV107" s="22">
        <v>0</v>
      </c>
      <c r="MW107" s="22">
        <v>0</v>
      </c>
      <c r="MX107" s="22">
        <v>0</v>
      </c>
      <c r="MY107" s="22">
        <v>0</v>
      </c>
      <c r="MZ107" s="22">
        <v>0</v>
      </c>
      <c r="NA107" s="22">
        <v>0</v>
      </c>
      <c r="NB107" s="22">
        <v>0</v>
      </c>
      <c r="NC107" s="22">
        <v>0</v>
      </c>
      <c r="ND107" s="22">
        <v>0</v>
      </c>
      <c r="NE107" s="22">
        <v>0</v>
      </c>
      <c r="NF107" s="22">
        <v>0</v>
      </c>
      <c r="NG107" s="22">
        <v>0</v>
      </c>
      <c r="NH107" s="22">
        <v>0</v>
      </c>
      <c r="NI107" s="22">
        <v>0</v>
      </c>
      <c r="NJ107" s="22">
        <v>0</v>
      </c>
      <c r="NK107" s="22">
        <v>0</v>
      </c>
      <c r="NL107" s="22">
        <v>0</v>
      </c>
      <c r="NM107" s="22">
        <v>0</v>
      </c>
      <c r="NN107" s="22">
        <v>0</v>
      </c>
      <c r="NO107" s="22">
        <v>0</v>
      </c>
      <c r="NP107" s="22">
        <v>0</v>
      </c>
      <c r="NQ107" s="22">
        <v>0</v>
      </c>
      <c r="NR107" s="22">
        <v>0</v>
      </c>
      <c r="NS107" s="22">
        <v>0</v>
      </c>
      <c r="NT107" s="22">
        <v>0</v>
      </c>
      <c r="NU107" s="22">
        <v>0</v>
      </c>
      <c r="NV107" s="22">
        <v>0</v>
      </c>
      <c r="NW107" s="22">
        <v>0</v>
      </c>
      <c r="NX107" s="22">
        <v>0</v>
      </c>
      <c r="NY107" s="22">
        <v>0</v>
      </c>
      <c r="NZ107" s="22">
        <v>0</v>
      </c>
      <c r="OA107" s="22">
        <v>0</v>
      </c>
      <c r="OB107" s="22">
        <v>0</v>
      </c>
      <c r="OC107" s="22">
        <v>0</v>
      </c>
      <c r="OD107" s="22">
        <v>0</v>
      </c>
      <c r="OE107" s="22">
        <v>0</v>
      </c>
      <c r="OF107" s="22">
        <v>0</v>
      </c>
      <c r="OG107" s="22">
        <v>0</v>
      </c>
      <c r="OH107" s="22">
        <v>0</v>
      </c>
      <c r="OI107" s="22">
        <v>0</v>
      </c>
      <c r="OJ107" s="22">
        <v>0</v>
      </c>
      <c r="OK107" s="22">
        <v>0</v>
      </c>
      <c r="OL107" s="22">
        <v>0</v>
      </c>
      <c r="OM107" s="22">
        <v>0</v>
      </c>
      <c r="ON107" s="22">
        <v>0</v>
      </c>
      <c r="OO107" s="22">
        <v>0</v>
      </c>
      <c r="OP107" s="22">
        <v>0</v>
      </c>
      <c r="OQ107" s="22">
        <v>0</v>
      </c>
      <c r="OR107" s="22">
        <v>0</v>
      </c>
      <c r="OS107" s="22">
        <v>0</v>
      </c>
      <c r="OT107" s="22">
        <v>0</v>
      </c>
      <c r="OU107" s="22">
        <v>0</v>
      </c>
      <c r="OV107" s="22">
        <v>0</v>
      </c>
      <c r="OW107" s="22">
        <v>0</v>
      </c>
      <c r="OX107" s="22">
        <v>0</v>
      </c>
      <c r="OY107" s="22">
        <v>0</v>
      </c>
      <c r="OZ107" s="22">
        <v>0</v>
      </c>
      <c r="PA107" s="22">
        <v>0</v>
      </c>
      <c r="PB107" s="22">
        <v>0</v>
      </c>
      <c r="PC107" s="22">
        <v>0</v>
      </c>
      <c r="PD107" s="22">
        <v>0</v>
      </c>
      <c r="PE107" s="22">
        <v>0</v>
      </c>
      <c r="PF107" s="22">
        <v>0</v>
      </c>
      <c r="PG107" s="22">
        <v>0</v>
      </c>
      <c r="PH107" s="22">
        <v>0</v>
      </c>
      <c r="PI107" s="22">
        <v>0</v>
      </c>
      <c r="PJ107" s="22">
        <v>0</v>
      </c>
      <c r="PK107" s="22">
        <v>0</v>
      </c>
      <c r="PL107" s="22">
        <v>0</v>
      </c>
      <c r="PM107" s="22">
        <v>0</v>
      </c>
      <c r="PN107" s="22">
        <v>0</v>
      </c>
      <c r="PO107" s="22">
        <v>0</v>
      </c>
      <c r="PP107" s="22">
        <v>0</v>
      </c>
      <c r="PQ107" s="22">
        <v>0</v>
      </c>
      <c r="PR107" s="22">
        <v>0</v>
      </c>
      <c r="PS107" s="22">
        <v>0</v>
      </c>
      <c r="PT107" s="22">
        <v>0</v>
      </c>
      <c r="PU107" s="22">
        <v>0</v>
      </c>
      <c r="PV107" s="22">
        <v>0</v>
      </c>
      <c r="PW107" s="22">
        <v>0</v>
      </c>
      <c r="PX107" s="22">
        <v>0</v>
      </c>
      <c r="PY107" s="22">
        <v>0</v>
      </c>
      <c r="PZ107" s="22">
        <v>0</v>
      </c>
      <c r="QA107" s="22">
        <v>0</v>
      </c>
      <c r="QB107" s="22">
        <v>0</v>
      </c>
      <c r="QC107" s="22">
        <v>0</v>
      </c>
      <c r="QD107" s="22">
        <v>0</v>
      </c>
      <c r="QE107" s="22">
        <v>0</v>
      </c>
      <c r="QF107" s="22">
        <v>0</v>
      </c>
      <c r="QG107" s="22">
        <v>0</v>
      </c>
      <c r="QH107" s="22">
        <v>0</v>
      </c>
      <c r="QI107" s="22">
        <v>0</v>
      </c>
      <c r="QJ107" s="22">
        <v>0</v>
      </c>
      <c r="QK107" s="22">
        <v>0</v>
      </c>
      <c r="QL107" s="22">
        <v>0</v>
      </c>
      <c r="QM107" s="22">
        <v>0</v>
      </c>
      <c r="QN107" s="22">
        <v>0</v>
      </c>
      <c r="QO107" s="22">
        <v>0</v>
      </c>
      <c r="QP107" s="22">
        <v>0</v>
      </c>
      <c r="QQ107" s="22">
        <v>0</v>
      </c>
      <c r="QR107" s="22">
        <v>0</v>
      </c>
      <c r="QS107" s="22">
        <v>0</v>
      </c>
      <c r="QT107" s="22">
        <v>0</v>
      </c>
      <c r="QU107" s="22">
        <v>0</v>
      </c>
      <c r="QV107" s="22">
        <v>0</v>
      </c>
      <c r="QW107" s="22">
        <v>0</v>
      </c>
      <c r="QX107" s="22">
        <v>0</v>
      </c>
      <c r="QY107" s="22">
        <v>0</v>
      </c>
      <c r="QZ107" s="22">
        <v>0</v>
      </c>
      <c r="RA107" s="22">
        <v>0</v>
      </c>
      <c r="RB107" s="22">
        <v>0</v>
      </c>
      <c r="RC107" s="22">
        <v>0</v>
      </c>
      <c r="RD107" s="22">
        <v>0</v>
      </c>
      <c r="RE107" s="22">
        <v>0</v>
      </c>
      <c r="RF107" s="22">
        <v>0</v>
      </c>
      <c r="RG107" s="22">
        <v>0</v>
      </c>
      <c r="RH107" s="22">
        <v>0</v>
      </c>
      <c r="RI107" s="22">
        <v>0</v>
      </c>
      <c r="RJ107" s="22">
        <v>0</v>
      </c>
      <c r="RK107" s="22">
        <v>0</v>
      </c>
      <c r="RL107" s="22">
        <v>0</v>
      </c>
      <c r="RM107" s="22">
        <v>0</v>
      </c>
      <c r="RN107" s="22">
        <v>0</v>
      </c>
      <c r="RO107" s="22">
        <v>0</v>
      </c>
      <c r="RP107" s="22">
        <v>0</v>
      </c>
      <c r="RQ107" s="22">
        <v>0</v>
      </c>
      <c r="RR107" s="22">
        <v>0</v>
      </c>
      <c r="RS107" s="22">
        <v>0</v>
      </c>
      <c r="RT107" s="22">
        <v>0</v>
      </c>
      <c r="RU107" s="22">
        <v>0</v>
      </c>
      <c r="RV107" s="22">
        <v>0</v>
      </c>
      <c r="RW107" s="22">
        <v>0</v>
      </c>
      <c r="RX107" s="22">
        <v>0</v>
      </c>
      <c r="RY107" s="22">
        <v>0</v>
      </c>
      <c r="RZ107" s="22">
        <v>0</v>
      </c>
      <c r="SA107" s="22">
        <v>0</v>
      </c>
      <c r="SB107" s="22">
        <v>0</v>
      </c>
      <c r="SC107" s="22">
        <v>0</v>
      </c>
      <c r="SD107" s="22">
        <v>0</v>
      </c>
      <c r="SE107" s="22">
        <v>0</v>
      </c>
      <c r="SF107" s="22">
        <v>0</v>
      </c>
      <c r="SG107" s="22">
        <v>0</v>
      </c>
      <c r="SH107" s="22">
        <v>0</v>
      </c>
      <c r="SI107" s="22">
        <v>0</v>
      </c>
      <c r="SJ107" s="22">
        <v>0</v>
      </c>
      <c r="SK107" s="22">
        <v>0</v>
      </c>
      <c r="SL107" s="22">
        <v>0</v>
      </c>
      <c r="SM107" s="22">
        <v>0</v>
      </c>
      <c r="SN107" s="22">
        <v>0</v>
      </c>
      <c r="SO107" s="22">
        <v>0</v>
      </c>
      <c r="SP107" s="22">
        <v>0</v>
      </c>
      <c r="SQ107" s="22">
        <v>0</v>
      </c>
      <c r="SR107" s="22">
        <v>0</v>
      </c>
      <c r="SS107" s="22">
        <v>0</v>
      </c>
      <c r="ST107" s="22">
        <v>0</v>
      </c>
      <c r="SU107" s="22">
        <v>0</v>
      </c>
      <c r="SV107" s="22">
        <v>0</v>
      </c>
      <c r="SW107" s="22">
        <v>0</v>
      </c>
      <c r="SX107" s="22">
        <v>0</v>
      </c>
      <c r="SY107" s="22">
        <v>0</v>
      </c>
      <c r="SZ107" s="22">
        <v>0</v>
      </c>
      <c r="TA107" s="22">
        <v>0</v>
      </c>
      <c r="TB107" s="22">
        <v>0</v>
      </c>
      <c r="TC107" s="22">
        <v>0</v>
      </c>
      <c r="TD107" s="22">
        <v>0</v>
      </c>
      <c r="TE107" s="22">
        <v>0</v>
      </c>
      <c r="TF107" s="22">
        <v>0</v>
      </c>
      <c r="TG107" s="22">
        <v>0</v>
      </c>
      <c r="TH107" s="22">
        <v>0</v>
      </c>
      <c r="TI107" s="22">
        <v>0</v>
      </c>
      <c r="TJ107" s="22">
        <v>0</v>
      </c>
      <c r="TK107" s="22">
        <v>0</v>
      </c>
      <c r="TL107" s="22">
        <v>0</v>
      </c>
      <c r="TM107" s="22">
        <v>0</v>
      </c>
      <c r="TN107" s="22">
        <v>0</v>
      </c>
      <c r="TO107" s="22">
        <v>0</v>
      </c>
      <c r="TP107" s="22">
        <v>0</v>
      </c>
      <c r="TQ107" s="22">
        <v>0</v>
      </c>
      <c r="TR107" s="22">
        <v>0</v>
      </c>
      <c r="TS107" s="22">
        <v>0</v>
      </c>
      <c r="TT107" s="22">
        <v>0</v>
      </c>
      <c r="TU107" s="22">
        <v>0</v>
      </c>
      <c r="TV107" s="22">
        <v>0</v>
      </c>
      <c r="TW107" s="22">
        <v>0</v>
      </c>
      <c r="TX107" s="22">
        <v>0</v>
      </c>
      <c r="TY107" s="22">
        <v>0</v>
      </c>
      <c r="TZ107" s="22">
        <v>0</v>
      </c>
      <c r="UA107" s="22">
        <v>0</v>
      </c>
      <c r="UB107" s="22">
        <v>0</v>
      </c>
      <c r="UC107" s="22">
        <v>0</v>
      </c>
      <c r="UD107" s="22">
        <v>0</v>
      </c>
      <c r="UE107" s="22">
        <v>0</v>
      </c>
      <c r="UF107" s="22">
        <v>0</v>
      </c>
      <c r="UG107" s="22">
        <v>0</v>
      </c>
      <c r="UH107" s="22">
        <v>0</v>
      </c>
      <c r="UI107" s="22">
        <v>0</v>
      </c>
      <c r="UJ107" s="22">
        <v>0</v>
      </c>
      <c r="UK107" s="22">
        <v>0</v>
      </c>
      <c r="UL107" s="22">
        <v>0</v>
      </c>
      <c r="UM107" s="22">
        <v>0</v>
      </c>
      <c r="UN107" s="22">
        <v>0</v>
      </c>
      <c r="UO107" s="22">
        <v>0</v>
      </c>
      <c r="UP107" s="22">
        <v>0</v>
      </c>
      <c r="UQ107" s="22">
        <v>0</v>
      </c>
      <c r="UR107" s="22">
        <v>0</v>
      </c>
      <c r="US107" s="22">
        <v>0</v>
      </c>
      <c r="UT107" s="22">
        <v>0</v>
      </c>
      <c r="UU107" s="22">
        <v>0</v>
      </c>
      <c r="UV107" s="22">
        <v>0</v>
      </c>
      <c r="UW107" s="22">
        <v>0</v>
      </c>
      <c r="UX107" s="22">
        <v>0</v>
      </c>
      <c r="UY107" s="22">
        <v>0</v>
      </c>
      <c r="UZ107" s="22">
        <v>0</v>
      </c>
      <c r="VA107" s="22">
        <v>0</v>
      </c>
      <c r="VB107" s="22">
        <v>0</v>
      </c>
      <c r="VC107" s="22">
        <v>0</v>
      </c>
      <c r="VD107" s="22">
        <v>0</v>
      </c>
      <c r="VE107" s="22">
        <v>0</v>
      </c>
      <c r="VF107" s="22">
        <v>0</v>
      </c>
      <c r="VG107" s="22">
        <v>0</v>
      </c>
      <c r="VH107" s="22">
        <v>0</v>
      </c>
      <c r="VI107" s="22">
        <v>0</v>
      </c>
      <c r="VJ107" s="22">
        <v>0</v>
      </c>
      <c r="VK107" s="22">
        <v>0</v>
      </c>
      <c r="VL107" s="22">
        <v>0</v>
      </c>
      <c r="VM107" s="22">
        <v>0</v>
      </c>
      <c r="VN107" s="22">
        <v>0</v>
      </c>
      <c r="VO107" s="22">
        <v>0</v>
      </c>
      <c r="VP107" s="22">
        <v>0</v>
      </c>
      <c r="VQ107" s="22">
        <v>0</v>
      </c>
      <c r="VR107" s="22">
        <v>0</v>
      </c>
      <c r="VS107" s="22">
        <v>0</v>
      </c>
      <c r="VT107" s="22">
        <v>0</v>
      </c>
      <c r="VU107" s="22">
        <v>0</v>
      </c>
      <c r="VV107" s="22">
        <v>0</v>
      </c>
      <c r="VW107" s="22">
        <v>0</v>
      </c>
      <c r="VX107" s="22">
        <v>0</v>
      </c>
      <c r="VY107" s="22">
        <v>0</v>
      </c>
      <c r="VZ107" s="22">
        <v>0</v>
      </c>
      <c r="WA107" s="22">
        <v>0</v>
      </c>
      <c r="WB107" s="22">
        <v>0</v>
      </c>
      <c r="WC107" s="22">
        <v>0</v>
      </c>
      <c r="WD107" s="22">
        <v>0</v>
      </c>
      <c r="WE107" s="22">
        <v>0</v>
      </c>
      <c r="WF107" s="22">
        <v>0</v>
      </c>
      <c r="WG107" s="22">
        <v>0</v>
      </c>
      <c r="WH107" s="22">
        <v>0</v>
      </c>
      <c r="WI107" s="22">
        <v>0</v>
      </c>
      <c r="WJ107" s="22">
        <v>0</v>
      </c>
      <c r="WK107" s="22">
        <v>0</v>
      </c>
      <c r="WL107" s="22">
        <v>0</v>
      </c>
      <c r="WM107" s="22">
        <v>0</v>
      </c>
      <c r="WN107" s="22">
        <v>0</v>
      </c>
      <c r="WO107" s="22">
        <v>0</v>
      </c>
      <c r="WP107" s="22">
        <v>0</v>
      </c>
      <c r="WQ107" s="22">
        <v>0</v>
      </c>
      <c r="WR107" s="22">
        <v>0</v>
      </c>
      <c r="WS107" s="22">
        <v>0</v>
      </c>
      <c r="WT107" s="22">
        <v>0</v>
      </c>
      <c r="WU107" s="22">
        <v>0</v>
      </c>
      <c r="WV107" s="22">
        <v>0</v>
      </c>
      <c r="WW107" s="22">
        <v>0</v>
      </c>
      <c r="WX107" s="22">
        <v>0</v>
      </c>
      <c r="WY107" s="22">
        <v>0</v>
      </c>
      <c r="WZ107" s="22">
        <v>0</v>
      </c>
      <c r="XA107" s="22">
        <v>0</v>
      </c>
      <c r="XB107" s="22">
        <v>0</v>
      </c>
      <c r="XC107" s="22">
        <v>0</v>
      </c>
      <c r="XD107" s="22">
        <v>0</v>
      </c>
      <c r="XE107" s="22">
        <v>0</v>
      </c>
      <c r="XF107" s="22">
        <v>0</v>
      </c>
      <c r="XG107" s="22">
        <v>0</v>
      </c>
      <c r="XH107" s="22">
        <v>0</v>
      </c>
      <c r="XI107" s="22">
        <v>0</v>
      </c>
      <c r="XJ107" s="22">
        <v>0</v>
      </c>
      <c r="XK107" s="22">
        <v>0</v>
      </c>
      <c r="XL107" s="22">
        <v>0</v>
      </c>
      <c r="XM107" s="22">
        <v>0</v>
      </c>
      <c r="XN107" s="22">
        <v>0</v>
      </c>
      <c r="XO107" s="22">
        <v>0</v>
      </c>
      <c r="XP107" s="22">
        <v>0</v>
      </c>
      <c r="XQ107" s="22">
        <v>0</v>
      </c>
      <c r="XR107" s="22">
        <v>0</v>
      </c>
      <c r="XS107" s="22">
        <v>0</v>
      </c>
      <c r="XT107" s="22">
        <v>0</v>
      </c>
      <c r="XU107" s="22">
        <v>0</v>
      </c>
      <c r="XV107" s="22">
        <v>0</v>
      </c>
      <c r="XW107" s="22">
        <v>0</v>
      </c>
      <c r="XX107" s="22">
        <v>0</v>
      </c>
      <c r="XY107" s="22">
        <v>0</v>
      </c>
      <c r="XZ107" s="22">
        <v>0</v>
      </c>
      <c r="YA107" s="22">
        <v>0</v>
      </c>
      <c r="YB107" s="22">
        <v>0</v>
      </c>
      <c r="YC107" s="22">
        <v>0</v>
      </c>
      <c r="YD107" s="22">
        <v>0</v>
      </c>
      <c r="YE107" s="22">
        <v>0</v>
      </c>
      <c r="YF107" s="22">
        <v>0</v>
      </c>
      <c r="YG107" s="22">
        <v>0</v>
      </c>
      <c r="YH107" s="22">
        <v>0</v>
      </c>
      <c r="YI107" s="22">
        <v>0</v>
      </c>
      <c r="YJ107" s="22">
        <v>0</v>
      </c>
      <c r="YK107" s="22">
        <v>0</v>
      </c>
      <c r="YL107" s="22">
        <v>0</v>
      </c>
      <c r="YM107" s="22">
        <v>0</v>
      </c>
      <c r="YN107" s="22">
        <v>0</v>
      </c>
      <c r="YO107" s="22">
        <v>0</v>
      </c>
      <c r="YP107" s="22">
        <v>0</v>
      </c>
      <c r="YQ107" s="22">
        <v>0</v>
      </c>
      <c r="YR107" s="22">
        <v>0</v>
      </c>
      <c r="YS107" s="22">
        <v>0</v>
      </c>
      <c r="YT107" s="22">
        <v>0</v>
      </c>
      <c r="YU107" s="22">
        <v>0</v>
      </c>
      <c r="YV107" s="22">
        <v>0</v>
      </c>
      <c r="YW107" s="22">
        <v>0</v>
      </c>
      <c r="YX107" s="22">
        <v>0</v>
      </c>
      <c r="YY107" s="22">
        <v>0</v>
      </c>
      <c r="YZ107" s="22">
        <v>0</v>
      </c>
      <c r="ZA107" s="22">
        <v>0</v>
      </c>
      <c r="ZB107" s="22">
        <v>0</v>
      </c>
      <c r="ZC107" s="22">
        <v>0</v>
      </c>
      <c r="ZD107" s="22">
        <v>0</v>
      </c>
      <c r="ZE107" s="22">
        <v>0</v>
      </c>
      <c r="ZF107" s="22">
        <v>0</v>
      </c>
      <c r="ZG107" s="22">
        <v>0</v>
      </c>
      <c r="ZH107" s="22">
        <v>0</v>
      </c>
      <c r="ZI107" s="22">
        <v>0</v>
      </c>
      <c r="ZJ107" s="22">
        <v>0</v>
      </c>
      <c r="ZK107" s="22">
        <v>0</v>
      </c>
      <c r="ZL107" s="22">
        <v>0</v>
      </c>
      <c r="ZM107" s="22">
        <v>0</v>
      </c>
      <c r="ZN107" s="22">
        <v>0</v>
      </c>
      <c r="ZO107" s="22">
        <v>0</v>
      </c>
      <c r="ZP107" s="22">
        <v>0</v>
      </c>
      <c r="ZQ107" s="22">
        <v>0</v>
      </c>
      <c r="ZR107" s="22">
        <v>0</v>
      </c>
      <c r="ZS107" s="22">
        <v>0</v>
      </c>
      <c r="ZT107" s="22">
        <v>0</v>
      </c>
      <c r="ZU107" s="22">
        <v>0</v>
      </c>
      <c r="ZV107" s="22">
        <v>0</v>
      </c>
      <c r="ZW107" s="22">
        <v>0</v>
      </c>
      <c r="ZX107" s="22">
        <v>0</v>
      </c>
      <c r="ZY107" s="22">
        <v>0</v>
      </c>
      <c r="ZZ107" s="22">
        <v>0</v>
      </c>
      <c r="AAA107" s="22">
        <v>0</v>
      </c>
      <c r="AAB107" s="22">
        <v>0</v>
      </c>
      <c r="AAC107" s="22">
        <v>0</v>
      </c>
      <c r="AAD107" s="22">
        <v>0</v>
      </c>
      <c r="AAE107" s="22">
        <v>0</v>
      </c>
      <c r="AAF107" s="22">
        <v>0</v>
      </c>
      <c r="AAG107" s="22">
        <v>0</v>
      </c>
      <c r="AAH107" s="22">
        <v>0</v>
      </c>
      <c r="AAI107" s="22">
        <v>0</v>
      </c>
      <c r="AAJ107" s="22">
        <v>0</v>
      </c>
      <c r="AAK107" s="22">
        <v>0</v>
      </c>
      <c r="AAL107" s="22">
        <v>0</v>
      </c>
      <c r="AAM107" s="22">
        <v>0</v>
      </c>
      <c r="AAN107" s="22">
        <v>0</v>
      </c>
      <c r="AAO107" s="22">
        <v>0</v>
      </c>
      <c r="AAP107" s="22">
        <v>0</v>
      </c>
      <c r="AAQ107" s="22">
        <v>0</v>
      </c>
      <c r="AAR107" s="22">
        <v>0</v>
      </c>
      <c r="AAS107" s="22">
        <v>0</v>
      </c>
      <c r="AAT107" s="22">
        <v>0</v>
      </c>
      <c r="AAU107" s="22">
        <v>0</v>
      </c>
      <c r="AAV107" s="22">
        <v>0</v>
      </c>
      <c r="AAW107" s="22">
        <v>0</v>
      </c>
      <c r="AAX107" s="22">
        <v>0</v>
      </c>
      <c r="AAY107" s="22">
        <v>0</v>
      </c>
      <c r="AAZ107" s="22">
        <v>0</v>
      </c>
      <c r="ABA107" s="22">
        <v>0</v>
      </c>
      <c r="ABB107" s="22">
        <v>0</v>
      </c>
      <c r="ABC107" s="22">
        <v>0</v>
      </c>
      <c r="ABD107" s="22">
        <v>0</v>
      </c>
      <c r="ABE107" s="22">
        <v>0</v>
      </c>
      <c r="ABF107" s="22">
        <v>0</v>
      </c>
      <c r="ABG107" s="22">
        <v>0</v>
      </c>
      <c r="ABH107" s="22">
        <v>0</v>
      </c>
      <c r="ABI107" s="22">
        <v>0</v>
      </c>
      <c r="ABJ107" s="22">
        <v>0</v>
      </c>
      <c r="ABK107" s="22">
        <v>0</v>
      </c>
      <c r="ABL107" s="22">
        <v>0</v>
      </c>
      <c r="ABM107" s="22">
        <v>0</v>
      </c>
      <c r="ABN107" s="22">
        <v>0</v>
      </c>
      <c r="ABO107" s="22">
        <v>0</v>
      </c>
      <c r="ABP107" s="22">
        <v>0</v>
      </c>
      <c r="ABQ107" s="22">
        <v>0</v>
      </c>
      <c r="ABR107" s="22">
        <v>0</v>
      </c>
      <c r="ABS107" s="22">
        <v>0</v>
      </c>
      <c r="ABT107" s="22">
        <v>0</v>
      </c>
      <c r="ABU107" s="22">
        <v>0</v>
      </c>
      <c r="ABV107" s="22">
        <v>0</v>
      </c>
      <c r="ABW107" s="22">
        <v>0</v>
      </c>
      <c r="ABX107" s="22">
        <v>0</v>
      </c>
      <c r="ABY107" s="22">
        <v>0</v>
      </c>
      <c r="ABZ107" s="22">
        <v>0</v>
      </c>
      <c r="ACA107" s="22">
        <v>0</v>
      </c>
      <c r="ACB107" s="22">
        <v>0</v>
      </c>
      <c r="ACC107" s="22">
        <v>0</v>
      </c>
      <c r="ACD107" s="22">
        <v>0</v>
      </c>
      <c r="ACE107" s="22">
        <v>0</v>
      </c>
      <c r="ACF107" s="22">
        <v>0</v>
      </c>
      <c r="ACG107" s="22">
        <v>0</v>
      </c>
      <c r="ACH107" s="22">
        <v>0</v>
      </c>
      <c r="ACI107" s="22">
        <v>0</v>
      </c>
      <c r="ACJ107" s="22">
        <v>0</v>
      </c>
      <c r="ACK107" s="22">
        <v>0</v>
      </c>
      <c r="ACL107" s="22">
        <v>0</v>
      </c>
      <c r="ACM107" s="22">
        <v>0</v>
      </c>
      <c r="ACN107" s="22">
        <v>0</v>
      </c>
      <c r="ACO107" s="22">
        <v>0</v>
      </c>
      <c r="ACP107" s="22">
        <v>0</v>
      </c>
      <c r="ACQ107" s="22">
        <v>0</v>
      </c>
      <c r="ACR107" s="22">
        <v>0</v>
      </c>
      <c r="ACS107" s="22">
        <v>0</v>
      </c>
      <c r="ACT107" s="22">
        <v>0</v>
      </c>
      <c r="ACU107" s="22">
        <v>0</v>
      </c>
      <c r="ACV107" s="22">
        <v>0</v>
      </c>
      <c r="ACW107" s="22">
        <v>0</v>
      </c>
      <c r="ACX107" s="22">
        <v>0</v>
      </c>
      <c r="ACY107" s="22">
        <v>0</v>
      </c>
      <c r="ACZ107" s="22">
        <v>0</v>
      </c>
      <c r="ADA107" s="22">
        <v>0</v>
      </c>
      <c r="ADB107" s="22">
        <v>0</v>
      </c>
      <c r="ADC107" s="22">
        <v>0</v>
      </c>
      <c r="ADD107" s="22">
        <v>0</v>
      </c>
      <c r="ADE107" s="22">
        <v>0</v>
      </c>
      <c r="ADF107" s="22">
        <v>0</v>
      </c>
      <c r="ADG107" s="22">
        <v>0</v>
      </c>
      <c r="ADH107" s="22">
        <v>0</v>
      </c>
      <c r="ADI107" s="22">
        <v>0</v>
      </c>
      <c r="ADJ107" s="22">
        <v>0</v>
      </c>
      <c r="ADK107" s="22">
        <v>0</v>
      </c>
      <c r="ADL107" s="22">
        <v>0</v>
      </c>
      <c r="ADM107" s="22">
        <v>0</v>
      </c>
      <c r="ADN107" s="22">
        <v>0</v>
      </c>
      <c r="ADO107" s="22">
        <v>0</v>
      </c>
      <c r="ADP107" s="22">
        <v>0</v>
      </c>
      <c r="ADQ107" s="22">
        <v>0</v>
      </c>
      <c r="ADR107" s="22">
        <v>0</v>
      </c>
      <c r="ADS107" s="22">
        <v>0</v>
      </c>
      <c r="ADT107" s="22">
        <v>0</v>
      </c>
      <c r="ADU107" s="22">
        <v>0</v>
      </c>
      <c r="ADV107" s="22">
        <v>0</v>
      </c>
      <c r="ADW107" s="22">
        <v>0</v>
      </c>
      <c r="ADX107" s="22">
        <v>0</v>
      </c>
      <c r="ADY107" s="22">
        <v>0</v>
      </c>
      <c r="ADZ107" s="22">
        <v>0</v>
      </c>
      <c r="AEA107" s="22">
        <v>0</v>
      </c>
      <c r="AEB107" s="22">
        <v>0</v>
      </c>
      <c r="AEC107" s="22">
        <v>0</v>
      </c>
      <c r="AED107" s="22">
        <v>0</v>
      </c>
      <c r="AEE107" s="22">
        <v>0</v>
      </c>
      <c r="AEF107" s="22">
        <v>0</v>
      </c>
      <c r="AEG107" s="22">
        <v>0</v>
      </c>
      <c r="AEH107" s="22">
        <v>0</v>
      </c>
      <c r="AEI107" s="22">
        <v>0</v>
      </c>
      <c r="AEJ107" s="22">
        <v>0</v>
      </c>
      <c r="AEK107" s="22">
        <v>0</v>
      </c>
      <c r="AEL107" s="22">
        <v>0</v>
      </c>
      <c r="AEM107" s="22">
        <v>0</v>
      </c>
      <c r="AEN107" s="22">
        <v>0</v>
      </c>
      <c r="AEO107" s="22">
        <v>0</v>
      </c>
      <c r="AEP107" s="22">
        <v>0</v>
      </c>
      <c r="AEQ107" s="22">
        <v>0</v>
      </c>
      <c r="AER107" s="22">
        <v>0</v>
      </c>
      <c r="AES107" s="22">
        <v>0</v>
      </c>
      <c r="AET107" s="22">
        <v>0</v>
      </c>
      <c r="AEU107" s="22">
        <v>0</v>
      </c>
      <c r="AEV107" s="22">
        <v>0</v>
      </c>
      <c r="AEW107" s="22">
        <v>0</v>
      </c>
      <c r="AEX107" s="22">
        <v>0</v>
      </c>
      <c r="AEY107" s="22">
        <v>0</v>
      </c>
      <c r="AEZ107" s="22">
        <v>0</v>
      </c>
      <c r="AFA107" s="22">
        <v>0</v>
      </c>
      <c r="AFB107" s="22">
        <v>0</v>
      </c>
      <c r="AFC107" s="22">
        <v>0</v>
      </c>
      <c r="AFD107" s="22">
        <v>0</v>
      </c>
      <c r="AFE107" s="22">
        <v>0</v>
      </c>
      <c r="AFF107" s="22">
        <v>0</v>
      </c>
      <c r="AFG107" s="22">
        <v>0</v>
      </c>
      <c r="AFH107" s="22">
        <v>0</v>
      </c>
      <c r="AFI107" s="22">
        <v>0</v>
      </c>
      <c r="AFJ107" s="22">
        <v>0</v>
      </c>
      <c r="AFK107" s="22">
        <v>0</v>
      </c>
      <c r="AFL107" s="22">
        <v>0</v>
      </c>
      <c r="AFM107" s="22">
        <v>0</v>
      </c>
      <c r="AFN107" s="22">
        <v>0</v>
      </c>
      <c r="AFO107" s="22">
        <v>0</v>
      </c>
      <c r="AFP107" s="22">
        <v>0</v>
      </c>
      <c r="AFQ107" s="22">
        <v>0</v>
      </c>
      <c r="AFR107" s="22">
        <v>0</v>
      </c>
      <c r="AFS107" s="22">
        <v>0</v>
      </c>
      <c r="AFT107" s="22">
        <v>0</v>
      </c>
      <c r="AFU107" s="22">
        <v>0</v>
      </c>
      <c r="AFV107" s="22">
        <v>0</v>
      </c>
      <c r="AFW107" s="22">
        <v>0</v>
      </c>
      <c r="AFX107" s="22">
        <v>0</v>
      </c>
      <c r="AFY107" s="22">
        <v>0</v>
      </c>
      <c r="AFZ107" s="22">
        <v>0</v>
      </c>
      <c r="AGA107" s="22">
        <v>0</v>
      </c>
      <c r="AGB107" s="22">
        <v>0</v>
      </c>
      <c r="AGC107" s="22">
        <v>0</v>
      </c>
      <c r="AGD107" s="22">
        <v>0</v>
      </c>
      <c r="AGE107" s="22">
        <v>0</v>
      </c>
      <c r="AGF107" s="22">
        <v>0</v>
      </c>
      <c r="AGG107" s="22">
        <v>0</v>
      </c>
      <c r="AGH107" s="22">
        <v>0</v>
      </c>
      <c r="AGI107" s="22">
        <v>0</v>
      </c>
      <c r="AGJ107" s="22">
        <v>0</v>
      </c>
      <c r="AGK107" s="22">
        <v>0</v>
      </c>
      <c r="AGL107" s="22">
        <v>0</v>
      </c>
      <c r="AGM107" s="22">
        <v>0</v>
      </c>
      <c r="AGN107" s="22">
        <v>0</v>
      </c>
      <c r="AGO107" s="22">
        <v>0</v>
      </c>
      <c r="AGP107" s="22">
        <v>0</v>
      </c>
      <c r="AGQ107" s="22">
        <v>0</v>
      </c>
      <c r="AGR107" s="22">
        <v>0</v>
      </c>
      <c r="AGS107" s="22">
        <v>0</v>
      </c>
      <c r="AGT107" s="22">
        <v>0</v>
      </c>
      <c r="AGU107" s="22">
        <v>0</v>
      </c>
      <c r="AGV107" s="22">
        <v>0</v>
      </c>
      <c r="AGW107" s="22">
        <v>0</v>
      </c>
      <c r="AGX107" s="22">
        <v>0</v>
      </c>
      <c r="AGY107" s="22">
        <v>0</v>
      </c>
      <c r="AGZ107" s="22">
        <v>0</v>
      </c>
      <c r="AHA107" s="22">
        <v>0</v>
      </c>
      <c r="AHB107" s="22">
        <v>0</v>
      </c>
      <c r="AHC107" s="22">
        <v>0</v>
      </c>
      <c r="AHD107" s="22">
        <v>0</v>
      </c>
      <c r="AHE107" s="22">
        <v>0</v>
      </c>
      <c r="AHF107" s="22">
        <v>0</v>
      </c>
      <c r="AHG107" s="22">
        <v>0</v>
      </c>
      <c r="AHH107" s="22">
        <v>0</v>
      </c>
      <c r="AHI107" s="22">
        <v>0</v>
      </c>
      <c r="AHJ107" s="22">
        <v>0</v>
      </c>
      <c r="AHK107" s="22">
        <v>0</v>
      </c>
      <c r="AHL107" s="22">
        <v>0</v>
      </c>
      <c r="AHM107" s="22">
        <v>0</v>
      </c>
      <c r="AHN107" s="22">
        <v>0</v>
      </c>
      <c r="AHO107" s="22">
        <v>0</v>
      </c>
      <c r="AHP107" s="22">
        <v>0</v>
      </c>
      <c r="AHQ107" s="22">
        <v>0</v>
      </c>
      <c r="AHR107" s="22">
        <v>0</v>
      </c>
      <c r="AHS107" s="22">
        <v>0</v>
      </c>
      <c r="AHT107" s="22">
        <v>0</v>
      </c>
      <c r="AHU107" s="22">
        <v>0</v>
      </c>
      <c r="AHV107" s="22">
        <v>0</v>
      </c>
      <c r="AHW107" s="22">
        <v>0</v>
      </c>
      <c r="AHX107" s="22">
        <v>0</v>
      </c>
      <c r="AHY107" s="22">
        <v>0</v>
      </c>
      <c r="AHZ107" s="22">
        <v>0</v>
      </c>
      <c r="AIA107" s="22">
        <v>0</v>
      </c>
      <c r="AIB107" s="22">
        <v>0</v>
      </c>
      <c r="AIC107" s="22">
        <v>0</v>
      </c>
      <c r="AID107" s="22">
        <v>0</v>
      </c>
      <c r="AIE107" s="22">
        <v>0</v>
      </c>
      <c r="AIF107" s="22">
        <v>0</v>
      </c>
      <c r="AIG107" s="22">
        <v>0</v>
      </c>
      <c r="AIH107" s="22">
        <v>0</v>
      </c>
      <c r="AII107" s="22">
        <v>0</v>
      </c>
      <c r="AIJ107" s="22">
        <v>0</v>
      </c>
      <c r="AIK107" s="22">
        <v>0</v>
      </c>
      <c r="AIL107" s="22">
        <v>0</v>
      </c>
      <c r="AIM107" s="22">
        <v>0</v>
      </c>
      <c r="AIN107" s="22">
        <v>0</v>
      </c>
      <c r="AIO107" s="22">
        <v>0</v>
      </c>
      <c r="AIP107" s="22">
        <v>0</v>
      </c>
      <c r="AIQ107" s="22">
        <v>0</v>
      </c>
      <c r="AIR107" s="22">
        <v>0</v>
      </c>
      <c r="AIS107" s="22">
        <v>0</v>
      </c>
      <c r="AIT107" s="22">
        <v>0</v>
      </c>
      <c r="AIU107" s="22">
        <v>0</v>
      </c>
      <c r="AIV107" s="22">
        <v>0</v>
      </c>
      <c r="AIW107" s="22">
        <v>0</v>
      </c>
      <c r="AIX107" s="22">
        <v>0</v>
      </c>
      <c r="AIY107" s="22">
        <v>0</v>
      </c>
      <c r="AIZ107" s="22">
        <v>0</v>
      </c>
      <c r="AJA107" s="22">
        <v>0</v>
      </c>
      <c r="AJB107" s="22">
        <v>0</v>
      </c>
      <c r="AJC107" s="22">
        <v>0</v>
      </c>
      <c r="AJD107" s="22">
        <v>0</v>
      </c>
      <c r="AJE107" s="22">
        <v>0</v>
      </c>
      <c r="AJF107" s="22">
        <v>0</v>
      </c>
      <c r="AJG107" s="22">
        <v>0</v>
      </c>
      <c r="AJH107" s="22">
        <v>0</v>
      </c>
      <c r="AJI107" s="22">
        <v>0</v>
      </c>
      <c r="AJJ107" s="22">
        <v>0</v>
      </c>
      <c r="AJK107" s="22">
        <v>0</v>
      </c>
      <c r="AJL107" s="22">
        <v>0</v>
      </c>
      <c r="AJM107" s="22">
        <v>0</v>
      </c>
      <c r="AJN107" s="22">
        <v>0</v>
      </c>
      <c r="AJO107" s="22">
        <v>0</v>
      </c>
      <c r="AJP107" s="22">
        <v>0</v>
      </c>
      <c r="AJQ107" s="22">
        <v>0</v>
      </c>
      <c r="AJR107" s="22">
        <v>0</v>
      </c>
      <c r="AJS107" s="22">
        <v>0</v>
      </c>
      <c r="AJT107" s="22">
        <v>0</v>
      </c>
      <c r="AJU107" s="22">
        <v>0</v>
      </c>
      <c r="AJV107" s="22">
        <v>0</v>
      </c>
      <c r="AJW107" s="22">
        <v>0</v>
      </c>
      <c r="AJX107" s="22">
        <v>0</v>
      </c>
      <c r="AJY107" s="22">
        <v>0</v>
      </c>
      <c r="AJZ107" s="22">
        <v>0</v>
      </c>
      <c r="AKA107" s="22">
        <v>0</v>
      </c>
      <c r="AKB107" s="22">
        <v>0</v>
      </c>
      <c r="AKC107" s="22">
        <v>0</v>
      </c>
      <c r="AKD107" s="22">
        <v>0</v>
      </c>
      <c r="AKE107" s="22">
        <v>0</v>
      </c>
      <c r="AKF107" s="22">
        <v>0</v>
      </c>
      <c r="AKG107" s="22">
        <v>0</v>
      </c>
      <c r="AKH107" s="22">
        <v>0</v>
      </c>
      <c r="AKI107" s="22">
        <v>0</v>
      </c>
      <c r="AKJ107" s="22">
        <v>0</v>
      </c>
      <c r="AKK107" s="22">
        <v>0</v>
      </c>
      <c r="AKL107" s="22">
        <v>0</v>
      </c>
      <c r="AKM107" s="22">
        <v>0</v>
      </c>
      <c r="AKN107" s="22">
        <v>0</v>
      </c>
      <c r="AKO107" s="22">
        <v>0</v>
      </c>
      <c r="AKP107" s="22">
        <v>0</v>
      </c>
      <c r="AKQ107" s="22">
        <v>0</v>
      </c>
      <c r="AKR107" s="22">
        <v>0</v>
      </c>
      <c r="AKS107" s="22">
        <v>0</v>
      </c>
      <c r="AKT107" s="22">
        <v>0</v>
      </c>
      <c r="AKU107" s="22">
        <v>0</v>
      </c>
      <c r="AKV107" s="22">
        <v>0</v>
      </c>
      <c r="AKW107" s="22">
        <v>0</v>
      </c>
      <c r="AKX107" s="22">
        <v>0</v>
      </c>
      <c r="AKY107" s="22">
        <v>0</v>
      </c>
      <c r="AKZ107" s="22">
        <v>0</v>
      </c>
      <c r="ALA107" s="22">
        <v>0</v>
      </c>
      <c r="ALB107" s="22">
        <v>0</v>
      </c>
      <c r="ALC107" s="22">
        <v>0</v>
      </c>
      <c r="ALD107" s="22">
        <v>0</v>
      </c>
      <c r="ALE107" s="22">
        <v>0</v>
      </c>
      <c r="ALF107" s="22">
        <v>0</v>
      </c>
      <c r="ALG107" s="22">
        <v>0</v>
      </c>
      <c r="ALH107" s="22">
        <v>0</v>
      </c>
      <c r="ALI107" s="22">
        <v>0</v>
      </c>
      <c r="ALJ107" s="22">
        <v>0</v>
      </c>
      <c r="ALK107" s="22">
        <v>0</v>
      </c>
      <c r="ALL107" s="22">
        <v>0</v>
      </c>
      <c r="ALM107" s="22">
        <v>0</v>
      </c>
      <c r="ALN107" s="22">
        <v>0</v>
      </c>
      <c r="ALO107" s="22">
        <v>0</v>
      </c>
      <c r="ALP107" s="22">
        <v>0</v>
      </c>
      <c r="ALQ107" s="22">
        <v>0</v>
      </c>
      <c r="ALR107" s="22">
        <v>0</v>
      </c>
      <c r="ALS107" s="22">
        <v>0</v>
      </c>
      <c r="ALT107" s="22">
        <v>0</v>
      </c>
      <c r="ALU107" s="22">
        <v>0</v>
      </c>
      <c r="ALV107" s="22">
        <v>0</v>
      </c>
      <c r="ALW107" s="22">
        <v>0</v>
      </c>
      <c r="ALX107" s="22">
        <v>0</v>
      </c>
      <c r="ALY107" s="22">
        <v>0</v>
      </c>
      <c r="ALZ107" s="22">
        <v>0</v>
      </c>
      <c r="AMA107" s="22">
        <v>0</v>
      </c>
      <c r="AMB107" s="116">
        <v>0</v>
      </c>
    </row>
    <row r="108" spans="1:1016" x14ac:dyDescent="0.3">
      <c r="A108" s="107">
        <v>42</v>
      </c>
      <c r="B108" s="111">
        <v>54.221926961909048</v>
      </c>
      <c r="C108" s="112" t="str">
        <v>2.d -&gt; 3.a -&gt; 4.b -&gt; 6.a -&gt; 8.b -&gt; 9.a</v>
      </c>
      <c r="D108" s="105">
        <v>5561572.4862280739</v>
      </c>
      <c r="E108" s="106">
        <v>5561572.4862280739</v>
      </c>
      <c r="M108" s="131">
        <f t="shared" si="40"/>
        <v>0</v>
      </c>
      <c r="N108" s="132"/>
      <c r="O108" s="30"/>
      <c r="P108" s="30">
        <f t="shared" si="41"/>
        <v>0</v>
      </c>
      <c r="Q108" s="22">
        <v>0</v>
      </c>
      <c r="R108" s="22">
        <v>0</v>
      </c>
      <c r="S108" s="22">
        <v>0</v>
      </c>
      <c r="T108" s="22">
        <v>0</v>
      </c>
      <c r="U108" s="22">
        <v>0</v>
      </c>
      <c r="V108" s="22">
        <v>0</v>
      </c>
      <c r="W108" s="22">
        <v>0</v>
      </c>
      <c r="X108" s="22">
        <v>0</v>
      </c>
      <c r="Y108" s="22">
        <v>0</v>
      </c>
      <c r="Z108" s="22">
        <v>0</v>
      </c>
      <c r="AA108" s="22">
        <v>0</v>
      </c>
      <c r="AB108" s="22">
        <v>0</v>
      </c>
      <c r="AC108" s="22">
        <v>0</v>
      </c>
      <c r="AD108" s="22">
        <v>0</v>
      </c>
      <c r="AE108" s="22">
        <v>0</v>
      </c>
      <c r="AF108" s="22">
        <v>0</v>
      </c>
      <c r="AG108" s="22">
        <v>0</v>
      </c>
      <c r="AH108" s="22">
        <v>0</v>
      </c>
      <c r="AI108" s="22">
        <v>0</v>
      </c>
      <c r="AJ108" s="22">
        <v>0</v>
      </c>
      <c r="AK108" s="22">
        <v>0</v>
      </c>
      <c r="AL108" s="22">
        <v>0</v>
      </c>
      <c r="AM108" s="22">
        <v>0</v>
      </c>
      <c r="AN108" s="22">
        <v>0</v>
      </c>
      <c r="AO108" s="22">
        <v>0</v>
      </c>
      <c r="AP108" s="22">
        <v>0</v>
      </c>
      <c r="AQ108" s="22">
        <v>0</v>
      </c>
      <c r="AR108" s="22">
        <v>0</v>
      </c>
      <c r="AS108" s="22">
        <v>0</v>
      </c>
      <c r="AT108" s="22">
        <v>0</v>
      </c>
      <c r="AU108" s="22">
        <v>0</v>
      </c>
      <c r="AV108" s="22">
        <v>0</v>
      </c>
      <c r="AW108" s="22">
        <v>0</v>
      </c>
      <c r="AX108" s="22">
        <v>0</v>
      </c>
      <c r="AY108" s="22">
        <v>0</v>
      </c>
      <c r="AZ108" s="22">
        <v>0</v>
      </c>
      <c r="BA108" s="22">
        <v>0</v>
      </c>
      <c r="BB108" s="22">
        <v>0</v>
      </c>
      <c r="BC108" s="22">
        <v>0</v>
      </c>
      <c r="BD108" s="22">
        <v>0</v>
      </c>
      <c r="BE108" s="22">
        <v>0</v>
      </c>
      <c r="BF108" s="22">
        <v>0</v>
      </c>
      <c r="BG108" s="22">
        <v>0</v>
      </c>
      <c r="BH108" s="22">
        <v>0</v>
      </c>
      <c r="BI108" s="22">
        <v>0</v>
      </c>
      <c r="BJ108" s="22">
        <v>0</v>
      </c>
      <c r="BK108" s="22">
        <v>0</v>
      </c>
      <c r="BL108" s="22">
        <v>0</v>
      </c>
      <c r="BM108" s="22">
        <v>0</v>
      </c>
      <c r="BN108" s="22">
        <v>0</v>
      </c>
      <c r="BO108" s="22">
        <v>0</v>
      </c>
      <c r="BP108" s="22">
        <v>0</v>
      </c>
      <c r="BQ108" s="22">
        <v>0</v>
      </c>
      <c r="BR108" s="22">
        <v>0</v>
      </c>
      <c r="BS108" s="22">
        <v>0</v>
      </c>
      <c r="BT108" s="22">
        <v>0</v>
      </c>
      <c r="BU108" s="22">
        <v>0</v>
      </c>
      <c r="BV108" s="22">
        <v>0</v>
      </c>
      <c r="BW108" s="22">
        <v>0</v>
      </c>
      <c r="BX108" s="22">
        <v>0</v>
      </c>
      <c r="BY108" s="22">
        <v>0</v>
      </c>
      <c r="BZ108" s="22">
        <v>0</v>
      </c>
      <c r="CA108" s="22">
        <v>0</v>
      </c>
      <c r="CB108" s="22">
        <v>0</v>
      </c>
      <c r="CC108" s="22">
        <v>0</v>
      </c>
      <c r="CD108" s="22">
        <v>0</v>
      </c>
      <c r="CE108" s="22">
        <v>0</v>
      </c>
      <c r="CF108" s="22">
        <v>0</v>
      </c>
      <c r="CG108" s="22">
        <v>0</v>
      </c>
      <c r="CH108" s="22">
        <v>0</v>
      </c>
      <c r="CI108" s="22">
        <v>0</v>
      </c>
      <c r="CJ108" s="22">
        <v>0</v>
      </c>
      <c r="CK108" s="22">
        <v>0</v>
      </c>
      <c r="CL108" s="22">
        <v>0</v>
      </c>
      <c r="CM108" s="22">
        <v>0</v>
      </c>
      <c r="CN108" s="22">
        <v>0</v>
      </c>
      <c r="CO108" s="22">
        <v>0</v>
      </c>
      <c r="CP108" s="22">
        <v>0</v>
      </c>
      <c r="CQ108" s="22">
        <v>0</v>
      </c>
      <c r="CR108" s="22">
        <v>0</v>
      </c>
      <c r="CS108" s="22">
        <v>0</v>
      </c>
      <c r="CT108" s="22">
        <v>0</v>
      </c>
      <c r="CU108" s="22">
        <v>0</v>
      </c>
      <c r="CV108" s="22">
        <v>0</v>
      </c>
      <c r="CW108" s="22">
        <v>0</v>
      </c>
      <c r="CX108" s="22">
        <v>0</v>
      </c>
      <c r="CY108" s="22">
        <v>0</v>
      </c>
      <c r="CZ108" s="22">
        <v>0</v>
      </c>
      <c r="DA108" s="22">
        <v>0</v>
      </c>
      <c r="DB108" s="22">
        <v>0</v>
      </c>
      <c r="DC108" s="22">
        <v>0</v>
      </c>
      <c r="DD108" s="22">
        <v>0</v>
      </c>
      <c r="DE108" s="22">
        <v>0</v>
      </c>
      <c r="DF108" s="22">
        <v>0</v>
      </c>
      <c r="DG108" s="22">
        <v>0</v>
      </c>
      <c r="DH108" s="22">
        <v>0</v>
      </c>
      <c r="DI108" s="22">
        <v>0</v>
      </c>
      <c r="DJ108" s="22">
        <v>0</v>
      </c>
      <c r="DK108" s="22">
        <v>0</v>
      </c>
      <c r="DL108" s="22">
        <v>0</v>
      </c>
      <c r="DM108" s="22">
        <v>0</v>
      </c>
      <c r="DN108" s="22">
        <v>0</v>
      </c>
      <c r="DO108" s="22">
        <v>0</v>
      </c>
      <c r="DP108" s="22">
        <v>0</v>
      </c>
      <c r="DQ108" s="22">
        <v>0</v>
      </c>
      <c r="DR108" s="22">
        <v>0</v>
      </c>
      <c r="DS108" s="22">
        <v>0</v>
      </c>
      <c r="DT108" s="22">
        <v>0</v>
      </c>
      <c r="DU108" s="22">
        <v>0</v>
      </c>
      <c r="DV108" s="22">
        <v>0</v>
      </c>
      <c r="DW108" s="22">
        <v>0</v>
      </c>
      <c r="DX108" s="22">
        <v>0</v>
      </c>
      <c r="DY108" s="22">
        <v>0</v>
      </c>
      <c r="DZ108" s="22">
        <v>0</v>
      </c>
      <c r="EA108" s="22">
        <v>0</v>
      </c>
      <c r="EB108" s="22">
        <v>0</v>
      </c>
      <c r="EC108" s="22">
        <v>0</v>
      </c>
      <c r="ED108" s="22">
        <v>0</v>
      </c>
      <c r="EE108" s="22">
        <v>0</v>
      </c>
      <c r="EF108" s="22">
        <v>0</v>
      </c>
      <c r="EG108" s="22">
        <v>0</v>
      </c>
      <c r="EH108" s="22">
        <v>0</v>
      </c>
      <c r="EI108" s="22">
        <v>0</v>
      </c>
      <c r="EJ108" s="22">
        <v>0</v>
      </c>
      <c r="EK108" s="22">
        <v>0</v>
      </c>
      <c r="EL108" s="22">
        <v>0</v>
      </c>
      <c r="EM108" s="22">
        <v>0</v>
      </c>
      <c r="EN108" s="22">
        <v>0</v>
      </c>
      <c r="EO108" s="22">
        <v>0</v>
      </c>
      <c r="EP108" s="22">
        <v>0</v>
      </c>
      <c r="EQ108" s="22">
        <v>0</v>
      </c>
      <c r="ER108" s="22">
        <v>0</v>
      </c>
      <c r="ES108" s="22">
        <v>0</v>
      </c>
      <c r="ET108" s="22">
        <v>0</v>
      </c>
      <c r="EU108" s="22">
        <v>0</v>
      </c>
      <c r="EV108" s="22">
        <v>0</v>
      </c>
      <c r="EW108" s="22">
        <v>0</v>
      </c>
      <c r="EX108" s="22">
        <v>0</v>
      </c>
      <c r="EY108" s="22">
        <v>0</v>
      </c>
      <c r="EZ108" s="22">
        <v>0</v>
      </c>
      <c r="FA108" s="22">
        <v>0</v>
      </c>
      <c r="FB108" s="22">
        <v>0</v>
      </c>
      <c r="FC108" s="22">
        <v>0</v>
      </c>
      <c r="FD108" s="22">
        <v>0</v>
      </c>
      <c r="FE108" s="22">
        <v>0</v>
      </c>
      <c r="FF108" s="22">
        <v>0</v>
      </c>
      <c r="FG108" s="22">
        <v>0</v>
      </c>
      <c r="FH108" s="22">
        <v>0</v>
      </c>
      <c r="FI108" s="22">
        <v>0</v>
      </c>
      <c r="FJ108" s="22">
        <v>0</v>
      </c>
      <c r="FK108" s="22">
        <v>0</v>
      </c>
      <c r="FL108" s="22">
        <v>0</v>
      </c>
      <c r="FM108" s="22">
        <v>0</v>
      </c>
      <c r="FN108" s="22">
        <v>0</v>
      </c>
      <c r="FO108" s="22">
        <v>0</v>
      </c>
      <c r="FP108" s="22">
        <v>0</v>
      </c>
      <c r="FQ108" s="22">
        <v>0</v>
      </c>
      <c r="FR108" s="22">
        <v>0</v>
      </c>
      <c r="FS108" s="22">
        <v>0</v>
      </c>
      <c r="FT108" s="22">
        <v>0</v>
      </c>
      <c r="FU108" s="22">
        <v>0</v>
      </c>
      <c r="FV108" s="22">
        <v>0</v>
      </c>
      <c r="FW108" s="22">
        <v>0</v>
      </c>
      <c r="FX108" s="22">
        <v>0</v>
      </c>
      <c r="FY108" s="22">
        <v>0</v>
      </c>
      <c r="FZ108" s="22">
        <v>0</v>
      </c>
      <c r="GA108" s="22">
        <v>0</v>
      </c>
      <c r="GB108" s="22">
        <v>0</v>
      </c>
      <c r="GC108" s="22">
        <v>0</v>
      </c>
      <c r="GD108" s="22">
        <v>0</v>
      </c>
      <c r="GE108" s="22">
        <v>0</v>
      </c>
      <c r="GF108" s="22">
        <v>0</v>
      </c>
      <c r="GG108" s="22">
        <v>0</v>
      </c>
      <c r="GH108" s="22">
        <v>0</v>
      </c>
      <c r="GI108" s="22">
        <v>0</v>
      </c>
      <c r="GJ108" s="22">
        <v>0</v>
      </c>
      <c r="GK108" s="22">
        <v>0</v>
      </c>
      <c r="GL108" s="22">
        <v>0</v>
      </c>
      <c r="GM108" s="22">
        <v>0</v>
      </c>
      <c r="GN108" s="22">
        <v>0</v>
      </c>
      <c r="GO108" s="22">
        <v>0</v>
      </c>
      <c r="GP108" s="22">
        <v>0</v>
      </c>
      <c r="GQ108" s="22">
        <v>0</v>
      </c>
      <c r="GR108" s="22">
        <v>0</v>
      </c>
      <c r="GS108" s="22">
        <v>0</v>
      </c>
      <c r="GT108" s="22">
        <v>0</v>
      </c>
      <c r="GU108" s="22">
        <v>0</v>
      </c>
      <c r="GV108" s="22">
        <v>0</v>
      </c>
      <c r="GW108" s="22">
        <v>0</v>
      </c>
      <c r="GX108" s="22">
        <v>0</v>
      </c>
      <c r="GY108" s="22">
        <v>0</v>
      </c>
      <c r="GZ108" s="22">
        <v>0</v>
      </c>
      <c r="HA108" s="22">
        <v>0</v>
      </c>
      <c r="HB108" s="22">
        <v>0</v>
      </c>
      <c r="HC108" s="22">
        <v>0</v>
      </c>
      <c r="HD108" s="22">
        <v>0</v>
      </c>
      <c r="HE108" s="22">
        <v>0</v>
      </c>
      <c r="HF108" s="22">
        <v>0</v>
      </c>
      <c r="HG108" s="22">
        <v>0</v>
      </c>
      <c r="HH108" s="22">
        <v>0</v>
      </c>
      <c r="HI108" s="22">
        <v>0</v>
      </c>
      <c r="HJ108" s="22">
        <v>0</v>
      </c>
      <c r="HK108" s="22">
        <v>0</v>
      </c>
      <c r="HL108" s="22">
        <v>0</v>
      </c>
      <c r="HM108" s="22">
        <v>0</v>
      </c>
      <c r="HN108" s="22">
        <v>0</v>
      </c>
      <c r="HO108" s="22">
        <v>0</v>
      </c>
      <c r="HP108" s="22">
        <v>0</v>
      </c>
      <c r="HQ108" s="22">
        <v>0</v>
      </c>
      <c r="HR108" s="22">
        <v>0</v>
      </c>
      <c r="HS108" s="22">
        <v>0</v>
      </c>
      <c r="HT108" s="22">
        <v>0</v>
      </c>
      <c r="HU108" s="22">
        <v>0</v>
      </c>
      <c r="HV108" s="22">
        <v>0</v>
      </c>
      <c r="HW108" s="22">
        <v>0</v>
      </c>
      <c r="HX108" s="22">
        <v>0</v>
      </c>
      <c r="HY108" s="22">
        <v>0</v>
      </c>
      <c r="HZ108" s="22">
        <v>0</v>
      </c>
      <c r="IA108" s="22">
        <v>0</v>
      </c>
      <c r="IB108" s="22">
        <v>0</v>
      </c>
      <c r="IC108" s="22">
        <v>0</v>
      </c>
      <c r="ID108" s="22">
        <v>0</v>
      </c>
      <c r="IE108" s="22">
        <v>0</v>
      </c>
      <c r="IF108" s="22">
        <v>0</v>
      </c>
      <c r="IG108" s="22">
        <v>0</v>
      </c>
      <c r="IH108" s="22">
        <v>0</v>
      </c>
      <c r="II108" s="22">
        <v>0</v>
      </c>
      <c r="IJ108" s="22">
        <v>0</v>
      </c>
      <c r="IK108" s="22">
        <v>0</v>
      </c>
      <c r="IL108" s="22">
        <v>0</v>
      </c>
      <c r="IM108" s="22">
        <v>0</v>
      </c>
      <c r="IN108" s="22">
        <v>0</v>
      </c>
      <c r="IO108" s="22">
        <v>0</v>
      </c>
      <c r="IP108" s="22">
        <v>0</v>
      </c>
      <c r="IQ108" s="22">
        <v>0</v>
      </c>
      <c r="IR108" s="22">
        <v>0</v>
      </c>
      <c r="IS108" s="22">
        <v>0</v>
      </c>
      <c r="IT108" s="22">
        <v>0</v>
      </c>
      <c r="IU108" s="22">
        <v>0</v>
      </c>
      <c r="IV108" s="22">
        <v>0</v>
      </c>
      <c r="IW108" s="22">
        <v>0</v>
      </c>
      <c r="IX108" s="22">
        <v>0</v>
      </c>
      <c r="IY108" s="22">
        <v>0</v>
      </c>
      <c r="IZ108" s="22">
        <v>0</v>
      </c>
      <c r="JA108" s="22">
        <v>0</v>
      </c>
      <c r="JB108" s="22">
        <v>0</v>
      </c>
      <c r="JC108" s="22">
        <v>0</v>
      </c>
      <c r="JD108" s="22">
        <v>0</v>
      </c>
      <c r="JE108" s="22">
        <v>0</v>
      </c>
      <c r="JF108" s="22">
        <v>0</v>
      </c>
      <c r="JG108" s="22">
        <v>0</v>
      </c>
      <c r="JH108" s="22">
        <v>0</v>
      </c>
      <c r="JI108" s="22">
        <v>0</v>
      </c>
      <c r="JJ108" s="22">
        <v>0</v>
      </c>
      <c r="JK108" s="22">
        <v>0</v>
      </c>
      <c r="JL108" s="22">
        <v>0</v>
      </c>
      <c r="JM108" s="22">
        <v>0</v>
      </c>
      <c r="JN108" s="22">
        <v>0</v>
      </c>
      <c r="JO108" s="22">
        <v>0</v>
      </c>
      <c r="JP108" s="22">
        <v>0</v>
      </c>
      <c r="JQ108" s="22">
        <v>0</v>
      </c>
      <c r="JR108" s="22">
        <v>0</v>
      </c>
      <c r="JS108" s="22">
        <v>0</v>
      </c>
      <c r="JT108" s="22">
        <v>0</v>
      </c>
      <c r="JU108" s="22">
        <v>0</v>
      </c>
      <c r="JV108" s="22">
        <v>0</v>
      </c>
      <c r="JW108" s="22">
        <v>0</v>
      </c>
      <c r="JX108" s="22">
        <v>0</v>
      </c>
      <c r="JY108" s="22">
        <v>0</v>
      </c>
      <c r="JZ108" s="22">
        <v>0</v>
      </c>
      <c r="KA108" s="22">
        <v>0</v>
      </c>
      <c r="KB108" s="22">
        <v>0</v>
      </c>
      <c r="KC108" s="22">
        <v>0</v>
      </c>
      <c r="KD108" s="22">
        <v>0</v>
      </c>
      <c r="KE108" s="22">
        <v>0</v>
      </c>
      <c r="KF108" s="22">
        <v>0</v>
      </c>
      <c r="KG108" s="22">
        <v>0</v>
      </c>
      <c r="KH108" s="22">
        <v>0</v>
      </c>
      <c r="KI108" s="22">
        <v>0</v>
      </c>
      <c r="KJ108" s="22">
        <v>0</v>
      </c>
      <c r="KK108" s="22">
        <v>0</v>
      </c>
      <c r="KL108" s="22">
        <v>0</v>
      </c>
      <c r="KM108" s="22">
        <v>0</v>
      </c>
      <c r="KN108" s="22">
        <v>0</v>
      </c>
      <c r="KO108" s="22">
        <v>0</v>
      </c>
      <c r="KP108" s="22">
        <v>0</v>
      </c>
      <c r="KQ108" s="22">
        <v>0</v>
      </c>
      <c r="KR108" s="22">
        <v>0</v>
      </c>
      <c r="KS108" s="22">
        <v>0</v>
      </c>
      <c r="KT108" s="22">
        <v>0</v>
      </c>
      <c r="KU108" s="22">
        <v>0</v>
      </c>
      <c r="KV108" s="22">
        <v>0</v>
      </c>
      <c r="KW108" s="22">
        <v>0</v>
      </c>
      <c r="KX108" s="22">
        <v>0</v>
      </c>
      <c r="KY108" s="22">
        <v>0</v>
      </c>
      <c r="KZ108" s="22">
        <v>0</v>
      </c>
      <c r="LA108" s="22">
        <v>0</v>
      </c>
      <c r="LB108" s="22">
        <v>0</v>
      </c>
      <c r="LC108" s="22">
        <v>0</v>
      </c>
      <c r="LD108" s="22">
        <v>0</v>
      </c>
      <c r="LE108" s="22">
        <v>0</v>
      </c>
      <c r="LF108" s="22">
        <v>0</v>
      </c>
      <c r="LG108" s="22">
        <v>0</v>
      </c>
      <c r="LH108" s="22">
        <v>0</v>
      </c>
      <c r="LI108" s="22">
        <v>0</v>
      </c>
      <c r="LJ108" s="22">
        <v>0</v>
      </c>
      <c r="LK108" s="22">
        <v>0</v>
      </c>
      <c r="LL108" s="22">
        <v>0</v>
      </c>
      <c r="LM108" s="22">
        <v>0</v>
      </c>
      <c r="LN108" s="22">
        <v>0</v>
      </c>
      <c r="LO108" s="22">
        <v>0</v>
      </c>
      <c r="LP108" s="22">
        <v>0</v>
      </c>
      <c r="LQ108" s="22">
        <v>0</v>
      </c>
      <c r="LR108" s="22">
        <v>0</v>
      </c>
      <c r="LS108" s="22">
        <v>0</v>
      </c>
      <c r="LT108" s="22">
        <v>0</v>
      </c>
      <c r="LU108" s="22">
        <v>0</v>
      </c>
      <c r="LV108" s="22">
        <v>0</v>
      </c>
      <c r="LW108" s="22">
        <v>0</v>
      </c>
      <c r="LX108" s="22">
        <v>0</v>
      </c>
      <c r="LY108" s="22">
        <v>0</v>
      </c>
      <c r="LZ108" s="22">
        <v>0</v>
      </c>
      <c r="MA108" s="22">
        <v>0</v>
      </c>
      <c r="MB108" s="22">
        <v>0</v>
      </c>
      <c r="MC108" s="22">
        <v>0</v>
      </c>
      <c r="MD108" s="22">
        <v>0</v>
      </c>
      <c r="ME108" s="22">
        <v>0</v>
      </c>
      <c r="MF108" s="22">
        <v>0</v>
      </c>
      <c r="MG108" s="22">
        <v>0</v>
      </c>
      <c r="MH108" s="22">
        <v>0</v>
      </c>
      <c r="MI108" s="22">
        <v>0</v>
      </c>
      <c r="MJ108" s="22">
        <v>0</v>
      </c>
      <c r="MK108" s="22">
        <v>0</v>
      </c>
      <c r="ML108" s="22">
        <v>0</v>
      </c>
      <c r="MM108" s="22">
        <v>0</v>
      </c>
      <c r="MN108" s="22">
        <v>0</v>
      </c>
      <c r="MO108" s="22">
        <v>0</v>
      </c>
      <c r="MP108" s="22">
        <v>0</v>
      </c>
      <c r="MQ108" s="22">
        <v>0</v>
      </c>
      <c r="MR108" s="22">
        <v>0</v>
      </c>
      <c r="MS108" s="22">
        <v>0</v>
      </c>
      <c r="MT108" s="22">
        <v>0</v>
      </c>
      <c r="MU108" s="22">
        <v>0</v>
      </c>
      <c r="MV108" s="22">
        <v>0</v>
      </c>
      <c r="MW108" s="22">
        <v>0</v>
      </c>
      <c r="MX108" s="22">
        <v>0</v>
      </c>
      <c r="MY108" s="22">
        <v>0</v>
      </c>
      <c r="MZ108" s="22">
        <v>0</v>
      </c>
      <c r="NA108" s="22">
        <v>0</v>
      </c>
      <c r="NB108" s="22">
        <v>0</v>
      </c>
      <c r="NC108" s="22">
        <v>0</v>
      </c>
      <c r="ND108" s="22">
        <v>0</v>
      </c>
      <c r="NE108" s="22">
        <v>0</v>
      </c>
      <c r="NF108" s="22">
        <v>0</v>
      </c>
      <c r="NG108" s="22">
        <v>0</v>
      </c>
      <c r="NH108" s="22">
        <v>0</v>
      </c>
      <c r="NI108" s="22">
        <v>0</v>
      </c>
      <c r="NJ108" s="22">
        <v>0</v>
      </c>
      <c r="NK108" s="22">
        <v>0</v>
      </c>
      <c r="NL108" s="22">
        <v>0</v>
      </c>
      <c r="NM108" s="22">
        <v>0</v>
      </c>
      <c r="NN108" s="22">
        <v>0</v>
      </c>
      <c r="NO108" s="22">
        <v>0</v>
      </c>
      <c r="NP108" s="22">
        <v>0</v>
      </c>
      <c r="NQ108" s="22">
        <v>0</v>
      </c>
      <c r="NR108" s="22">
        <v>0</v>
      </c>
      <c r="NS108" s="22">
        <v>0</v>
      </c>
      <c r="NT108" s="22">
        <v>0</v>
      </c>
      <c r="NU108" s="22">
        <v>0</v>
      </c>
      <c r="NV108" s="22">
        <v>0</v>
      </c>
      <c r="NW108" s="22">
        <v>0</v>
      </c>
      <c r="NX108" s="22">
        <v>0</v>
      </c>
      <c r="NY108" s="22">
        <v>0</v>
      </c>
      <c r="NZ108" s="22">
        <v>0</v>
      </c>
      <c r="OA108" s="22">
        <v>0</v>
      </c>
      <c r="OB108" s="22">
        <v>0</v>
      </c>
      <c r="OC108" s="22">
        <v>0</v>
      </c>
      <c r="OD108" s="22">
        <v>0</v>
      </c>
      <c r="OE108" s="22">
        <v>0</v>
      </c>
      <c r="OF108" s="22">
        <v>0</v>
      </c>
      <c r="OG108" s="22">
        <v>0</v>
      </c>
      <c r="OH108" s="22">
        <v>0</v>
      </c>
      <c r="OI108" s="22">
        <v>0</v>
      </c>
      <c r="OJ108" s="22">
        <v>0</v>
      </c>
      <c r="OK108" s="22">
        <v>0</v>
      </c>
      <c r="OL108" s="22">
        <v>0</v>
      </c>
      <c r="OM108" s="22">
        <v>0</v>
      </c>
      <c r="ON108" s="22">
        <v>0</v>
      </c>
      <c r="OO108" s="22">
        <v>0</v>
      </c>
      <c r="OP108" s="22">
        <v>0</v>
      </c>
      <c r="OQ108" s="22">
        <v>0</v>
      </c>
      <c r="OR108" s="22">
        <v>0</v>
      </c>
      <c r="OS108" s="22">
        <v>0</v>
      </c>
      <c r="OT108" s="22">
        <v>0</v>
      </c>
      <c r="OU108" s="22">
        <v>0</v>
      </c>
      <c r="OV108" s="22">
        <v>0</v>
      </c>
      <c r="OW108" s="22">
        <v>0</v>
      </c>
      <c r="OX108" s="22">
        <v>0</v>
      </c>
      <c r="OY108" s="22">
        <v>0</v>
      </c>
      <c r="OZ108" s="22">
        <v>0</v>
      </c>
      <c r="PA108" s="22">
        <v>0</v>
      </c>
      <c r="PB108" s="22">
        <v>0</v>
      </c>
      <c r="PC108" s="22">
        <v>0</v>
      </c>
      <c r="PD108" s="22">
        <v>0</v>
      </c>
      <c r="PE108" s="22">
        <v>0</v>
      </c>
      <c r="PF108" s="22">
        <v>0</v>
      </c>
      <c r="PG108" s="22">
        <v>0</v>
      </c>
      <c r="PH108" s="22">
        <v>0</v>
      </c>
      <c r="PI108" s="22">
        <v>0</v>
      </c>
      <c r="PJ108" s="22">
        <v>0</v>
      </c>
      <c r="PK108" s="22">
        <v>0</v>
      </c>
      <c r="PL108" s="22">
        <v>0</v>
      </c>
      <c r="PM108" s="22">
        <v>0</v>
      </c>
      <c r="PN108" s="22">
        <v>0</v>
      </c>
      <c r="PO108" s="22">
        <v>0</v>
      </c>
      <c r="PP108" s="22">
        <v>0</v>
      </c>
      <c r="PQ108" s="22">
        <v>0</v>
      </c>
      <c r="PR108" s="22">
        <v>0</v>
      </c>
      <c r="PS108" s="22">
        <v>0</v>
      </c>
      <c r="PT108" s="22">
        <v>0</v>
      </c>
      <c r="PU108" s="22">
        <v>0</v>
      </c>
      <c r="PV108" s="22">
        <v>0</v>
      </c>
      <c r="PW108" s="22">
        <v>0</v>
      </c>
      <c r="PX108" s="22">
        <v>0</v>
      </c>
      <c r="PY108" s="22">
        <v>0</v>
      </c>
      <c r="PZ108" s="22">
        <v>0</v>
      </c>
      <c r="QA108" s="22">
        <v>0</v>
      </c>
      <c r="QB108" s="22">
        <v>0</v>
      </c>
      <c r="QC108" s="22">
        <v>0</v>
      </c>
      <c r="QD108" s="22">
        <v>0</v>
      </c>
      <c r="QE108" s="22">
        <v>0</v>
      </c>
      <c r="QF108" s="22">
        <v>0</v>
      </c>
      <c r="QG108" s="22">
        <v>0</v>
      </c>
      <c r="QH108" s="22">
        <v>0</v>
      </c>
      <c r="QI108" s="22">
        <v>0</v>
      </c>
      <c r="QJ108" s="22">
        <v>0</v>
      </c>
      <c r="QK108" s="22">
        <v>0</v>
      </c>
      <c r="QL108" s="22">
        <v>0</v>
      </c>
      <c r="QM108" s="22">
        <v>0</v>
      </c>
      <c r="QN108" s="22">
        <v>0</v>
      </c>
      <c r="QO108" s="22">
        <v>0</v>
      </c>
      <c r="QP108" s="22">
        <v>0</v>
      </c>
      <c r="QQ108" s="22">
        <v>0</v>
      </c>
      <c r="QR108" s="22">
        <v>0</v>
      </c>
      <c r="QS108" s="22">
        <v>0</v>
      </c>
      <c r="QT108" s="22">
        <v>0</v>
      </c>
      <c r="QU108" s="22">
        <v>0</v>
      </c>
      <c r="QV108" s="22">
        <v>0</v>
      </c>
      <c r="QW108" s="22">
        <v>0</v>
      </c>
      <c r="QX108" s="22">
        <v>0</v>
      </c>
      <c r="QY108" s="22">
        <v>0</v>
      </c>
      <c r="QZ108" s="22">
        <v>0</v>
      </c>
      <c r="RA108" s="22">
        <v>0</v>
      </c>
      <c r="RB108" s="22">
        <v>0</v>
      </c>
      <c r="RC108" s="22">
        <v>0</v>
      </c>
      <c r="RD108" s="22">
        <v>0</v>
      </c>
      <c r="RE108" s="22">
        <v>0</v>
      </c>
      <c r="RF108" s="22">
        <v>0</v>
      </c>
      <c r="RG108" s="22">
        <v>0</v>
      </c>
      <c r="RH108" s="22">
        <v>0</v>
      </c>
      <c r="RI108" s="22">
        <v>0</v>
      </c>
      <c r="RJ108" s="22">
        <v>0</v>
      </c>
      <c r="RK108" s="22">
        <v>0</v>
      </c>
      <c r="RL108" s="22">
        <v>0</v>
      </c>
      <c r="RM108" s="22">
        <v>0</v>
      </c>
      <c r="RN108" s="22">
        <v>0</v>
      </c>
      <c r="RO108" s="22">
        <v>0</v>
      </c>
      <c r="RP108" s="22">
        <v>0</v>
      </c>
      <c r="RQ108" s="22">
        <v>0</v>
      </c>
      <c r="RR108" s="22">
        <v>0</v>
      </c>
      <c r="RS108" s="22">
        <v>0</v>
      </c>
      <c r="RT108" s="22">
        <v>0</v>
      </c>
      <c r="RU108" s="22">
        <v>0</v>
      </c>
      <c r="RV108" s="22">
        <v>0</v>
      </c>
      <c r="RW108" s="22">
        <v>0</v>
      </c>
      <c r="RX108" s="22">
        <v>0</v>
      </c>
      <c r="RY108" s="22">
        <v>0</v>
      </c>
      <c r="RZ108" s="22">
        <v>0</v>
      </c>
      <c r="SA108" s="22">
        <v>0</v>
      </c>
      <c r="SB108" s="22">
        <v>0</v>
      </c>
      <c r="SC108" s="22">
        <v>0</v>
      </c>
      <c r="SD108" s="22">
        <v>0</v>
      </c>
      <c r="SE108" s="22">
        <v>0</v>
      </c>
      <c r="SF108" s="22">
        <v>0</v>
      </c>
      <c r="SG108" s="22">
        <v>0</v>
      </c>
      <c r="SH108" s="22">
        <v>0</v>
      </c>
      <c r="SI108" s="22">
        <v>0</v>
      </c>
      <c r="SJ108" s="22">
        <v>0</v>
      </c>
      <c r="SK108" s="22">
        <v>0</v>
      </c>
      <c r="SL108" s="22">
        <v>0</v>
      </c>
      <c r="SM108" s="22">
        <v>0</v>
      </c>
      <c r="SN108" s="22">
        <v>0</v>
      </c>
      <c r="SO108" s="22">
        <v>0</v>
      </c>
      <c r="SP108" s="22">
        <v>0</v>
      </c>
      <c r="SQ108" s="22">
        <v>0</v>
      </c>
      <c r="SR108" s="22">
        <v>0</v>
      </c>
      <c r="SS108" s="22">
        <v>0</v>
      </c>
      <c r="ST108" s="22">
        <v>0</v>
      </c>
      <c r="SU108" s="22">
        <v>0</v>
      </c>
      <c r="SV108" s="22">
        <v>0</v>
      </c>
      <c r="SW108" s="22">
        <v>0</v>
      </c>
      <c r="SX108" s="22">
        <v>0</v>
      </c>
      <c r="SY108" s="22">
        <v>0</v>
      </c>
      <c r="SZ108" s="22">
        <v>0</v>
      </c>
      <c r="TA108" s="22">
        <v>0</v>
      </c>
      <c r="TB108" s="22">
        <v>0</v>
      </c>
      <c r="TC108" s="22">
        <v>0</v>
      </c>
      <c r="TD108" s="22">
        <v>0</v>
      </c>
      <c r="TE108" s="22">
        <v>0</v>
      </c>
      <c r="TF108" s="22">
        <v>0</v>
      </c>
      <c r="TG108" s="22">
        <v>0</v>
      </c>
      <c r="TH108" s="22">
        <v>0</v>
      </c>
      <c r="TI108" s="22">
        <v>0</v>
      </c>
      <c r="TJ108" s="22">
        <v>0</v>
      </c>
      <c r="TK108" s="22">
        <v>0</v>
      </c>
      <c r="TL108" s="22">
        <v>0</v>
      </c>
      <c r="TM108" s="22">
        <v>0</v>
      </c>
      <c r="TN108" s="22">
        <v>0</v>
      </c>
      <c r="TO108" s="22">
        <v>0</v>
      </c>
      <c r="TP108" s="22">
        <v>0</v>
      </c>
      <c r="TQ108" s="22">
        <v>0</v>
      </c>
      <c r="TR108" s="22">
        <v>0</v>
      </c>
      <c r="TS108" s="22">
        <v>0</v>
      </c>
      <c r="TT108" s="22">
        <v>0</v>
      </c>
      <c r="TU108" s="22">
        <v>0</v>
      </c>
      <c r="TV108" s="22">
        <v>0</v>
      </c>
      <c r="TW108" s="22">
        <v>0</v>
      </c>
      <c r="TX108" s="22">
        <v>0</v>
      </c>
      <c r="TY108" s="22">
        <v>0</v>
      </c>
      <c r="TZ108" s="22">
        <v>0</v>
      </c>
      <c r="UA108" s="22">
        <v>0</v>
      </c>
      <c r="UB108" s="22">
        <v>0</v>
      </c>
      <c r="UC108" s="22">
        <v>0</v>
      </c>
      <c r="UD108" s="22">
        <v>0</v>
      </c>
      <c r="UE108" s="22">
        <v>0</v>
      </c>
      <c r="UF108" s="22">
        <v>0</v>
      </c>
      <c r="UG108" s="22">
        <v>0</v>
      </c>
      <c r="UH108" s="22">
        <v>0</v>
      </c>
      <c r="UI108" s="22">
        <v>0</v>
      </c>
      <c r="UJ108" s="22">
        <v>0</v>
      </c>
      <c r="UK108" s="22">
        <v>0</v>
      </c>
      <c r="UL108" s="22">
        <v>0</v>
      </c>
      <c r="UM108" s="22">
        <v>0</v>
      </c>
      <c r="UN108" s="22">
        <v>0</v>
      </c>
      <c r="UO108" s="22">
        <v>0</v>
      </c>
      <c r="UP108" s="22">
        <v>0</v>
      </c>
      <c r="UQ108" s="22">
        <v>0</v>
      </c>
      <c r="UR108" s="22">
        <v>0</v>
      </c>
      <c r="US108" s="22">
        <v>0</v>
      </c>
      <c r="UT108" s="22">
        <v>0</v>
      </c>
      <c r="UU108" s="22">
        <v>0</v>
      </c>
      <c r="UV108" s="22">
        <v>0</v>
      </c>
      <c r="UW108" s="22">
        <v>0</v>
      </c>
      <c r="UX108" s="22">
        <v>0</v>
      </c>
      <c r="UY108" s="22">
        <v>0</v>
      </c>
      <c r="UZ108" s="22">
        <v>0</v>
      </c>
      <c r="VA108" s="22">
        <v>0</v>
      </c>
      <c r="VB108" s="22">
        <v>0</v>
      </c>
      <c r="VC108" s="22">
        <v>0</v>
      </c>
      <c r="VD108" s="22">
        <v>0</v>
      </c>
      <c r="VE108" s="22">
        <v>0</v>
      </c>
      <c r="VF108" s="22">
        <v>0</v>
      </c>
      <c r="VG108" s="22">
        <v>0</v>
      </c>
      <c r="VH108" s="22">
        <v>0</v>
      </c>
      <c r="VI108" s="22">
        <v>0</v>
      </c>
      <c r="VJ108" s="22">
        <v>0</v>
      </c>
      <c r="VK108" s="22">
        <v>0</v>
      </c>
      <c r="VL108" s="22">
        <v>0</v>
      </c>
      <c r="VM108" s="22">
        <v>0</v>
      </c>
      <c r="VN108" s="22">
        <v>0</v>
      </c>
      <c r="VO108" s="22">
        <v>0</v>
      </c>
      <c r="VP108" s="22">
        <v>0</v>
      </c>
      <c r="VQ108" s="22">
        <v>0</v>
      </c>
      <c r="VR108" s="22">
        <v>0</v>
      </c>
      <c r="VS108" s="22">
        <v>0</v>
      </c>
      <c r="VT108" s="22">
        <v>0</v>
      </c>
      <c r="VU108" s="22">
        <v>0</v>
      </c>
      <c r="VV108" s="22">
        <v>0</v>
      </c>
      <c r="VW108" s="22">
        <v>0</v>
      </c>
      <c r="VX108" s="22">
        <v>0</v>
      </c>
      <c r="VY108" s="22">
        <v>0</v>
      </c>
      <c r="VZ108" s="22">
        <v>0</v>
      </c>
      <c r="WA108" s="22">
        <v>0</v>
      </c>
      <c r="WB108" s="22">
        <v>0</v>
      </c>
      <c r="WC108" s="22">
        <v>0</v>
      </c>
      <c r="WD108" s="22">
        <v>0</v>
      </c>
      <c r="WE108" s="22">
        <v>0</v>
      </c>
      <c r="WF108" s="22">
        <v>0</v>
      </c>
      <c r="WG108" s="22">
        <v>0</v>
      </c>
      <c r="WH108" s="22">
        <v>0</v>
      </c>
      <c r="WI108" s="22">
        <v>0</v>
      </c>
      <c r="WJ108" s="22">
        <v>0</v>
      </c>
      <c r="WK108" s="22">
        <v>0</v>
      </c>
      <c r="WL108" s="22">
        <v>0</v>
      </c>
      <c r="WM108" s="22">
        <v>0</v>
      </c>
      <c r="WN108" s="22">
        <v>0</v>
      </c>
      <c r="WO108" s="22">
        <v>0</v>
      </c>
      <c r="WP108" s="22">
        <v>0</v>
      </c>
      <c r="WQ108" s="22">
        <v>0</v>
      </c>
      <c r="WR108" s="22">
        <v>0</v>
      </c>
      <c r="WS108" s="22">
        <v>0</v>
      </c>
      <c r="WT108" s="22">
        <v>0</v>
      </c>
      <c r="WU108" s="22">
        <v>0</v>
      </c>
      <c r="WV108" s="22">
        <v>0</v>
      </c>
      <c r="WW108" s="22">
        <v>0</v>
      </c>
      <c r="WX108" s="22">
        <v>0</v>
      </c>
      <c r="WY108" s="22">
        <v>0</v>
      </c>
      <c r="WZ108" s="22">
        <v>0</v>
      </c>
      <c r="XA108" s="22">
        <v>0</v>
      </c>
      <c r="XB108" s="22">
        <v>0</v>
      </c>
      <c r="XC108" s="22">
        <v>0</v>
      </c>
      <c r="XD108" s="22">
        <v>0</v>
      </c>
      <c r="XE108" s="22">
        <v>0</v>
      </c>
      <c r="XF108" s="22">
        <v>0</v>
      </c>
      <c r="XG108" s="22">
        <v>0</v>
      </c>
      <c r="XH108" s="22">
        <v>0</v>
      </c>
      <c r="XI108" s="22">
        <v>0</v>
      </c>
      <c r="XJ108" s="22">
        <v>0</v>
      </c>
      <c r="XK108" s="22">
        <v>0</v>
      </c>
      <c r="XL108" s="22">
        <v>0</v>
      </c>
      <c r="XM108" s="22">
        <v>0</v>
      </c>
      <c r="XN108" s="22">
        <v>0</v>
      </c>
      <c r="XO108" s="22">
        <v>0</v>
      </c>
      <c r="XP108" s="22">
        <v>0</v>
      </c>
      <c r="XQ108" s="22">
        <v>0</v>
      </c>
      <c r="XR108" s="22">
        <v>0</v>
      </c>
      <c r="XS108" s="22">
        <v>0</v>
      </c>
      <c r="XT108" s="22">
        <v>0</v>
      </c>
      <c r="XU108" s="22">
        <v>0</v>
      </c>
      <c r="XV108" s="22">
        <v>0</v>
      </c>
      <c r="XW108" s="22">
        <v>0</v>
      </c>
      <c r="XX108" s="22">
        <v>0</v>
      </c>
      <c r="XY108" s="22">
        <v>0</v>
      </c>
      <c r="XZ108" s="22">
        <v>0</v>
      </c>
      <c r="YA108" s="22">
        <v>0</v>
      </c>
      <c r="YB108" s="22">
        <v>0</v>
      </c>
      <c r="YC108" s="22">
        <v>0</v>
      </c>
      <c r="YD108" s="22">
        <v>0</v>
      </c>
      <c r="YE108" s="22">
        <v>0</v>
      </c>
      <c r="YF108" s="22">
        <v>0</v>
      </c>
      <c r="YG108" s="22">
        <v>0</v>
      </c>
      <c r="YH108" s="22">
        <v>0</v>
      </c>
      <c r="YI108" s="22">
        <v>0</v>
      </c>
      <c r="YJ108" s="22">
        <v>0</v>
      </c>
      <c r="YK108" s="22">
        <v>0</v>
      </c>
      <c r="YL108" s="22">
        <v>0</v>
      </c>
      <c r="YM108" s="22">
        <v>0</v>
      </c>
      <c r="YN108" s="22">
        <v>0</v>
      </c>
      <c r="YO108" s="22">
        <v>0</v>
      </c>
      <c r="YP108" s="22">
        <v>0</v>
      </c>
      <c r="YQ108" s="22">
        <v>0</v>
      </c>
      <c r="YR108" s="22">
        <v>0</v>
      </c>
      <c r="YS108" s="22">
        <v>0</v>
      </c>
      <c r="YT108" s="22">
        <v>0</v>
      </c>
      <c r="YU108" s="22">
        <v>0</v>
      </c>
      <c r="YV108" s="22">
        <v>0</v>
      </c>
      <c r="YW108" s="22">
        <v>0</v>
      </c>
      <c r="YX108" s="22">
        <v>0</v>
      </c>
      <c r="YY108" s="22">
        <v>0</v>
      </c>
      <c r="YZ108" s="22">
        <v>0</v>
      </c>
      <c r="ZA108" s="22">
        <v>0</v>
      </c>
      <c r="ZB108" s="22">
        <v>0</v>
      </c>
      <c r="ZC108" s="22">
        <v>0</v>
      </c>
      <c r="ZD108" s="22">
        <v>0</v>
      </c>
      <c r="ZE108" s="22">
        <v>0</v>
      </c>
      <c r="ZF108" s="22">
        <v>0</v>
      </c>
      <c r="ZG108" s="22">
        <v>0</v>
      </c>
      <c r="ZH108" s="22">
        <v>0</v>
      </c>
      <c r="ZI108" s="22">
        <v>0</v>
      </c>
      <c r="ZJ108" s="22">
        <v>0</v>
      </c>
      <c r="ZK108" s="22">
        <v>0</v>
      </c>
      <c r="ZL108" s="22">
        <v>0</v>
      </c>
      <c r="ZM108" s="22">
        <v>0</v>
      </c>
      <c r="ZN108" s="22">
        <v>0</v>
      </c>
      <c r="ZO108" s="22">
        <v>0</v>
      </c>
      <c r="ZP108" s="22">
        <v>0</v>
      </c>
      <c r="ZQ108" s="22">
        <v>0</v>
      </c>
      <c r="ZR108" s="22">
        <v>0</v>
      </c>
      <c r="ZS108" s="22">
        <v>0</v>
      </c>
      <c r="ZT108" s="22">
        <v>0</v>
      </c>
      <c r="ZU108" s="22">
        <v>0</v>
      </c>
      <c r="ZV108" s="22">
        <v>0</v>
      </c>
      <c r="ZW108" s="22">
        <v>0</v>
      </c>
      <c r="ZX108" s="22">
        <v>0</v>
      </c>
      <c r="ZY108" s="22">
        <v>0</v>
      </c>
      <c r="ZZ108" s="22">
        <v>0</v>
      </c>
      <c r="AAA108" s="22">
        <v>0</v>
      </c>
      <c r="AAB108" s="22">
        <v>0</v>
      </c>
      <c r="AAC108" s="22">
        <v>0</v>
      </c>
      <c r="AAD108" s="22">
        <v>0</v>
      </c>
      <c r="AAE108" s="22">
        <v>0</v>
      </c>
      <c r="AAF108" s="22">
        <v>0</v>
      </c>
      <c r="AAG108" s="22">
        <v>0</v>
      </c>
      <c r="AAH108" s="22">
        <v>0</v>
      </c>
      <c r="AAI108" s="22">
        <v>0</v>
      </c>
      <c r="AAJ108" s="22">
        <v>0</v>
      </c>
      <c r="AAK108" s="22">
        <v>0</v>
      </c>
      <c r="AAL108" s="22">
        <v>0</v>
      </c>
      <c r="AAM108" s="22">
        <v>0</v>
      </c>
      <c r="AAN108" s="22">
        <v>0</v>
      </c>
      <c r="AAO108" s="22">
        <v>0</v>
      </c>
      <c r="AAP108" s="22">
        <v>0</v>
      </c>
      <c r="AAQ108" s="22">
        <v>0</v>
      </c>
      <c r="AAR108" s="22">
        <v>0</v>
      </c>
      <c r="AAS108" s="22">
        <v>0</v>
      </c>
      <c r="AAT108" s="22">
        <v>0</v>
      </c>
      <c r="AAU108" s="22">
        <v>0</v>
      </c>
      <c r="AAV108" s="22">
        <v>0</v>
      </c>
      <c r="AAW108" s="22">
        <v>0</v>
      </c>
      <c r="AAX108" s="22">
        <v>0</v>
      </c>
      <c r="AAY108" s="22">
        <v>0</v>
      </c>
      <c r="AAZ108" s="22">
        <v>0</v>
      </c>
      <c r="ABA108" s="22">
        <v>0</v>
      </c>
      <c r="ABB108" s="22">
        <v>0</v>
      </c>
      <c r="ABC108" s="22">
        <v>0</v>
      </c>
      <c r="ABD108" s="22">
        <v>0</v>
      </c>
      <c r="ABE108" s="22">
        <v>0</v>
      </c>
      <c r="ABF108" s="22">
        <v>0</v>
      </c>
      <c r="ABG108" s="22">
        <v>0</v>
      </c>
      <c r="ABH108" s="22">
        <v>0</v>
      </c>
      <c r="ABI108" s="22">
        <v>0</v>
      </c>
      <c r="ABJ108" s="22">
        <v>0</v>
      </c>
      <c r="ABK108" s="22">
        <v>0</v>
      </c>
      <c r="ABL108" s="22">
        <v>0</v>
      </c>
      <c r="ABM108" s="22">
        <v>0</v>
      </c>
      <c r="ABN108" s="22">
        <v>0</v>
      </c>
      <c r="ABO108" s="22">
        <v>0</v>
      </c>
      <c r="ABP108" s="22">
        <v>0</v>
      </c>
      <c r="ABQ108" s="22">
        <v>0</v>
      </c>
      <c r="ABR108" s="22">
        <v>0</v>
      </c>
      <c r="ABS108" s="22">
        <v>0</v>
      </c>
      <c r="ABT108" s="22">
        <v>0</v>
      </c>
      <c r="ABU108" s="22">
        <v>0</v>
      </c>
      <c r="ABV108" s="22">
        <v>0</v>
      </c>
      <c r="ABW108" s="22">
        <v>0</v>
      </c>
      <c r="ABX108" s="22">
        <v>0</v>
      </c>
      <c r="ABY108" s="22">
        <v>0</v>
      </c>
      <c r="ABZ108" s="22">
        <v>0</v>
      </c>
      <c r="ACA108" s="22">
        <v>0</v>
      </c>
      <c r="ACB108" s="22">
        <v>0</v>
      </c>
      <c r="ACC108" s="22">
        <v>0</v>
      </c>
      <c r="ACD108" s="22">
        <v>0</v>
      </c>
      <c r="ACE108" s="22">
        <v>0</v>
      </c>
      <c r="ACF108" s="22">
        <v>0</v>
      </c>
      <c r="ACG108" s="22">
        <v>0</v>
      </c>
      <c r="ACH108" s="22">
        <v>0</v>
      </c>
      <c r="ACI108" s="22">
        <v>0</v>
      </c>
      <c r="ACJ108" s="22">
        <v>0</v>
      </c>
      <c r="ACK108" s="22">
        <v>0</v>
      </c>
      <c r="ACL108" s="22">
        <v>0</v>
      </c>
      <c r="ACM108" s="22">
        <v>0</v>
      </c>
      <c r="ACN108" s="22">
        <v>0</v>
      </c>
      <c r="ACO108" s="22">
        <v>0</v>
      </c>
      <c r="ACP108" s="22">
        <v>0</v>
      </c>
      <c r="ACQ108" s="22">
        <v>0</v>
      </c>
      <c r="ACR108" s="22">
        <v>0</v>
      </c>
      <c r="ACS108" s="22">
        <v>0</v>
      </c>
      <c r="ACT108" s="22">
        <v>0</v>
      </c>
      <c r="ACU108" s="22">
        <v>0</v>
      </c>
      <c r="ACV108" s="22">
        <v>0</v>
      </c>
      <c r="ACW108" s="22">
        <v>0</v>
      </c>
      <c r="ACX108" s="22">
        <v>0</v>
      </c>
      <c r="ACY108" s="22">
        <v>0</v>
      </c>
      <c r="ACZ108" s="22">
        <v>0</v>
      </c>
      <c r="ADA108" s="22">
        <v>0</v>
      </c>
      <c r="ADB108" s="22">
        <v>0</v>
      </c>
      <c r="ADC108" s="22">
        <v>0</v>
      </c>
      <c r="ADD108" s="22">
        <v>0</v>
      </c>
      <c r="ADE108" s="22">
        <v>0</v>
      </c>
      <c r="ADF108" s="22">
        <v>0</v>
      </c>
      <c r="ADG108" s="22">
        <v>0</v>
      </c>
      <c r="ADH108" s="22">
        <v>0</v>
      </c>
      <c r="ADI108" s="22">
        <v>0</v>
      </c>
      <c r="ADJ108" s="22">
        <v>0</v>
      </c>
      <c r="ADK108" s="22">
        <v>0</v>
      </c>
      <c r="ADL108" s="22">
        <v>0</v>
      </c>
      <c r="ADM108" s="22">
        <v>0</v>
      </c>
      <c r="ADN108" s="22">
        <v>0</v>
      </c>
      <c r="ADO108" s="22">
        <v>0</v>
      </c>
      <c r="ADP108" s="22">
        <v>0</v>
      </c>
      <c r="ADQ108" s="22">
        <v>0</v>
      </c>
      <c r="ADR108" s="22">
        <v>0</v>
      </c>
      <c r="ADS108" s="22">
        <v>0</v>
      </c>
      <c r="ADT108" s="22">
        <v>0</v>
      </c>
      <c r="ADU108" s="22">
        <v>0</v>
      </c>
      <c r="ADV108" s="22">
        <v>0</v>
      </c>
      <c r="ADW108" s="22">
        <v>0</v>
      </c>
      <c r="ADX108" s="22">
        <v>0</v>
      </c>
      <c r="ADY108" s="22">
        <v>0</v>
      </c>
      <c r="ADZ108" s="22">
        <v>0</v>
      </c>
      <c r="AEA108" s="22">
        <v>0</v>
      </c>
      <c r="AEB108" s="22">
        <v>0</v>
      </c>
      <c r="AEC108" s="22">
        <v>0</v>
      </c>
      <c r="AED108" s="22">
        <v>0</v>
      </c>
      <c r="AEE108" s="22">
        <v>0</v>
      </c>
      <c r="AEF108" s="22">
        <v>0</v>
      </c>
      <c r="AEG108" s="22">
        <v>0</v>
      </c>
      <c r="AEH108" s="22">
        <v>0</v>
      </c>
      <c r="AEI108" s="22">
        <v>0</v>
      </c>
      <c r="AEJ108" s="22">
        <v>0</v>
      </c>
      <c r="AEK108" s="22">
        <v>0</v>
      </c>
      <c r="AEL108" s="22">
        <v>0</v>
      </c>
      <c r="AEM108" s="22">
        <v>0</v>
      </c>
      <c r="AEN108" s="22">
        <v>0</v>
      </c>
      <c r="AEO108" s="22">
        <v>0</v>
      </c>
      <c r="AEP108" s="22">
        <v>0</v>
      </c>
      <c r="AEQ108" s="22">
        <v>0</v>
      </c>
      <c r="AER108" s="22">
        <v>0</v>
      </c>
      <c r="AES108" s="22">
        <v>0</v>
      </c>
      <c r="AET108" s="22">
        <v>0</v>
      </c>
      <c r="AEU108" s="22">
        <v>0</v>
      </c>
      <c r="AEV108" s="22">
        <v>0</v>
      </c>
      <c r="AEW108" s="22">
        <v>0</v>
      </c>
      <c r="AEX108" s="22">
        <v>0</v>
      </c>
      <c r="AEY108" s="22">
        <v>0</v>
      </c>
      <c r="AEZ108" s="22">
        <v>0</v>
      </c>
      <c r="AFA108" s="22">
        <v>0</v>
      </c>
      <c r="AFB108" s="22">
        <v>0</v>
      </c>
      <c r="AFC108" s="22">
        <v>0</v>
      </c>
      <c r="AFD108" s="22">
        <v>0</v>
      </c>
      <c r="AFE108" s="22">
        <v>0</v>
      </c>
      <c r="AFF108" s="22">
        <v>0</v>
      </c>
      <c r="AFG108" s="22">
        <v>0</v>
      </c>
      <c r="AFH108" s="22">
        <v>0</v>
      </c>
      <c r="AFI108" s="22">
        <v>0</v>
      </c>
      <c r="AFJ108" s="22">
        <v>0</v>
      </c>
      <c r="AFK108" s="22">
        <v>0</v>
      </c>
      <c r="AFL108" s="22">
        <v>0</v>
      </c>
      <c r="AFM108" s="22">
        <v>0</v>
      </c>
      <c r="AFN108" s="22">
        <v>0</v>
      </c>
      <c r="AFO108" s="22">
        <v>0</v>
      </c>
      <c r="AFP108" s="22">
        <v>0</v>
      </c>
      <c r="AFQ108" s="22">
        <v>0</v>
      </c>
      <c r="AFR108" s="22">
        <v>0</v>
      </c>
      <c r="AFS108" s="22">
        <v>0</v>
      </c>
      <c r="AFT108" s="22">
        <v>0</v>
      </c>
      <c r="AFU108" s="22">
        <v>0</v>
      </c>
      <c r="AFV108" s="22">
        <v>0</v>
      </c>
      <c r="AFW108" s="22">
        <v>0</v>
      </c>
      <c r="AFX108" s="22">
        <v>0</v>
      </c>
      <c r="AFY108" s="22">
        <v>0</v>
      </c>
      <c r="AFZ108" s="22">
        <v>0</v>
      </c>
      <c r="AGA108" s="22">
        <v>0</v>
      </c>
      <c r="AGB108" s="22">
        <v>0</v>
      </c>
      <c r="AGC108" s="22">
        <v>0</v>
      </c>
      <c r="AGD108" s="22">
        <v>0</v>
      </c>
      <c r="AGE108" s="22">
        <v>0</v>
      </c>
      <c r="AGF108" s="22">
        <v>0</v>
      </c>
      <c r="AGG108" s="22">
        <v>0</v>
      </c>
      <c r="AGH108" s="22">
        <v>0</v>
      </c>
      <c r="AGI108" s="22">
        <v>0</v>
      </c>
      <c r="AGJ108" s="22">
        <v>0</v>
      </c>
      <c r="AGK108" s="22">
        <v>0</v>
      </c>
      <c r="AGL108" s="22">
        <v>0</v>
      </c>
      <c r="AGM108" s="22">
        <v>0</v>
      </c>
      <c r="AGN108" s="22">
        <v>0</v>
      </c>
      <c r="AGO108" s="22">
        <v>0</v>
      </c>
      <c r="AGP108" s="22">
        <v>0</v>
      </c>
      <c r="AGQ108" s="22">
        <v>0</v>
      </c>
      <c r="AGR108" s="22">
        <v>0</v>
      </c>
      <c r="AGS108" s="22">
        <v>0</v>
      </c>
      <c r="AGT108" s="22">
        <v>0</v>
      </c>
      <c r="AGU108" s="22">
        <v>0</v>
      </c>
      <c r="AGV108" s="22">
        <v>0</v>
      </c>
      <c r="AGW108" s="22">
        <v>0</v>
      </c>
      <c r="AGX108" s="22">
        <v>0</v>
      </c>
      <c r="AGY108" s="22">
        <v>0</v>
      </c>
      <c r="AGZ108" s="22">
        <v>0</v>
      </c>
      <c r="AHA108" s="22">
        <v>0</v>
      </c>
      <c r="AHB108" s="22">
        <v>0</v>
      </c>
      <c r="AHC108" s="22">
        <v>0</v>
      </c>
      <c r="AHD108" s="22">
        <v>0</v>
      </c>
      <c r="AHE108" s="22">
        <v>0</v>
      </c>
      <c r="AHF108" s="22">
        <v>0</v>
      </c>
      <c r="AHG108" s="22">
        <v>0</v>
      </c>
      <c r="AHH108" s="22">
        <v>0</v>
      </c>
      <c r="AHI108" s="22">
        <v>0</v>
      </c>
      <c r="AHJ108" s="22">
        <v>0</v>
      </c>
      <c r="AHK108" s="22">
        <v>0</v>
      </c>
      <c r="AHL108" s="22">
        <v>0</v>
      </c>
      <c r="AHM108" s="22">
        <v>0</v>
      </c>
      <c r="AHN108" s="22">
        <v>0</v>
      </c>
      <c r="AHO108" s="22">
        <v>0</v>
      </c>
      <c r="AHP108" s="22">
        <v>0</v>
      </c>
      <c r="AHQ108" s="22">
        <v>0</v>
      </c>
      <c r="AHR108" s="22">
        <v>0</v>
      </c>
      <c r="AHS108" s="22">
        <v>0</v>
      </c>
      <c r="AHT108" s="22">
        <v>0</v>
      </c>
      <c r="AHU108" s="22">
        <v>0</v>
      </c>
      <c r="AHV108" s="22">
        <v>0</v>
      </c>
      <c r="AHW108" s="22">
        <v>0</v>
      </c>
      <c r="AHX108" s="22">
        <v>0</v>
      </c>
      <c r="AHY108" s="22">
        <v>0</v>
      </c>
      <c r="AHZ108" s="22">
        <v>0</v>
      </c>
      <c r="AIA108" s="22">
        <v>0</v>
      </c>
      <c r="AIB108" s="22">
        <v>0</v>
      </c>
      <c r="AIC108" s="22">
        <v>0</v>
      </c>
      <c r="AID108" s="22">
        <v>0</v>
      </c>
      <c r="AIE108" s="22">
        <v>0</v>
      </c>
      <c r="AIF108" s="22">
        <v>0</v>
      </c>
      <c r="AIG108" s="22">
        <v>0</v>
      </c>
      <c r="AIH108" s="22">
        <v>0</v>
      </c>
      <c r="AII108" s="22">
        <v>0</v>
      </c>
      <c r="AIJ108" s="22">
        <v>0</v>
      </c>
      <c r="AIK108" s="22">
        <v>0</v>
      </c>
      <c r="AIL108" s="22">
        <v>0</v>
      </c>
      <c r="AIM108" s="22">
        <v>0</v>
      </c>
      <c r="AIN108" s="22">
        <v>0</v>
      </c>
      <c r="AIO108" s="22">
        <v>0</v>
      </c>
      <c r="AIP108" s="22">
        <v>0</v>
      </c>
      <c r="AIQ108" s="22">
        <v>0</v>
      </c>
      <c r="AIR108" s="22">
        <v>0</v>
      </c>
      <c r="AIS108" s="22">
        <v>0</v>
      </c>
      <c r="AIT108" s="22">
        <v>0</v>
      </c>
      <c r="AIU108" s="22">
        <v>0</v>
      </c>
      <c r="AIV108" s="22">
        <v>0</v>
      </c>
      <c r="AIW108" s="22">
        <v>0</v>
      </c>
      <c r="AIX108" s="22">
        <v>0</v>
      </c>
      <c r="AIY108" s="22">
        <v>0</v>
      </c>
      <c r="AIZ108" s="22">
        <v>0</v>
      </c>
      <c r="AJA108" s="22">
        <v>0</v>
      </c>
      <c r="AJB108" s="22">
        <v>0</v>
      </c>
      <c r="AJC108" s="22">
        <v>0</v>
      </c>
      <c r="AJD108" s="22">
        <v>0</v>
      </c>
      <c r="AJE108" s="22">
        <v>0</v>
      </c>
      <c r="AJF108" s="22">
        <v>0</v>
      </c>
      <c r="AJG108" s="22">
        <v>0</v>
      </c>
      <c r="AJH108" s="22">
        <v>0</v>
      </c>
      <c r="AJI108" s="22">
        <v>0</v>
      </c>
      <c r="AJJ108" s="22">
        <v>0</v>
      </c>
      <c r="AJK108" s="22">
        <v>0</v>
      </c>
      <c r="AJL108" s="22">
        <v>0</v>
      </c>
      <c r="AJM108" s="22">
        <v>0</v>
      </c>
      <c r="AJN108" s="22">
        <v>0</v>
      </c>
      <c r="AJO108" s="22">
        <v>0</v>
      </c>
      <c r="AJP108" s="22">
        <v>0</v>
      </c>
      <c r="AJQ108" s="22">
        <v>0</v>
      </c>
      <c r="AJR108" s="22">
        <v>0</v>
      </c>
      <c r="AJS108" s="22">
        <v>0</v>
      </c>
      <c r="AJT108" s="22">
        <v>0</v>
      </c>
      <c r="AJU108" s="22">
        <v>0</v>
      </c>
      <c r="AJV108" s="22">
        <v>0</v>
      </c>
      <c r="AJW108" s="22">
        <v>0</v>
      </c>
      <c r="AJX108" s="22">
        <v>0</v>
      </c>
      <c r="AJY108" s="22">
        <v>0</v>
      </c>
      <c r="AJZ108" s="22">
        <v>0</v>
      </c>
      <c r="AKA108" s="22">
        <v>0</v>
      </c>
      <c r="AKB108" s="22">
        <v>0</v>
      </c>
      <c r="AKC108" s="22">
        <v>0</v>
      </c>
      <c r="AKD108" s="22">
        <v>0</v>
      </c>
      <c r="AKE108" s="22">
        <v>0</v>
      </c>
      <c r="AKF108" s="22">
        <v>0</v>
      </c>
      <c r="AKG108" s="22">
        <v>0</v>
      </c>
      <c r="AKH108" s="22">
        <v>0</v>
      </c>
      <c r="AKI108" s="22">
        <v>0</v>
      </c>
      <c r="AKJ108" s="22">
        <v>0</v>
      </c>
      <c r="AKK108" s="22">
        <v>0</v>
      </c>
      <c r="AKL108" s="22">
        <v>0</v>
      </c>
      <c r="AKM108" s="22">
        <v>0</v>
      </c>
      <c r="AKN108" s="22">
        <v>0</v>
      </c>
      <c r="AKO108" s="22">
        <v>0</v>
      </c>
      <c r="AKP108" s="22">
        <v>0</v>
      </c>
      <c r="AKQ108" s="22">
        <v>0</v>
      </c>
      <c r="AKR108" s="22">
        <v>0</v>
      </c>
      <c r="AKS108" s="22">
        <v>0</v>
      </c>
      <c r="AKT108" s="22">
        <v>0</v>
      </c>
      <c r="AKU108" s="22">
        <v>0</v>
      </c>
      <c r="AKV108" s="22">
        <v>0</v>
      </c>
      <c r="AKW108" s="22">
        <v>0</v>
      </c>
      <c r="AKX108" s="22">
        <v>0</v>
      </c>
      <c r="AKY108" s="22">
        <v>0</v>
      </c>
      <c r="AKZ108" s="22">
        <v>0</v>
      </c>
      <c r="ALA108" s="22">
        <v>0</v>
      </c>
      <c r="ALB108" s="22">
        <v>0</v>
      </c>
      <c r="ALC108" s="22">
        <v>0</v>
      </c>
      <c r="ALD108" s="22">
        <v>0</v>
      </c>
      <c r="ALE108" s="22">
        <v>0</v>
      </c>
      <c r="ALF108" s="22">
        <v>0</v>
      </c>
      <c r="ALG108" s="22">
        <v>0</v>
      </c>
      <c r="ALH108" s="22">
        <v>0</v>
      </c>
      <c r="ALI108" s="22">
        <v>0</v>
      </c>
      <c r="ALJ108" s="22">
        <v>0</v>
      </c>
      <c r="ALK108" s="22">
        <v>0</v>
      </c>
      <c r="ALL108" s="22">
        <v>0</v>
      </c>
      <c r="ALM108" s="22">
        <v>0</v>
      </c>
      <c r="ALN108" s="22">
        <v>0</v>
      </c>
      <c r="ALO108" s="22">
        <v>0</v>
      </c>
      <c r="ALP108" s="22">
        <v>0</v>
      </c>
      <c r="ALQ108" s="22">
        <v>0</v>
      </c>
      <c r="ALR108" s="22">
        <v>0</v>
      </c>
      <c r="ALS108" s="22">
        <v>0</v>
      </c>
      <c r="ALT108" s="22">
        <v>0</v>
      </c>
      <c r="ALU108" s="22">
        <v>0</v>
      </c>
      <c r="ALV108" s="22">
        <v>0</v>
      </c>
      <c r="ALW108" s="22">
        <v>0</v>
      </c>
      <c r="ALX108" s="22">
        <v>0</v>
      </c>
      <c r="ALY108" s="22">
        <v>0</v>
      </c>
      <c r="ALZ108" s="22">
        <v>0</v>
      </c>
      <c r="AMA108" s="22">
        <v>0</v>
      </c>
      <c r="AMB108" s="116">
        <v>0</v>
      </c>
    </row>
    <row r="109" spans="1:1016" x14ac:dyDescent="0.3">
      <c r="A109" s="107">
        <v>43</v>
      </c>
      <c r="B109" s="111">
        <v>56.694923814330785</v>
      </c>
      <c r="C109" s="112" t="str">
        <v>1.a -&gt; 2.b -&gt; 3.a -&gt; 4.a -&gt; 6.b -&gt; 8.b -&gt; 9.a</v>
      </c>
      <c r="D109" s="105">
        <v>2616408.3780438718</v>
      </c>
      <c r="E109" s="106">
        <v>2382410.5681633367</v>
      </c>
      <c r="M109" s="131">
        <f t="shared" si="40"/>
        <v>0</v>
      </c>
      <c r="N109" s="132"/>
      <c r="O109" s="30"/>
      <c r="P109" s="30">
        <f t="shared" si="41"/>
        <v>0</v>
      </c>
      <c r="Q109" s="22">
        <v>0</v>
      </c>
      <c r="R109" s="22">
        <v>0</v>
      </c>
      <c r="S109" s="22">
        <v>0</v>
      </c>
      <c r="T109" s="22">
        <v>0</v>
      </c>
      <c r="U109" s="22">
        <v>0</v>
      </c>
      <c r="V109" s="22">
        <v>0</v>
      </c>
      <c r="W109" s="22">
        <v>0</v>
      </c>
      <c r="X109" s="22">
        <v>0</v>
      </c>
      <c r="Y109" s="22">
        <v>0</v>
      </c>
      <c r="Z109" s="22">
        <v>0</v>
      </c>
      <c r="AA109" s="22">
        <v>0</v>
      </c>
      <c r="AB109" s="22">
        <v>0</v>
      </c>
      <c r="AC109" s="22">
        <v>0</v>
      </c>
      <c r="AD109" s="22">
        <v>0</v>
      </c>
      <c r="AE109" s="22">
        <v>0</v>
      </c>
      <c r="AF109" s="22">
        <v>0</v>
      </c>
      <c r="AG109" s="22">
        <v>0</v>
      </c>
      <c r="AH109" s="22">
        <v>0</v>
      </c>
      <c r="AI109" s="22">
        <v>0</v>
      </c>
      <c r="AJ109" s="22">
        <v>0</v>
      </c>
      <c r="AK109" s="22">
        <v>0</v>
      </c>
      <c r="AL109" s="22">
        <v>0</v>
      </c>
      <c r="AM109" s="22">
        <v>0</v>
      </c>
      <c r="AN109" s="22">
        <v>0</v>
      </c>
      <c r="AO109" s="22">
        <v>0</v>
      </c>
      <c r="AP109" s="22">
        <v>0</v>
      </c>
      <c r="AQ109" s="22">
        <v>0</v>
      </c>
      <c r="AR109" s="22">
        <v>0</v>
      </c>
      <c r="AS109" s="22">
        <v>0</v>
      </c>
      <c r="AT109" s="22">
        <v>0</v>
      </c>
      <c r="AU109" s="22">
        <v>0</v>
      </c>
      <c r="AV109" s="22">
        <v>0</v>
      </c>
      <c r="AW109" s="22">
        <v>0</v>
      </c>
      <c r="AX109" s="22">
        <v>0</v>
      </c>
      <c r="AY109" s="22">
        <v>0</v>
      </c>
      <c r="AZ109" s="22">
        <v>0</v>
      </c>
      <c r="BA109" s="22">
        <v>0</v>
      </c>
      <c r="BB109" s="22">
        <v>0</v>
      </c>
      <c r="BC109" s="22">
        <v>0</v>
      </c>
      <c r="BD109" s="22">
        <v>0</v>
      </c>
      <c r="BE109" s="22">
        <v>0</v>
      </c>
      <c r="BF109" s="22">
        <v>0</v>
      </c>
      <c r="BG109" s="22">
        <v>0</v>
      </c>
      <c r="BH109" s="22">
        <v>0</v>
      </c>
      <c r="BI109" s="22">
        <v>0</v>
      </c>
      <c r="BJ109" s="22">
        <v>0</v>
      </c>
      <c r="BK109" s="22">
        <v>0</v>
      </c>
      <c r="BL109" s="22">
        <v>0</v>
      </c>
      <c r="BM109" s="22">
        <v>0</v>
      </c>
      <c r="BN109" s="22">
        <v>0</v>
      </c>
      <c r="BO109" s="22">
        <v>0</v>
      </c>
      <c r="BP109" s="22">
        <v>0</v>
      </c>
      <c r="BQ109" s="22">
        <v>0</v>
      </c>
      <c r="BR109" s="22">
        <v>0</v>
      </c>
      <c r="BS109" s="22">
        <v>0</v>
      </c>
      <c r="BT109" s="22">
        <v>0</v>
      </c>
      <c r="BU109" s="22">
        <v>0</v>
      </c>
      <c r="BV109" s="22">
        <v>0</v>
      </c>
      <c r="BW109" s="22">
        <v>0</v>
      </c>
      <c r="BX109" s="22">
        <v>0</v>
      </c>
      <c r="BY109" s="22">
        <v>0</v>
      </c>
      <c r="BZ109" s="22">
        <v>0</v>
      </c>
      <c r="CA109" s="22">
        <v>0</v>
      </c>
      <c r="CB109" s="22">
        <v>0</v>
      </c>
      <c r="CC109" s="22">
        <v>0</v>
      </c>
      <c r="CD109" s="22">
        <v>0</v>
      </c>
      <c r="CE109" s="22">
        <v>0</v>
      </c>
      <c r="CF109" s="22">
        <v>0</v>
      </c>
      <c r="CG109" s="22">
        <v>0</v>
      </c>
      <c r="CH109" s="22">
        <v>0</v>
      </c>
      <c r="CI109" s="22">
        <v>0</v>
      </c>
      <c r="CJ109" s="22">
        <v>0</v>
      </c>
      <c r="CK109" s="22">
        <v>0</v>
      </c>
      <c r="CL109" s="22">
        <v>0</v>
      </c>
      <c r="CM109" s="22">
        <v>0</v>
      </c>
      <c r="CN109" s="22">
        <v>0</v>
      </c>
      <c r="CO109" s="22">
        <v>0</v>
      </c>
      <c r="CP109" s="22">
        <v>0</v>
      </c>
      <c r="CQ109" s="22">
        <v>0</v>
      </c>
      <c r="CR109" s="22">
        <v>0</v>
      </c>
      <c r="CS109" s="22">
        <v>0</v>
      </c>
      <c r="CT109" s="22">
        <v>0</v>
      </c>
      <c r="CU109" s="22">
        <v>0</v>
      </c>
      <c r="CV109" s="22">
        <v>0</v>
      </c>
      <c r="CW109" s="22">
        <v>0</v>
      </c>
      <c r="CX109" s="22">
        <v>0</v>
      </c>
      <c r="CY109" s="22">
        <v>0</v>
      </c>
      <c r="CZ109" s="22">
        <v>0</v>
      </c>
      <c r="DA109" s="22">
        <v>0</v>
      </c>
      <c r="DB109" s="22">
        <v>0</v>
      </c>
      <c r="DC109" s="22">
        <v>0</v>
      </c>
      <c r="DD109" s="22">
        <v>0</v>
      </c>
      <c r="DE109" s="22">
        <v>0</v>
      </c>
      <c r="DF109" s="22">
        <v>0</v>
      </c>
      <c r="DG109" s="22">
        <v>0</v>
      </c>
      <c r="DH109" s="22">
        <v>0</v>
      </c>
      <c r="DI109" s="22">
        <v>0</v>
      </c>
      <c r="DJ109" s="22">
        <v>0</v>
      </c>
      <c r="DK109" s="22">
        <v>0</v>
      </c>
      <c r="DL109" s="22">
        <v>0</v>
      </c>
      <c r="DM109" s="22">
        <v>0</v>
      </c>
      <c r="DN109" s="22">
        <v>0</v>
      </c>
      <c r="DO109" s="22">
        <v>0</v>
      </c>
      <c r="DP109" s="22">
        <v>0</v>
      </c>
      <c r="DQ109" s="22">
        <v>0</v>
      </c>
      <c r="DR109" s="22">
        <v>0</v>
      </c>
      <c r="DS109" s="22">
        <v>0</v>
      </c>
      <c r="DT109" s="22">
        <v>0</v>
      </c>
      <c r="DU109" s="22">
        <v>0</v>
      </c>
      <c r="DV109" s="22">
        <v>0</v>
      </c>
      <c r="DW109" s="22">
        <v>0</v>
      </c>
      <c r="DX109" s="22">
        <v>0</v>
      </c>
      <c r="DY109" s="22">
        <v>0</v>
      </c>
      <c r="DZ109" s="22">
        <v>0</v>
      </c>
      <c r="EA109" s="22">
        <v>0</v>
      </c>
      <c r="EB109" s="22">
        <v>0</v>
      </c>
      <c r="EC109" s="22">
        <v>0</v>
      </c>
      <c r="ED109" s="22">
        <v>0</v>
      </c>
      <c r="EE109" s="22">
        <v>0</v>
      </c>
      <c r="EF109" s="22">
        <v>0</v>
      </c>
      <c r="EG109" s="22">
        <v>0</v>
      </c>
      <c r="EH109" s="22">
        <v>0</v>
      </c>
      <c r="EI109" s="22">
        <v>0</v>
      </c>
      <c r="EJ109" s="22">
        <v>0</v>
      </c>
      <c r="EK109" s="22">
        <v>0</v>
      </c>
      <c r="EL109" s="22">
        <v>0</v>
      </c>
      <c r="EM109" s="22">
        <v>0</v>
      </c>
      <c r="EN109" s="22">
        <v>0</v>
      </c>
      <c r="EO109" s="22">
        <v>0</v>
      </c>
      <c r="EP109" s="22">
        <v>0</v>
      </c>
      <c r="EQ109" s="22">
        <v>0</v>
      </c>
      <c r="ER109" s="22">
        <v>0</v>
      </c>
      <c r="ES109" s="22">
        <v>0</v>
      </c>
      <c r="ET109" s="22">
        <v>0</v>
      </c>
      <c r="EU109" s="22">
        <v>0</v>
      </c>
      <c r="EV109" s="22">
        <v>0</v>
      </c>
      <c r="EW109" s="22">
        <v>0</v>
      </c>
      <c r="EX109" s="22">
        <v>0</v>
      </c>
      <c r="EY109" s="22">
        <v>0</v>
      </c>
      <c r="EZ109" s="22">
        <v>0</v>
      </c>
      <c r="FA109" s="22">
        <v>0</v>
      </c>
      <c r="FB109" s="22">
        <v>0</v>
      </c>
      <c r="FC109" s="22">
        <v>0</v>
      </c>
      <c r="FD109" s="22">
        <v>0</v>
      </c>
      <c r="FE109" s="22">
        <v>0</v>
      </c>
      <c r="FF109" s="22">
        <v>0</v>
      </c>
      <c r="FG109" s="22">
        <v>0</v>
      </c>
      <c r="FH109" s="22">
        <v>0</v>
      </c>
      <c r="FI109" s="22">
        <v>0</v>
      </c>
      <c r="FJ109" s="22">
        <v>0</v>
      </c>
      <c r="FK109" s="22">
        <v>0</v>
      </c>
      <c r="FL109" s="22">
        <v>0</v>
      </c>
      <c r="FM109" s="22">
        <v>0</v>
      </c>
      <c r="FN109" s="22">
        <v>0</v>
      </c>
      <c r="FO109" s="22">
        <v>0</v>
      </c>
      <c r="FP109" s="22">
        <v>0</v>
      </c>
      <c r="FQ109" s="22">
        <v>0</v>
      </c>
      <c r="FR109" s="22">
        <v>0</v>
      </c>
      <c r="FS109" s="22">
        <v>0</v>
      </c>
      <c r="FT109" s="22">
        <v>0</v>
      </c>
      <c r="FU109" s="22">
        <v>0</v>
      </c>
      <c r="FV109" s="22">
        <v>0</v>
      </c>
      <c r="FW109" s="22">
        <v>0</v>
      </c>
      <c r="FX109" s="22">
        <v>0</v>
      </c>
      <c r="FY109" s="22">
        <v>0</v>
      </c>
      <c r="FZ109" s="22">
        <v>0</v>
      </c>
      <c r="GA109" s="22">
        <v>0</v>
      </c>
      <c r="GB109" s="22">
        <v>0</v>
      </c>
      <c r="GC109" s="22">
        <v>0</v>
      </c>
      <c r="GD109" s="22">
        <v>0</v>
      </c>
      <c r="GE109" s="22">
        <v>0</v>
      </c>
      <c r="GF109" s="22">
        <v>0</v>
      </c>
      <c r="GG109" s="22">
        <v>0</v>
      </c>
      <c r="GH109" s="22">
        <v>0</v>
      </c>
      <c r="GI109" s="22">
        <v>0</v>
      </c>
      <c r="GJ109" s="22">
        <v>0</v>
      </c>
      <c r="GK109" s="22">
        <v>0</v>
      </c>
      <c r="GL109" s="22">
        <v>0</v>
      </c>
      <c r="GM109" s="22">
        <v>0</v>
      </c>
      <c r="GN109" s="22">
        <v>0</v>
      </c>
      <c r="GO109" s="22">
        <v>0</v>
      </c>
      <c r="GP109" s="22">
        <v>0</v>
      </c>
      <c r="GQ109" s="22">
        <v>0</v>
      </c>
      <c r="GR109" s="22">
        <v>0</v>
      </c>
      <c r="GS109" s="22">
        <v>0</v>
      </c>
      <c r="GT109" s="22">
        <v>0</v>
      </c>
      <c r="GU109" s="22">
        <v>0</v>
      </c>
      <c r="GV109" s="22">
        <v>0</v>
      </c>
      <c r="GW109" s="22">
        <v>0</v>
      </c>
      <c r="GX109" s="22">
        <v>0</v>
      </c>
      <c r="GY109" s="22">
        <v>0</v>
      </c>
      <c r="GZ109" s="22">
        <v>0</v>
      </c>
      <c r="HA109" s="22">
        <v>0</v>
      </c>
      <c r="HB109" s="22">
        <v>0</v>
      </c>
      <c r="HC109" s="22">
        <v>0</v>
      </c>
      <c r="HD109" s="22">
        <v>0</v>
      </c>
      <c r="HE109" s="22">
        <v>0</v>
      </c>
      <c r="HF109" s="22">
        <v>0</v>
      </c>
      <c r="HG109" s="22">
        <v>0</v>
      </c>
      <c r="HH109" s="22">
        <v>0</v>
      </c>
      <c r="HI109" s="22">
        <v>0</v>
      </c>
      <c r="HJ109" s="22">
        <v>0</v>
      </c>
      <c r="HK109" s="22">
        <v>0</v>
      </c>
      <c r="HL109" s="22">
        <v>0</v>
      </c>
      <c r="HM109" s="22">
        <v>0</v>
      </c>
      <c r="HN109" s="22">
        <v>0</v>
      </c>
      <c r="HO109" s="22">
        <v>0</v>
      </c>
      <c r="HP109" s="22">
        <v>0</v>
      </c>
      <c r="HQ109" s="22">
        <v>0</v>
      </c>
      <c r="HR109" s="22">
        <v>0</v>
      </c>
      <c r="HS109" s="22">
        <v>0</v>
      </c>
      <c r="HT109" s="22">
        <v>0</v>
      </c>
      <c r="HU109" s="22">
        <v>0</v>
      </c>
      <c r="HV109" s="22">
        <v>0</v>
      </c>
      <c r="HW109" s="22">
        <v>0</v>
      </c>
      <c r="HX109" s="22">
        <v>0</v>
      </c>
      <c r="HY109" s="22">
        <v>0</v>
      </c>
      <c r="HZ109" s="22">
        <v>0</v>
      </c>
      <c r="IA109" s="22">
        <v>0</v>
      </c>
      <c r="IB109" s="22">
        <v>0</v>
      </c>
      <c r="IC109" s="22">
        <v>0</v>
      </c>
      <c r="ID109" s="22">
        <v>0</v>
      </c>
      <c r="IE109" s="22">
        <v>0</v>
      </c>
      <c r="IF109" s="22">
        <v>0</v>
      </c>
      <c r="IG109" s="22">
        <v>0</v>
      </c>
      <c r="IH109" s="22">
        <v>0</v>
      </c>
      <c r="II109" s="22">
        <v>0</v>
      </c>
      <c r="IJ109" s="22">
        <v>0</v>
      </c>
      <c r="IK109" s="22">
        <v>0</v>
      </c>
      <c r="IL109" s="22">
        <v>0</v>
      </c>
      <c r="IM109" s="22">
        <v>0</v>
      </c>
      <c r="IN109" s="22">
        <v>0</v>
      </c>
      <c r="IO109" s="22">
        <v>0</v>
      </c>
      <c r="IP109" s="22">
        <v>0</v>
      </c>
      <c r="IQ109" s="22">
        <v>0</v>
      </c>
      <c r="IR109" s="22">
        <v>0</v>
      </c>
      <c r="IS109" s="22">
        <v>0</v>
      </c>
      <c r="IT109" s="22">
        <v>0</v>
      </c>
      <c r="IU109" s="22">
        <v>0</v>
      </c>
      <c r="IV109" s="22">
        <v>0</v>
      </c>
      <c r="IW109" s="22">
        <v>0</v>
      </c>
      <c r="IX109" s="22">
        <v>0</v>
      </c>
      <c r="IY109" s="22">
        <v>0</v>
      </c>
      <c r="IZ109" s="22">
        <v>0</v>
      </c>
      <c r="JA109" s="22">
        <v>0</v>
      </c>
      <c r="JB109" s="22">
        <v>0</v>
      </c>
      <c r="JC109" s="22">
        <v>0</v>
      </c>
      <c r="JD109" s="22">
        <v>0</v>
      </c>
      <c r="JE109" s="22">
        <v>0</v>
      </c>
      <c r="JF109" s="22">
        <v>0</v>
      </c>
      <c r="JG109" s="22">
        <v>0</v>
      </c>
      <c r="JH109" s="22">
        <v>0</v>
      </c>
      <c r="JI109" s="22">
        <v>0</v>
      </c>
      <c r="JJ109" s="22">
        <v>0</v>
      </c>
      <c r="JK109" s="22">
        <v>0</v>
      </c>
      <c r="JL109" s="22">
        <v>0</v>
      </c>
      <c r="JM109" s="22">
        <v>0</v>
      </c>
      <c r="JN109" s="22">
        <v>0</v>
      </c>
      <c r="JO109" s="22">
        <v>0</v>
      </c>
      <c r="JP109" s="22">
        <v>0</v>
      </c>
      <c r="JQ109" s="22">
        <v>0</v>
      </c>
      <c r="JR109" s="22">
        <v>0</v>
      </c>
      <c r="JS109" s="22">
        <v>0</v>
      </c>
      <c r="JT109" s="22">
        <v>0</v>
      </c>
      <c r="JU109" s="22">
        <v>0</v>
      </c>
      <c r="JV109" s="22">
        <v>0</v>
      </c>
      <c r="JW109" s="22">
        <v>0</v>
      </c>
      <c r="JX109" s="22">
        <v>0</v>
      </c>
      <c r="JY109" s="22">
        <v>0</v>
      </c>
      <c r="JZ109" s="22">
        <v>0</v>
      </c>
      <c r="KA109" s="22">
        <v>0</v>
      </c>
      <c r="KB109" s="22">
        <v>0</v>
      </c>
      <c r="KC109" s="22">
        <v>0</v>
      </c>
      <c r="KD109" s="22">
        <v>0</v>
      </c>
      <c r="KE109" s="22">
        <v>0</v>
      </c>
      <c r="KF109" s="22">
        <v>0</v>
      </c>
      <c r="KG109" s="22">
        <v>0</v>
      </c>
      <c r="KH109" s="22">
        <v>0</v>
      </c>
      <c r="KI109" s="22">
        <v>0</v>
      </c>
      <c r="KJ109" s="22">
        <v>0</v>
      </c>
      <c r="KK109" s="22">
        <v>0</v>
      </c>
      <c r="KL109" s="22">
        <v>0</v>
      </c>
      <c r="KM109" s="22">
        <v>0</v>
      </c>
      <c r="KN109" s="22">
        <v>0</v>
      </c>
      <c r="KO109" s="22">
        <v>0</v>
      </c>
      <c r="KP109" s="22">
        <v>0</v>
      </c>
      <c r="KQ109" s="22">
        <v>0</v>
      </c>
      <c r="KR109" s="22">
        <v>0</v>
      </c>
      <c r="KS109" s="22">
        <v>0</v>
      </c>
      <c r="KT109" s="22">
        <v>0</v>
      </c>
      <c r="KU109" s="22">
        <v>0</v>
      </c>
      <c r="KV109" s="22">
        <v>0</v>
      </c>
      <c r="KW109" s="22">
        <v>0</v>
      </c>
      <c r="KX109" s="22">
        <v>0</v>
      </c>
      <c r="KY109" s="22">
        <v>0</v>
      </c>
      <c r="KZ109" s="22">
        <v>0</v>
      </c>
      <c r="LA109" s="22">
        <v>0</v>
      </c>
      <c r="LB109" s="22">
        <v>0</v>
      </c>
      <c r="LC109" s="22">
        <v>0</v>
      </c>
      <c r="LD109" s="22">
        <v>0</v>
      </c>
      <c r="LE109" s="22">
        <v>0</v>
      </c>
      <c r="LF109" s="22">
        <v>0</v>
      </c>
      <c r="LG109" s="22">
        <v>0</v>
      </c>
      <c r="LH109" s="22">
        <v>0</v>
      </c>
      <c r="LI109" s="22">
        <v>0</v>
      </c>
      <c r="LJ109" s="22">
        <v>0</v>
      </c>
      <c r="LK109" s="22">
        <v>0</v>
      </c>
      <c r="LL109" s="22">
        <v>0</v>
      </c>
      <c r="LM109" s="22">
        <v>0</v>
      </c>
      <c r="LN109" s="22">
        <v>0</v>
      </c>
      <c r="LO109" s="22">
        <v>0</v>
      </c>
      <c r="LP109" s="22">
        <v>0</v>
      </c>
      <c r="LQ109" s="22">
        <v>0</v>
      </c>
      <c r="LR109" s="22">
        <v>0</v>
      </c>
      <c r="LS109" s="22">
        <v>0</v>
      </c>
      <c r="LT109" s="22">
        <v>0</v>
      </c>
      <c r="LU109" s="22">
        <v>0</v>
      </c>
      <c r="LV109" s="22">
        <v>0</v>
      </c>
      <c r="LW109" s="22">
        <v>0</v>
      </c>
      <c r="LX109" s="22">
        <v>0</v>
      </c>
      <c r="LY109" s="22">
        <v>0</v>
      </c>
      <c r="LZ109" s="22">
        <v>0</v>
      </c>
      <c r="MA109" s="22">
        <v>0</v>
      </c>
      <c r="MB109" s="22">
        <v>0</v>
      </c>
      <c r="MC109" s="22">
        <v>0</v>
      </c>
      <c r="MD109" s="22">
        <v>0</v>
      </c>
      <c r="ME109" s="22">
        <v>0</v>
      </c>
      <c r="MF109" s="22">
        <v>0</v>
      </c>
      <c r="MG109" s="22">
        <v>0</v>
      </c>
      <c r="MH109" s="22">
        <v>0</v>
      </c>
      <c r="MI109" s="22">
        <v>0</v>
      </c>
      <c r="MJ109" s="22">
        <v>0</v>
      </c>
      <c r="MK109" s="22">
        <v>0</v>
      </c>
      <c r="ML109" s="22">
        <v>0</v>
      </c>
      <c r="MM109" s="22">
        <v>0</v>
      </c>
      <c r="MN109" s="22">
        <v>0</v>
      </c>
      <c r="MO109" s="22">
        <v>0</v>
      </c>
      <c r="MP109" s="22">
        <v>0</v>
      </c>
      <c r="MQ109" s="22">
        <v>0</v>
      </c>
      <c r="MR109" s="22">
        <v>0</v>
      </c>
      <c r="MS109" s="22">
        <v>0</v>
      </c>
      <c r="MT109" s="22">
        <v>0</v>
      </c>
      <c r="MU109" s="22">
        <v>0</v>
      </c>
      <c r="MV109" s="22">
        <v>0</v>
      </c>
      <c r="MW109" s="22">
        <v>0</v>
      </c>
      <c r="MX109" s="22">
        <v>0</v>
      </c>
      <c r="MY109" s="22">
        <v>0</v>
      </c>
      <c r="MZ109" s="22">
        <v>0</v>
      </c>
      <c r="NA109" s="22">
        <v>0</v>
      </c>
      <c r="NB109" s="22">
        <v>0</v>
      </c>
      <c r="NC109" s="22">
        <v>0</v>
      </c>
      <c r="ND109" s="22">
        <v>0</v>
      </c>
      <c r="NE109" s="22">
        <v>0</v>
      </c>
      <c r="NF109" s="22">
        <v>0</v>
      </c>
      <c r="NG109" s="22">
        <v>0</v>
      </c>
      <c r="NH109" s="22">
        <v>0</v>
      </c>
      <c r="NI109" s="22">
        <v>0</v>
      </c>
      <c r="NJ109" s="22">
        <v>0</v>
      </c>
      <c r="NK109" s="22">
        <v>0</v>
      </c>
      <c r="NL109" s="22">
        <v>0</v>
      </c>
      <c r="NM109" s="22">
        <v>0</v>
      </c>
      <c r="NN109" s="22">
        <v>0</v>
      </c>
      <c r="NO109" s="22">
        <v>0</v>
      </c>
      <c r="NP109" s="22">
        <v>0</v>
      </c>
      <c r="NQ109" s="22">
        <v>0</v>
      </c>
      <c r="NR109" s="22">
        <v>0</v>
      </c>
      <c r="NS109" s="22">
        <v>0</v>
      </c>
      <c r="NT109" s="22">
        <v>0</v>
      </c>
      <c r="NU109" s="22">
        <v>0</v>
      </c>
      <c r="NV109" s="22">
        <v>0</v>
      </c>
      <c r="NW109" s="22">
        <v>0</v>
      </c>
      <c r="NX109" s="22">
        <v>0</v>
      </c>
      <c r="NY109" s="22">
        <v>0</v>
      </c>
      <c r="NZ109" s="22">
        <v>0</v>
      </c>
      <c r="OA109" s="22">
        <v>0</v>
      </c>
      <c r="OB109" s="22">
        <v>0</v>
      </c>
      <c r="OC109" s="22">
        <v>0</v>
      </c>
      <c r="OD109" s="22">
        <v>0</v>
      </c>
      <c r="OE109" s="22">
        <v>0</v>
      </c>
      <c r="OF109" s="22">
        <v>0</v>
      </c>
      <c r="OG109" s="22">
        <v>0</v>
      </c>
      <c r="OH109" s="22">
        <v>0</v>
      </c>
      <c r="OI109" s="22">
        <v>0</v>
      </c>
      <c r="OJ109" s="22">
        <v>0</v>
      </c>
      <c r="OK109" s="22">
        <v>0</v>
      </c>
      <c r="OL109" s="22">
        <v>0</v>
      </c>
      <c r="OM109" s="22">
        <v>0</v>
      </c>
      <c r="ON109" s="22">
        <v>0</v>
      </c>
      <c r="OO109" s="22">
        <v>0</v>
      </c>
      <c r="OP109" s="22">
        <v>0</v>
      </c>
      <c r="OQ109" s="22">
        <v>0</v>
      </c>
      <c r="OR109" s="22">
        <v>0</v>
      </c>
      <c r="OS109" s="22">
        <v>0</v>
      </c>
      <c r="OT109" s="22">
        <v>0</v>
      </c>
      <c r="OU109" s="22">
        <v>0</v>
      </c>
      <c r="OV109" s="22">
        <v>0</v>
      </c>
      <c r="OW109" s="22">
        <v>0</v>
      </c>
      <c r="OX109" s="22">
        <v>0</v>
      </c>
      <c r="OY109" s="22">
        <v>0</v>
      </c>
      <c r="OZ109" s="22">
        <v>0</v>
      </c>
      <c r="PA109" s="22">
        <v>0</v>
      </c>
      <c r="PB109" s="22">
        <v>0</v>
      </c>
      <c r="PC109" s="22">
        <v>0</v>
      </c>
      <c r="PD109" s="22">
        <v>0</v>
      </c>
      <c r="PE109" s="22">
        <v>0</v>
      </c>
      <c r="PF109" s="22">
        <v>0</v>
      </c>
      <c r="PG109" s="22">
        <v>0</v>
      </c>
      <c r="PH109" s="22">
        <v>0</v>
      </c>
      <c r="PI109" s="22">
        <v>0</v>
      </c>
      <c r="PJ109" s="22">
        <v>0</v>
      </c>
      <c r="PK109" s="22">
        <v>0</v>
      </c>
      <c r="PL109" s="22">
        <v>0</v>
      </c>
      <c r="PM109" s="22">
        <v>0</v>
      </c>
      <c r="PN109" s="22">
        <v>0</v>
      </c>
      <c r="PO109" s="22">
        <v>0</v>
      </c>
      <c r="PP109" s="22">
        <v>0</v>
      </c>
      <c r="PQ109" s="22">
        <v>0</v>
      </c>
      <c r="PR109" s="22">
        <v>0</v>
      </c>
      <c r="PS109" s="22">
        <v>0</v>
      </c>
      <c r="PT109" s="22">
        <v>0</v>
      </c>
      <c r="PU109" s="22">
        <v>0</v>
      </c>
      <c r="PV109" s="22">
        <v>0</v>
      </c>
      <c r="PW109" s="22">
        <v>0</v>
      </c>
      <c r="PX109" s="22">
        <v>0</v>
      </c>
      <c r="PY109" s="22">
        <v>0</v>
      </c>
      <c r="PZ109" s="22">
        <v>0</v>
      </c>
      <c r="QA109" s="22">
        <v>0</v>
      </c>
      <c r="QB109" s="22">
        <v>0</v>
      </c>
      <c r="QC109" s="22">
        <v>0</v>
      </c>
      <c r="QD109" s="22">
        <v>0</v>
      </c>
      <c r="QE109" s="22">
        <v>0</v>
      </c>
      <c r="QF109" s="22">
        <v>0</v>
      </c>
      <c r="QG109" s="22">
        <v>0</v>
      </c>
      <c r="QH109" s="22">
        <v>0</v>
      </c>
      <c r="QI109" s="22">
        <v>0</v>
      </c>
      <c r="QJ109" s="22">
        <v>0</v>
      </c>
      <c r="QK109" s="22">
        <v>0</v>
      </c>
      <c r="QL109" s="22">
        <v>0</v>
      </c>
      <c r="QM109" s="22">
        <v>0</v>
      </c>
      <c r="QN109" s="22">
        <v>0</v>
      </c>
      <c r="QO109" s="22">
        <v>0</v>
      </c>
      <c r="QP109" s="22">
        <v>0</v>
      </c>
      <c r="QQ109" s="22">
        <v>0</v>
      </c>
      <c r="QR109" s="22">
        <v>0</v>
      </c>
      <c r="QS109" s="22">
        <v>0</v>
      </c>
      <c r="QT109" s="22">
        <v>0</v>
      </c>
      <c r="QU109" s="22">
        <v>0</v>
      </c>
      <c r="QV109" s="22">
        <v>0</v>
      </c>
      <c r="QW109" s="22">
        <v>0</v>
      </c>
      <c r="QX109" s="22">
        <v>0</v>
      </c>
      <c r="QY109" s="22">
        <v>0</v>
      </c>
      <c r="QZ109" s="22">
        <v>0</v>
      </c>
      <c r="RA109" s="22">
        <v>0</v>
      </c>
      <c r="RB109" s="22">
        <v>0</v>
      </c>
      <c r="RC109" s="22">
        <v>0</v>
      </c>
      <c r="RD109" s="22">
        <v>0</v>
      </c>
      <c r="RE109" s="22">
        <v>0</v>
      </c>
      <c r="RF109" s="22">
        <v>0</v>
      </c>
      <c r="RG109" s="22">
        <v>0</v>
      </c>
      <c r="RH109" s="22">
        <v>0</v>
      </c>
      <c r="RI109" s="22">
        <v>0</v>
      </c>
      <c r="RJ109" s="22">
        <v>0</v>
      </c>
      <c r="RK109" s="22">
        <v>0</v>
      </c>
      <c r="RL109" s="22">
        <v>0</v>
      </c>
      <c r="RM109" s="22">
        <v>0</v>
      </c>
      <c r="RN109" s="22">
        <v>0</v>
      </c>
      <c r="RO109" s="22">
        <v>0</v>
      </c>
      <c r="RP109" s="22">
        <v>0</v>
      </c>
      <c r="RQ109" s="22">
        <v>0</v>
      </c>
      <c r="RR109" s="22">
        <v>0</v>
      </c>
      <c r="RS109" s="22">
        <v>0</v>
      </c>
      <c r="RT109" s="22">
        <v>0</v>
      </c>
      <c r="RU109" s="22">
        <v>0</v>
      </c>
      <c r="RV109" s="22">
        <v>0</v>
      </c>
      <c r="RW109" s="22">
        <v>0</v>
      </c>
      <c r="RX109" s="22">
        <v>0</v>
      </c>
      <c r="RY109" s="22">
        <v>0</v>
      </c>
      <c r="RZ109" s="22">
        <v>0</v>
      </c>
      <c r="SA109" s="22">
        <v>0</v>
      </c>
      <c r="SB109" s="22">
        <v>0</v>
      </c>
      <c r="SC109" s="22">
        <v>0</v>
      </c>
      <c r="SD109" s="22">
        <v>0</v>
      </c>
      <c r="SE109" s="22">
        <v>0</v>
      </c>
      <c r="SF109" s="22">
        <v>0</v>
      </c>
      <c r="SG109" s="22">
        <v>0</v>
      </c>
      <c r="SH109" s="22">
        <v>0</v>
      </c>
      <c r="SI109" s="22">
        <v>0</v>
      </c>
      <c r="SJ109" s="22">
        <v>0</v>
      </c>
      <c r="SK109" s="22">
        <v>0</v>
      </c>
      <c r="SL109" s="22">
        <v>0</v>
      </c>
      <c r="SM109" s="22">
        <v>0</v>
      </c>
      <c r="SN109" s="22">
        <v>0</v>
      </c>
      <c r="SO109" s="22">
        <v>0</v>
      </c>
      <c r="SP109" s="22">
        <v>0</v>
      </c>
      <c r="SQ109" s="22">
        <v>0</v>
      </c>
      <c r="SR109" s="22">
        <v>0</v>
      </c>
      <c r="SS109" s="22">
        <v>0</v>
      </c>
      <c r="ST109" s="22">
        <v>0</v>
      </c>
      <c r="SU109" s="22">
        <v>0</v>
      </c>
      <c r="SV109" s="22">
        <v>0</v>
      </c>
      <c r="SW109" s="22">
        <v>0</v>
      </c>
      <c r="SX109" s="22">
        <v>0</v>
      </c>
      <c r="SY109" s="22">
        <v>0</v>
      </c>
      <c r="SZ109" s="22">
        <v>0</v>
      </c>
      <c r="TA109" s="22">
        <v>0</v>
      </c>
      <c r="TB109" s="22">
        <v>0</v>
      </c>
      <c r="TC109" s="22">
        <v>0</v>
      </c>
      <c r="TD109" s="22">
        <v>0</v>
      </c>
      <c r="TE109" s="22">
        <v>0</v>
      </c>
      <c r="TF109" s="22">
        <v>0</v>
      </c>
      <c r="TG109" s="22">
        <v>0</v>
      </c>
      <c r="TH109" s="22">
        <v>0</v>
      </c>
      <c r="TI109" s="22">
        <v>0</v>
      </c>
      <c r="TJ109" s="22">
        <v>0</v>
      </c>
      <c r="TK109" s="22">
        <v>0</v>
      </c>
      <c r="TL109" s="22">
        <v>0</v>
      </c>
      <c r="TM109" s="22">
        <v>0</v>
      </c>
      <c r="TN109" s="22">
        <v>0</v>
      </c>
      <c r="TO109" s="22">
        <v>0</v>
      </c>
      <c r="TP109" s="22">
        <v>0</v>
      </c>
      <c r="TQ109" s="22">
        <v>0</v>
      </c>
      <c r="TR109" s="22">
        <v>0</v>
      </c>
      <c r="TS109" s="22">
        <v>0</v>
      </c>
      <c r="TT109" s="22">
        <v>0</v>
      </c>
      <c r="TU109" s="22">
        <v>0</v>
      </c>
      <c r="TV109" s="22">
        <v>0</v>
      </c>
      <c r="TW109" s="22">
        <v>0</v>
      </c>
      <c r="TX109" s="22">
        <v>0</v>
      </c>
      <c r="TY109" s="22">
        <v>0</v>
      </c>
      <c r="TZ109" s="22">
        <v>0</v>
      </c>
      <c r="UA109" s="22">
        <v>0</v>
      </c>
      <c r="UB109" s="22">
        <v>0</v>
      </c>
      <c r="UC109" s="22">
        <v>0</v>
      </c>
      <c r="UD109" s="22">
        <v>0</v>
      </c>
      <c r="UE109" s="22">
        <v>0</v>
      </c>
      <c r="UF109" s="22">
        <v>0</v>
      </c>
      <c r="UG109" s="22">
        <v>0</v>
      </c>
      <c r="UH109" s="22">
        <v>0</v>
      </c>
      <c r="UI109" s="22">
        <v>0</v>
      </c>
      <c r="UJ109" s="22">
        <v>0</v>
      </c>
      <c r="UK109" s="22">
        <v>0</v>
      </c>
      <c r="UL109" s="22">
        <v>0</v>
      </c>
      <c r="UM109" s="22">
        <v>0</v>
      </c>
      <c r="UN109" s="22">
        <v>0</v>
      </c>
      <c r="UO109" s="22">
        <v>0</v>
      </c>
      <c r="UP109" s="22">
        <v>0</v>
      </c>
      <c r="UQ109" s="22">
        <v>0</v>
      </c>
      <c r="UR109" s="22">
        <v>0</v>
      </c>
      <c r="US109" s="22">
        <v>0</v>
      </c>
      <c r="UT109" s="22">
        <v>0</v>
      </c>
      <c r="UU109" s="22">
        <v>0</v>
      </c>
      <c r="UV109" s="22">
        <v>0</v>
      </c>
      <c r="UW109" s="22">
        <v>0</v>
      </c>
      <c r="UX109" s="22">
        <v>0</v>
      </c>
      <c r="UY109" s="22">
        <v>0</v>
      </c>
      <c r="UZ109" s="22">
        <v>0</v>
      </c>
      <c r="VA109" s="22">
        <v>0</v>
      </c>
      <c r="VB109" s="22">
        <v>0</v>
      </c>
      <c r="VC109" s="22">
        <v>0</v>
      </c>
      <c r="VD109" s="22">
        <v>0</v>
      </c>
      <c r="VE109" s="22">
        <v>0</v>
      </c>
      <c r="VF109" s="22">
        <v>0</v>
      </c>
      <c r="VG109" s="22">
        <v>0</v>
      </c>
      <c r="VH109" s="22">
        <v>0</v>
      </c>
      <c r="VI109" s="22">
        <v>0</v>
      </c>
      <c r="VJ109" s="22">
        <v>0</v>
      </c>
      <c r="VK109" s="22">
        <v>0</v>
      </c>
      <c r="VL109" s="22">
        <v>0</v>
      </c>
      <c r="VM109" s="22">
        <v>0</v>
      </c>
      <c r="VN109" s="22">
        <v>0</v>
      </c>
      <c r="VO109" s="22">
        <v>0</v>
      </c>
      <c r="VP109" s="22">
        <v>0</v>
      </c>
      <c r="VQ109" s="22">
        <v>0</v>
      </c>
      <c r="VR109" s="22">
        <v>0</v>
      </c>
      <c r="VS109" s="22">
        <v>0</v>
      </c>
      <c r="VT109" s="22">
        <v>0</v>
      </c>
      <c r="VU109" s="22">
        <v>0</v>
      </c>
      <c r="VV109" s="22">
        <v>0</v>
      </c>
      <c r="VW109" s="22">
        <v>0</v>
      </c>
      <c r="VX109" s="22">
        <v>0</v>
      </c>
      <c r="VY109" s="22">
        <v>0</v>
      </c>
      <c r="VZ109" s="22">
        <v>0</v>
      </c>
      <c r="WA109" s="22">
        <v>0</v>
      </c>
      <c r="WB109" s="22">
        <v>0</v>
      </c>
      <c r="WC109" s="22">
        <v>0</v>
      </c>
      <c r="WD109" s="22">
        <v>0</v>
      </c>
      <c r="WE109" s="22">
        <v>0</v>
      </c>
      <c r="WF109" s="22">
        <v>0</v>
      </c>
      <c r="WG109" s="22">
        <v>0</v>
      </c>
      <c r="WH109" s="22">
        <v>0</v>
      </c>
      <c r="WI109" s="22">
        <v>0</v>
      </c>
      <c r="WJ109" s="22">
        <v>0</v>
      </c>
      <c r="WK109" s="22">
        <v>0</v>
      </c>
      <c r="WL109" s="22">
        <v>0</v>
      </c>
      <c r="WM109" s="22">
        <v>0</v>
      </c>
      <c r="WN109" s="22">
        <v>0</v>
      </c>
      <c r="WO109" s="22">
        <v>0</v>
      </c>
      <c r="WP109" s="22">
        <v>0</v>
      </c>
      <c r="WQ109" s="22">
        <v>0</v>
      </c>
      <c r="WR109" s="22">
        <v>0</v>
      </c>
      <c r="WS109" s="22">
        <v>0</v>
      </c>
      <c r="WT109" s="22">
        <v>0</v>
      </c>
      <c r="WU109" s="22">
        <v>0</v>
      </c>
      <c r="WV109" s="22">
        <v>0</v>
      </c>
      <c r="WW109" s="22">
        <v>0</v>
      </c>
      <c r="WX109" s="22">
        <v>0</v>
      </c>
      <c r="WY109" s="22">
        <v>0</v>
      </c>
      <c r="WZ109" s="22">
        <v>0</v>
      </c>
      <c r="XA109" s="22">
        <v>0</v>
      </c>
      <c r="XB109" s="22">
        <v>0</v>
      </c>
      <c r="XC109" s="22">
        <v>0</v>
      </c>
      <c r="XD109" s="22">
        <v>0</v>
      </c>
      <c r="XE109" s="22">
        <v>0</v>
      </c>
      <c r="XF109" s="22">
        <v>0</v>
      </c>
      <c r="XG109" s="22">
        <v>0</v>
      </c>
      <c r="XH109" s="22">
        <v>0</v>
      </c>
      <c r="XI109" s="22">
        <v>0</v>
      </c>
      <c r="XJ109" s="22">
        <v>0</v>
      </c>
      <c r="XK109" s="22">
        <v>0</v>
      </c>
      <c r="XL109" s="22">
        <v>0</v>
      </c>
      <c r="XM109" s="22">
        <v>0</v>
      </c>
      <c r="XN109" s="22">
        <v>0</v>
      </c>
      <c r="XO109" s="22">
        <v>0</v>
      </c>
      <c r="XP109" s="22">
        <v>0</v>
      </c>
      <c r="XQ109" s="22">
        <v>0</v>
      </c>
      <c r="XR109" s="22">
        <v>0</v>
      </c>
      <c r="XS109" s="22">
        <v>0</v>
      </c>
      <c r="XT109" s="22">
        <v>0</v>
      </c>
      <c r="XU109" s="22">
        <v>0</v>
      </c>
      <c r="XV109" s="22">
        <v>0</v>
      </c>
      <c r="XW109" s="22">
        <v>0</v>
      </c>
      <c r="XX109" s="22">
        <v>0</v>
      </c>
      <c r="XY109" s="22">
        <v>0</v>
      </c>
      <c r="XZ109" s="22">
        <v>0</v>
      </c>
      <c r="YA109" s="22">
        <v>0</v>
      </c>
      <c r="YB109" s="22">
        <v>0</v>
      </c>
      <c r="YC109" s="22">
        <v>0</v>
      </c>
      <c r="YD109" s="22">
        <v>0</v>
      </c>
      <c r="YE109" s="22">
        <v>0</v>
      </c>
      <c r="YF109" s="22">
        <v>0</v>
      </c>
      <c r="YG109" s="22">
        <v>0</v>
      </c>
      <c r="YH109" s="22">
        <v>0</v>
      </c>
      <c r="YI109" s="22">
        <v>0</v>
      </c>
      <c r="YJ109" s="22">
        <v>0</v>
      </c>
      <c r="YK109" s="22">
        <v>0</v>
      </c>
      <c r="YL109" s="22">
        <v>0</v>
      </c>
      <c r="YM109" s="22">
        <v>0</v>
      </c>
      <c r="YN109" s="22">
        <v>0</v>
      </c>
      <c r="YO109" s="22">
        <v>0</v>
      </c>
      <c r="YP109" s="22">
        <v>0</v>
      </c>
      <c r="YQ109" s="22">
        <v>0</v>
      </c>
      <c r="YR109" s="22">
        <v>0</v>
      </c>
      <c r="YS109" s="22">
        <v>0</v>
      </c>
      <c r="YT109" s="22">
        <v>0</v>
      </c>
      <c r="YU109" s="22">
        <v>0</v>
      </c>
      <c r="YV109" s="22">
        <v>0</v>
      </c>
      <c r="YW109" s="22">
        <v>0</v>
      </c>
      <c r="YX109" s="22">
        <v>0</v>
      </c>
      <c r="YY109" s="22">
        <v>0</v>
      </c>
      <c r="YZ109" s="22">
        <v>0</v>
      </c>
      <c r="ZA109" s="22">
        <v>0</v>
      </c>
      <c r="ZB109" s="22">
        <v>0</v>
      </c>
      <c r="ZC109" s="22">
        <v>0</v>
      </c>
      <c r="ZD109" s="22">
        <v>0</v>
      </c>
      <c r="ZE109" s="22">
        <v>0</v>
      </c>
      <c r="ZF109" s="22">
        <v>0</v>
      </c>
      <c r="ZG109" s="22">
        <v>0</v>
      </c>
      <c r="ZH109" s="22">
        <v>0</v>
      </c>
      <c r="ZI109" s="22">
        <v>0</v>
      </c>
      <c r="ZJ109" s="22">
        <v>0</v>
      </c>
      <c r="ZK109" s="22">
        <v>0</v>
      </c>
      <c r="ZL109" s="22">
        <v>0</v>
      </c>
      <c r="ZM109" s="22">
        <v>0</v>
      </c>
      <c r="ZN109" s="22">
        <v>0</v>
      </c>
      <c r="ZO109" s="22">
        <v>0</v>
      </c>
      <c r="ZP109" s="22">
        <v>0</v>
      </c>
      <c r="ZQ109" s="22">
        <v>0</v>
      </c>
      <c r="ZR109" s="22">
        <v>0</v>
      </c>
      <c r="ZS109" s="22">
        <v>0</v>
      </c>
      <c r="ZT109" s="22">
        <v>0</v>
      </c>
      <c r="ZU109" s="22">
        <v>0</v>
      </c>
      <c r="ZV109" s="22">
        <v>0</v>
      </c>
      <c r="ZW109" s="22">
        <v>0</v>
      </c>
      <c r="ZX109" s="22">
        <v>0</v>
      </c>
      <c r="ZY109" s="22">
        <v>0</v>
      </c>
      <c r="ZZ109" s="22">
        <v>0</v>
      </c>
      <c r="AAA109" s="22">
        <v>0</v>
      </c>
      <c r="AAB109" s="22">
        <v>0</v>
      </c>
      <c r="AAC109" s="22">
        <v>0</v>
      </c>
      <c r="AAD109" s="22">
        <v>0</v>
      </c>
      <c r="AAE109" s="22">
        <v>0</v>
      </c>
      <c r="AAF109" s="22">
        <v>0</v>
      </c>
      <c r="AAG109" s="22">
        <v>0</v>
      </c>
      <c r="AAH109" s="22">
        <v>0</v>
      </c>
      <c r="AAI109" s="22">
        <v>0</v>
      </c>
      <c r="AAJ109" s="22">
        <v>0</v>
      </c>
      <c r="AAK109" s="22">
        <v>0</v>
      </c>
      <c r="AAL109" s="22">
        <v>0</v>
      </c>
      <c r="AAM109" s="22">
        <v>0</v>
      </c>
      <c r="AAN109" s="22">
        <v>0</v>
      </c>
      <c r="AAO109" s="22">
        <v>0</v>
      </c>
      <c r="AAP109" s="22">
        <v>0</v>
      </c>
      <c r="AAQ109" s="22">
        <v>0</v>
      </c>
      <c r="AAR109" s="22">
        <v>0</v>
      </c>
      <c r="AAS109" s="22">
        <v>0</v>
      </c>
      <c r="AAT109" s="22">
        <v>0</v>
      </c>
      <c r="AAU109" s="22">
        <v>0</v>
      </c>
      <c r="AAV109" s="22">
        <v>0</v>
      </c>
      <c r="AAW109" s="22">
        <v>0</v>
      </c>
      <c r="AAX109" s="22">
        <v>0</v>
      </c>
      <c r="AAY109" s="22">
        <v>0</v>
      </c>
      <c r="AAZ109" s="22">
        <v>0</v>
      </c>
      <c r="ABA109" s="22">
        <v>0</v>
      </c>
      <c r="ABB109" s="22">
        <v>0</v>
      </c>
      <c r="ABC109" s="22">
        <v>0</v>
      </c>
      <c r="ABD109" s="22">
        <v>0</v>
      </c>
      <c r="ABE109" s="22">
        <v>0</v>
      </c>
      <c r="ABF109" s="22">
        <v>0</v>
      </c>
      <c r="ABG109" s="22">
        <v>0</v>
      </c>
      <c r="ABH109" s="22">
        <v>0</v>
      </c>
      <c r="ABI109" s="22">
        <v>0</v>
      </c>
      <c r="ABJ109" s="22">
        <v>0</v>
      </c>
      <c r="ABK109" s="22">
        <v>0</v>
      </c>
      <c r="ABL109" s="22">
        <v>0</v>
      </c>
      <c r="ABM109" s="22">
        <v>0</v>
      </c>
      <c r="ABN109" s="22">
        <v>0</v>
      </c>
      <c r="ABO109" s="22">
        <v>0</v>
      </c>
      <c r="ABP109" s="22">
        <v>0</v>
      </c>
      <c r="ABQ109" s="22">
        <v>0</v>
      </c>
      <c r="ABR109" s="22">
        <v>0</v>
      </c>
      <c r="ABS109" s="22">
        <v>0</v>
      </c>
      <c r="ABT109" s="22">
        <v>0</v>
      </c>
      <c r="ABU109" s="22">
        <v>0</v>
      </c>
      <c r="ABV109" s="22">
        <v>0</v>
      </c>
      <c r="ABW109" s="22">
        <v>0</v>
      </c>
      <c r="ABX109" s="22">
        <v>0</v>
      </c>
      <c r="ABY109" s="22">
        <v>0</v>
      </c>
      <c r="ABZ109" s="22">
        <v>0</v>
      </c>
      <c r="ACA109" s="22">
        <v>0</v>
      </c>
      <c r="ACB109" s="22">
        <v>0</v>
      </c>
      <c r="ACC109" s="22">
        <v>0</v>
      </c>
      <c r="ACD109" s="22">
        <v>0</v>
      </c>
      <c r="ACE109" s="22">
        <v>0</v>
      </c>
      <c r="ACF109" s="22">
        <v>0</v>
      </c>
      <c r="ACG109" s="22">
        <v>0</v>
      </c>
      <c r="ACH109" s="22">
        <v>0</v>
      </c>
      <c r="ACI109" s="22">
        <v>0</v>
      </c>
      <c r="ACJ109" s="22">
        <v>0</v>
      </c>
      <c r="ACK109" s="22">
        <v>0</v>
      </c>
      <c r="ACL109" s="22">
        <v>0</v>
      </c>
      <c r="ACM109" s="22">
        <v>0</v>
      </c>
      <c r="ACN109" s="22">
        <v>0</v>
      </c>
      <c r="ACO109" s="22">
        <v>0</v>
      </c>
      <c r="ACP109" s="22">
        <v>0</v>
      </c>
      <c r="ACQ109" s="22">
        <v>0</v>
      </c>
      <c r="ACR109" s="22">
        <v>0</v>
      </c>
      <c r="ACS109" s="22">
        <v>0</v>
      </c>
      <c r="ACT109" s="22">
        <v>0</v>
      </c>
      <c r="ACU109" s="22">
        <v>0</v>
      </c>
      <c r="ACV109" s="22">
        <v>0</v>
      </c>
      <c r="ACW109" s="22">
        <v>0</v>
      </c>
      <c r="ACX109" s="22">
        <v>0</v>
      </c>
      <c r="ACY109" s="22">
        <v>0</v>
      </c>
      <c r="ACZ109" s="22">
        <v>0</v>
      </c>
      <c r="ADA109" s="22">
        <v>0</v>
      </c>
      <c r="ADB109" s="22">
        <v>0</v>
      </c>
      <c r="ADC109" s="22">
        <v>0</v>
      </c>
      <c r="ADD109" s="22">
        <v>0</v>
      </c>
      <c r="ADE109" s="22">
        <v>0</v>
      </c>
      <c r="ADF109" s="22">
        <v>0</v>
      </c>
      <c r="ADG109" s="22">
        <v>0</v>
      </c>
      <c r="ADH109" s="22">
        <v>0</v>
      </c>
      <c r="ADI109" s="22">
        <v>0</v>
      </c>
      <c r="ADJ109" s="22">
        <v>0</v>
      </c>
      <c r="ADK109" s="22">
        <v>0</v>
      </c>
      <c r="ADL109" s="22">
        <v>0</v>
      </c>
      <c r="ADM109" s="22">
        <v>0</v>
      </c>
      <c r="ADN109" s="22">
        <v>0</v>
      </c>
      <c r="ADO109" s="22">
        <v>0</v>
      </c>
      <c r="ADP109" s="22">
        <v>0</v>
      </c>
      <c r="ADQ109" s="22">
        <v>0</v>
      </c>
      <c r="ADR109" s="22">
        <v>0</v>
      </c>
      <c r="ADS109" s="22">
        <v>0</v>
      </c>
      <c r="ADT109" s="22">
        <v>0</v>
      </c>
      <c r="ADU109" s="22">
        <v>0</v>
      </c>
      <c r="ADV109" s="22">
        <v>0</v>
      </c>
      <c r="ADW109" s="22">
        <v>0</v>
      </c>
      <c r="ADX109" s="22">
        <v>0</v>
      </c>
      <c r="ADY109" s="22">
        <v>0</v>
      </c>
      <c r="ADZ109" s="22">
        <v>0</v>
      </c>
      <c r="AEA109" s="22">
        <v>0</v>
      </c>
      <c r="AEB109" s="22">
        <v>0</v>
      </c>
      <c r="AEC109" s="22">
        <v>0</v>
      </c>
      <c r="AED109" s="22">
        <v>0</v>
      </c>
      <c r="AEE109" s="22">
        <v>0</v>
      </c>
      <c r="AEF109" s="22">
        <v>0</v>
      </c>
      <c r="AEG109" s="22">
        <v>0</v>
      </c>
      <c r="AEH109" s="22">
        <v>0</v>
      </c>
      <c r="AEI109" s="22">
        <v>0</v>
      </c>
      <c r="AEJ109" s="22">
        <v>0</v>
      </c>
      <c r="AEK109" s="22">
        <v>0</v>
      </c>
      <c r="AEL109" s="22">
        <v>0</v>
      </c>
      <c r="AEM109" s="22">
        <v>0</v>
      </c>
      <c r="AEN109" s="22">
        <v>0</v>
      </c>
      <c r="AEO109" s="22">
        <v>0</v>
      </c>
      <c r="AEP109" s="22">
        <v>0</v>
      </c>
      <c r="AEQ109" s="22">
        <v>0</v>
      </c>
      <c r="AER109" s="22">
        <v>0</v>
      </c>
      <c r="AES109" s="22">
        <v>0</v>
      </c>
      <c r="AET109" s="22">
        <v>0</v>
      </c>
      <c r="AEU109" s="22">
        <v>0</v>
      </c>
      <c r="AEV109" s="22">
        <v>0</v>
      </c>
      <c r="AEW109" s="22">
        <v>0</v>
      </c>
      <c r="AEX109" s="22">
        <v>0</v>
      </c>
      <c r="AEY109" s="22">
        <v>0</v>
      </c>
      <c r="AEZ109" s="22">
        <v>0</v>
      </c>
      <c r="AFA109" s="22">
        <v>0</v>
      </c>
      <c r="AFB109" s="22">
        <v>0</v>
      </c>
      <c r="AFC109" s="22">
        <v>0</v>
      </c>
      <c r="AFD109" s="22">
        <v>0</v>
      </c>
      <c r="AFE109" s="22">
        <v>0</v>
      </c>
      <c r="AFF109" s="22">
        <v>0</v>
      </c>
      <c r="AFG109" s="22">
        <v>0</v>
      </c>
      <c r="AFH109" s="22">
        <v>0</v>
      </c>
      <c r="AFI109" s="22">
        <v>0</v>
      </c>
      <c r="AFJ109" s="22">
        <v>0</v>
      </c>
      <c r="AFK109" s="22">
        <v>0</v>
      </c>
      <c r="AFL109" s="22">
        <v>0</v>
      </c>
      <c r="AFM109" s="22">
        <v>0</v>
      </c>
      <c r="AFN109" s="22">
        <v>0</v>
      </c>
      <c r="AFO109" s="22">
        <v>0</v>
      </c>
      <c r="AFP109" s="22">
        <v>0</v>
      </c>
      <c r="AFQ109" s="22">
        <v>0</v>
      </c>
      <c r="AFR109" s="22">
        <v>0</v>
      </c>
      <c r="AFS109" s="22">
        <v>0</v>
      </c>
      <c r="AFT109" s="22">
        <v>0</v>
      </c>
      <c r="AFU109" s="22">
        <v>0</v>
      </c>
      <c r="AFV109" s="22">
        <v>0</v>
      </c>
      <c r="AFW109" s="22">
        <v>0</v>
      </c>
      <c r="AFX109" s="22">
        <v>0</v>
      </c>
      <c r="AFY109" s="22">
        <v>0</v>
      </c>
      <c r="AFZ109" s="22">
        <v>0</v>
      </c>
      <c r="AGA109" s="22">
        <v>0</v>
      </c>
      <c r="AGB109" s="22">
        <v>0</v>
      </c>
      <c r="AGC109" s="22">
        <v>0</v>
      </c>
      <c r="AGD109" s="22">
        <v>0</v>
      </c>
      <c r="AGE109" s="22">
        <v>0</v>
      </c>
      <c r="AGF109" s="22">
        <v>0</v>
      </c>
      <c r="AGG109" s="22">
        <v>0</v>
      </c>
      <c r="AGH109" s="22">
        <v>0</v>
      </c>
      <c r="AGI109" s="22">
        <v>0</v>
      </c>
      <c r="AGJ109" s="22">
        <v>0</v>
      </c>
      <c r="AGK109" s="22">
        <v>0</v>
      </c>
      <c r="AGL109" s="22">
        <v>0</v>
      </c>
      <c r="AGM109" s="22">
        <v>0</v>
      </c>
      <c r="AGN109" s="22">
        <v>0</v>
      </c>
      <c r="AGO109" s="22">
        <v>0</v>
      </c>
      <c r="AGP109" s="22">
        <v>0</v>
      </c>
      <c r="AGQ109" s="22">
        <v>0</v>
      </c>
      <c r="AGR109" s="22">
        <v>0</v>
      </c>
      <c r="AGS109" s="22">
        <v>0</v>
      </c>
      <c r="AGT109" s="22">
        <v>0</v>
      </c>
      <c r="AGU109" s="22">
        <v>0</v>
      </c>
      <c r="AGV109" s="22">
        <v>0</v>
      </c>
      <c r="AGW109" s="22">
        <v>0</v>
      </c>
      <c r="AGX109" s="22">
        <v>0</v>
      </c>
      <c r="AGY109" s="22">
        <v>0</v>
      </c>
      <c r="AGZ109" s="22">
        <v>0</v>
      </c>
      <c r="AHA109" s="22">
        <v>0</v>
      </c>
      <c r="AHB109" s="22">
        <v>0</v>
      </c>
      <c r="AHC109" s="22">
        <v>0</v>
      </c>
      <c r="AHD109" s="22">
        <v>0</v>
      </c>
      <c r="AHE109" s="22">
        <v>0</v>
      </c>
      <c r="AHF109" s="22">
        <v>0</v>
      </c>
      <c r="AHG109" s="22">
        <v>0</v>
      </c>
      <c r="AHH109" s="22">
        <v>0</v>
      </c>
      <c r="AHI109" s="22">
        <v>0</v>
      </c>
      <c r="AHJ109" s="22">
        <v>0</v>
      </c>
      <c r="AHK109" s="22">
        <v>0</v>
      </c>
      <c r="AHL109" s="22">
        <v>0</v>
      </c>
      <c r="AHM109" s="22">
        <v>0</v>
      </c>
      <c r="AHN109" s="22">
        <v>0</v>
      </c>
      <c r="AHO109" s="22">
        <v>0</v>
      </c>
      <c r="AHP109" s="22">
        <v>0</v>
      </c>
      <c r="AHQ109" s="22">
        <v>0</v>
      </c>
      <c r="AHR109" s="22">
        <v>0</v>
      </c>
      <c r="AHS109" s="22">
        <v>0</v>
      </c>
      <c r="AHT109" s="22">
        <v>0</v>
      </c>
      <c r="AHU109" s="22">
        <v>0</v>
      </c>
      <c r="AHV109" s="22">
        <v>0</v>
      </c>
      <c r="AHW109" s="22">
        <v>0</v>
      </c>
      <c r="AHX109" s="22">
        <v>0</v>
      </c>
      <c r="AHY109" s="22">
        <v>0</v>
      </c>
      <c r="AHZ109" s="22">
        <v>0</v>
      </c>
      <c r="AIA109" s="22">
        <v>0</v>
      </c>
      <c r="AIB109" s="22">
        <v>0</v>
      </c>
      <c r="AIC109" s="22">
        <v>0</v>
      </c>
      <c r="AID109" s="22">
        <v>0</v>
      </c>
      <c r="AIE109" s="22">
        <v>0</v>
      </c>
      <c r="AIF109" s="22">
        <v>0</v>
      </c>
      <c r="AIG109" s="22">
        <v>0</v>
      </c>
      <c r="AIH109" s="22">
        <v>0</v>
      </c>
      <c r="AII109" s="22">
        <v>0</v>
      </c>
      <c r="AIJ109" s="22">
        <v>0</v>
      </c>
      <c r="AIK109" s="22">
        <v>0</v>
      </c>
      <c r="AIL109" s="22">
        <v>0</v>
      </c>
      <c r="AIM109" s="22">
        <v>0</v>
      </c>
      <c r="AIN109" s="22">
        <v>0</v>
      </c>
      <c r="AIO109" s="22">
        <v>0</v>
      </c>
      <c r="AIP109" s="22">
        <v>0</v>
      </c>
      <c r="AIQ109" s="22">
        <v>0</v>
      </c>
      <c r="AIR109" s="22">
        <v>0</v>
      </c>
      <c r="AIS109" s="22">
        <v>0</v>
      </c>
      <c r="AIT109" s="22">
        <v>0</v>
      </c>
      <c r="AIU109" s="22">
        <v>0</v>
      </c>
      <c r="AIV109" s="22">
        <v>0</v>
      </c>
      <c r="AIW109" s="22">
        <v>0</v>
      </c>
      <c r="AIX109" s="22">
        <v>0</v>
      </c>
      <c r="AIY109" s="22">
        <v>0</v>
      </c>
      <c r="AIZ109" s="22">
        <v>0</v>
      </c>
      <c r="AJA109" s="22">
        <v>0</v>
      </c>
      <c r="AJB109" s="22">
        <v>0</v>
      </c>
      <c r="AJC109" s="22">
        <v>0</v>
      </c>
      <c r="AJD109" s="22">
        <v>0</v>
      </c>
      <c r="AJE109" s="22">
        <v>0</v>
      </c>
      <c r="AJF109" s="22">
        <v>0</v>
      </c>
      <c r="AJG109" s="22">
        <v>0</v>
      </c>
      <c r="AJH109" s="22">
        <v>0</v>
      </c>
      <c r="AJI109" s="22">
        <v>0</v>
      </c>
      <c r="AJJ109" s="22">
        <v>0</v>
      </c>
      <c r="AJK109" s="22">
        <v>0</v>
      </c>
      <c r="AJL109" s="22">
        <v>0</v>
      </c>
      <c r="AJM109" s="22">
        <v>0</v>
      </c>
      <c r="AJN109" s="22">
        <v>0</v>
      </c>
      <c r="AJO109" s="22">
        <v>0</v>
      </c>
      <c r="AJP109" s="22">
        <v>0</v>
      </c>
      <c r="AJQ109" s="22">
        <v>0</v>
      </c>
      <c r="AJR109" s="22">
        <v>0</v>
      </c>
      <c r="AJS109" s="22">
        <v>0</v>
      </c>
      <c r="AJT109" s="22">
        <v>0</v>
      </c>
      <c r="AJU109" s="22">
        <v>0</v>
      </c>
      <c r="AJV109" s="22">
        <v>0</v>
      </c>
      <c r="AJW109" s="22">
        <v>0</v>
      </c>
      <c r="AJX109" s="22">
        <v>0</v>
      </c>
      <c r="AJY109" s="22">
        <v>0</v>
      </c>
      <c r="AJZ109" s="22">
        <v>0</v>
      </c>
      <c r="AKA109" s="22">
        <v>0</v>
      </c>
      <c r="AKB109" s="22">
        <v>0</v>
      </c>
      <c r="AKC109" s="22">
        <v>0</v>
      </c>
      <c r="AKD109" s="22">
        <v>0</v>
      </c>
      <c r="AKE109" s="22">
        <v>0</v>
      </c>
      <c r="AKF109" s="22">
        <v>0</v>
      </c>
      <c r="AKG109" s="22">
        <v>0</v>
      </c>
      <c r="AKH109" s="22">
        <v>0</v>
      </c>
      <c r="AKI109" s="22">
        <v>0</v>
      </c>
      <c r="AKJ109" s="22">
        <v>0</v>
      </c>
      <c r="AKK109" s="22">
        <v>0</v>
      </c>
      <c r="AKL109" s="22">
        <v>0</v>
      </c>
      <c r="AKM109" s="22">
        <v>0</v>
      </c>
      <c r="AKN109" s="22">
        <v>0</v>
      </c>
      <c r="AKO109" s="22">
        <v>0</v>
      </c>
      <c r="AKP109" s="22">
        <v>0</v>
      </c>
      <c r="AKQ109" s="22">
        <v>0</v>
      </c>
      <c r="AKR109" s="22">
        <v>0</v>
      </c>
      <c r="AKS109" s="22">
        <v>0</v>
      </c>
      <c r="AKT109" s="22">
        <v>0</v>
      </c>
      <c r="AKU109" s="22">
        <v>0</v>
      </c>
      <c r="AKV109" s="22">
        <v>0</v>
      </c>
      <c r="AKW109" s="22">
        <v>0</v>
      </c>
      <c r="AKX109" s="22">
        <v>0</v>
      </c>
      <c r="AKY109" s="22">
        <v>0</v>
      </c>
      <c r="AKZ109" s="22">
        <v>0</v>
      </c>
      <c r="ALA109" s="22">
        <v>0</v>
      </c>
      <c r="ALB109" s="22">
        <v>0</v>
      </c>
      <c r="ALC109" s="22">
        <v>0</v>
      </c>
      <c r="ALD109" s="22">
        <v>0</v>
      </c>
      <c r="ALE109" s="22">
        <v>0</v>
      </c>
      <c r="ALF109" s="22">
        <v>0</v>
      </c>
      <c r="ALG109" s="22">
        <v>0</v>
      </c>
      <c r="ALH109" s="22">
        <v>0</v>
      </c>
      <c r="ALI109" s="22">
        <v>0</v>
      </c>
      <c r="ALJ109" s="22">
        <v>0</v>
      </c>
      <c r="ALK109" s="22">
        <v>0</v>
      </c>
      <c r="ALL109" s="22">
        <v>0</v>
      </c>
      <c r="ALM109" s="22">
        <v>0</v>
      </c>
      <c r="ALN109" s="22">
        <v>0</v>
      </c>
      <c r="ALO109" s="22">
        <v>0</v>
      </c>
      <c r="ALP109" s="22">
        <v>0</v>
      </c>
      <c r="ALQ109" s="22">
        <v>0</v>
      </c>
      <c r="ALR109" s="22">
        <v>0</v>
      </c>
      <c r="ALS109" s="22">
        <v>0</v>
      </c>
      <c r="ALT109" s="22">
        <v>0</v>
      </c>
      <c r="ALU109" s="22">
        <v>0</v>
      </c>
      <c r="ALV109" s="22">
        <v>0</v>
      </c>
      <c r="ALW109" s="22">
        <v>0</v>
      </c>
      <c r="ALX109" s="22">
        <v>0</v>
      </c>
      <c r="ALY109" s="22">
        <v>0</v>
      </c>
      <c r="ALZ109" s="22">
        <v>0</v>
      </c>
      <c r="AMA109" s="22">
        <v>0</v>
      </c>
      <c r="AMB109" s="116">
        <v>0</v>
      </c>
    </row>
    <row r="110" spans="1:1016" x14ac:dyDescent="0.3">
      <c r="A110" s="107">
        <v>44</v>
      </c>
      <c r="B110" s="111">
        <v>57.719030178169767</v>
      </c>
      <c r="C110" s="112" t="str">
        <v>1.a -&gt; 2.b -&gt; 5.a -&gt; 7.a -&gt; 8.a -&gt; 9.a</v>
      </c>
      <c r="D110" s="105">
        <v>501014.15841943037</v>
      </c>
      <c r="E110" s="106">
        <v>501014.15841943037</v>
      </c>
      <c r="M110" s="131">
        <f t="shared" si="40"/>
        <v>0</v>
      </c>
      <c r="N110" s="132"/>
      <c r="O110" s="30"/>
      <c r="P110" s="30">
        <f t="shared" si="41"/>
        <v>0</v>
      </c>
      <c r="Q110" s="22">
        <v>0</v>
      </c>
      <c r="R110" s="22">
        <v>0</v>
      </c>
      <c r="S110" s="22">
        <v>0</v>
      </c>
      <c r="T110" s="22">
        <v>0</v>
      </c>
      <c r="U110" s="22">
        <v>0</v>
      </c>
      <c r="V110" s="22">
        <v>0</v>
      </c>
      <c r="W110" s="22">
        <v>0</v>
      </c>
      <c r="X110" s="22">
        <v>0</v>
      </c>
      <c r="Y110" s="22">
        <v>0</v>
      </c>
      <c r="Z110" s="22">
        <v>0</v>
      </c>
      <c r="AA110" s="22">
        <v>0</v>
      </c>
      <c r="AB110" s="22">
        <v>0</v>
      </c>
      <c r="AC110" s="22">
        <v>0</v>
      </c>
      <c r="AD110" s="22">
        <v>0</v>
      </c>
      <c r="AE110" s="22">
        <v>0</v>
      </c>
      <c r="AF110" s="22">
        <v>0</v>
      </c>
      <c r="AG110" s="22">
        <v>0</v>
      </c>
      <c r="AH110" s="22">
        <v>0</v>
      </c>
      <c r="AI110" s="22">
        <v>0</v>
      </c>
      <c r="AJ110" s="22">
        <v>0</v>
      </c>
      <c r="AK110" s="22">
        <v>0</v>
      </c>
      <c r="AL110" s="22">
        <v>0</v>
      </c>
      <c r="AM110" s="22">
        <v>0</v>
      </c>
      <c r="AN110" s="22">
        <v>0</v>
      </c>
      <c r="AO110" s="22">
        <v>0</v>
      </c>
      <c r="AP110" s="22">
        <v>0</v>
      </c>
      <c r="AQ110" s="22">
        <v>0</v>
      </c>
      <c r="AR110" s="22">
        <v>0</v>
      </c>
      <c r="AS110" s="22">
        <v>0</v>
      </c>
      <c r="AT110" s="22">
        <v>0</v>
      </c>
      <c r="AU110" s="22">
        <v>0</v>
      </c>
      <c r="AV110" s="22">
        <v>0</v>
      </c>
      <c r="AW110" s="22">
        <v>0</v>
      </c>
      <c r="AX110" s="22">
        <v>0</v>
      </c>
      <c r="AY110" s="22">
        <v>0</v>
      </c>
      <c r="AZ110" s="22">
        <v>0</v>
      </c>
      <c r="BA110" s="22">
        <v>0</v>
      </c>
      <c r="BB110" s="22">
        <v>0</v>
      </c>
      <c r="BC110" s="22">
        <v>0</v>
      </c>
      <c r="BD110" s="22">
        <v>0</v>
      </c>
      <c r="BE110" s="22">
        <v>0</v>
      </c>
      <c r="BF110" s="22">
        <v>0</v>
      </c>
      <c r="BG110" s="22">
        <v>0</v>
      </c>
      <c r="BH110" s="22">
        <v>0</v>
      </c>
      <c r="BI110" s="22">
        <v>0</v>
      </c>
      <c r="BJ110" s="22">
        <v>0</v>
      </c>
      <c r="BK110" s="22">
        <v>0</v>
      </c>
      <c r="BL110" s="22">
        <v>0</v>
      </c>
      <c r="BM110" s="22">
        <v>0</v>
      </c>
      <c r="BN110" s="22">
        <v>0</v>
      </c>
      <c r="BO110" s="22">
        <v>0</v>
      </c>
      <c r="BP110" s="22">
        <v>0</v>
      </c>
      <c r="BQ110" s="22">
        <v>0</v>
      </c>
      <c r="BR110" s="22">
        <v>0</v>
      </c>
      <c r="BS110" s="22">
        <v>0</v>
      </c>
      <c r="BT110" s="22">
        <v>0</v>
      </c>
      <c r="BU110" s="22">
        <v>0</v>
      </c>
      <c r="BV110" s="22">
        <v>0</v>
      </c>
      <c r="BW110" s="22">
        <v>0</v>
      </c>
      <c r="BX110" s="22">
        <v>0</v>
      </c>
      <c r="BY110" s="22">
        <v>0</v>
      </c>
      <c r="BZ110" s="22">
        <v>0</v>
      </c>
      <c r="CA110" s="22">
        <v>0</v>
      </c>
      <c r="CB110" s="22">
        <v>0</v>
      </c>
      <c r="CC110" s="22">
        <v>0</v>
      </c>
      <c r="CD110" s="22">
        <v>0</v>
      </c>
      <c r="CE110" s="22">
        <v>0</v>
      </c>
      <c r="CF110" s="22">
        <v>0</v>
      </c>
      <c r="CG110" s="22">
        <v>0</v>
      </c>
      <c r="CH110" s="22">
        <v>0</v>
      </c>
      <c r="CI110" s="22">
        <v>0</v>
      </c>
      <c r="CJ110" s="22">
        <v>0</v>
      </c>
      <c r="CK110" s="22">
        <v>0</v>
      </c>
      <c r="CL110" s="22">
        <v>0</v>
      </c>
      <c r="CM110" s="22">
        <v>0</v>
      </c>
      <c r="CN110" s="22">
        <v>0</v>
      </c>
      <c r="CO110" s="22">
        <v>0</v>
      </c>
      <c r="CP110" s="22">
        <v>0</v>
      </c>
      <c r="CQ110" s="22">
        <v>0</v>
      </c>
      <c r="CR110" s="22">
        <v>0</v>
      </c>
      <c r="CS110" s="22">
        <v>0</v>
      </c>
      <c r="CT110" s="22">
        <v>0</v>
      </c>
      <c r="CU110" s="22">
        <v>0</v>
      </c>
      <c r="CV110" s="22">
        <v>0</v>
      </c>
      <c r="CW110" s="22">
        <v>0</v>
      </c>
      <c r="CX110" s="22">
        <v>0</v>
      </c>
      <c r="CY110" s="22">
        <v>0</v>
      </c>
      <c r="CZ110" s="22">
        <v>0</v>
      </c>
      <c r="DA110" s="22">
        <v>0</v>
      </c>
      <c r="DB110" s="22">
        <v>0</v>
      </c>
      <c r="DC110" s="22">
        <v>0</v>
      </c>
      <c r="DD110" s="22">
        <v>0</v>
      </c>
      <c r="DE110" s="22">
        <v>0</v>
      </c>
      <c r="DF110" s="22">
        <v>0</v>
      </c>
      <c r="DG110" s="22">
        <v>0</v>
      </c>
      <c r="DH110" s="22">
        <v>0</v>
      </c>
      <c r="DI110" s="22">
        <v>0</v>
      </c>
      <c r="DJ110" s="22">
        <v>0</v>
      </c>
      <c r="DK110" s="22">
        <v>0</v>
      </c>
      <c r="DL110" s="22">
        <v>0</v>
      </c>
      <c r="DM110" s="22">
        <v>0</v>
      </c>
      <c r="DN110" s="22">
        <v>0</v>
      </c>
      <c r="DO110" s="22">
        <v>0</v>
      </c>
      <c r="DP110" s="22">
        <v>0</v>
      </c>
      <c r="DQ110" s="22">
        <v>0</v>
      </c>
      <c r="DR110" s="22">
        <v>0</v>
      </c>
      <c r="DS110" s="22">
        <v>0</v>
      </c>
      <c r="DT110" s="22">
        <v>0</v>
      </c>
      <c r="DU110" s="22">
        <v>0</v>
      </c>
      <c r="DV110" s="22">
        <v>0</v>
      </c>
      <c r="DW110" s="22">
        <v>0</v>
      </c>
      <c r="DX110" s="22">
        <v>0</v>
      </c>
      <c r="DY110" s="22">
        <v>0</v>
      </c>
      <c r="DZ110" s="22">
        <v>0</v>
      </c>
      <c r="EA110" s="22">
        <v>0</v>
      </c>
      <c r="EB110" s="22">
        <v>0</v>
      </c>
      <c r="EC110" s="22">
        <v>0</v>
      </c>
      <c r="ED110" s="22">
        <v>0</v>
      </c>
      <c r="EE110" s="22">
        <v>0</v>
      </c>
      <c r="EF110" s="22">
        <v>0</v>
      </c>
      <c r="EG110" s="22">
        <v>0</v>
      </c>
      <c r="EH110" s="22">
        <v>0</v>
      </c>
      <c r="EI110" s="22">
        <v>0</v>
      </c>
      <c r="EJ110" s="22">
        <v>0</v>
      </c>
      <c r="EK110" s="22">
        <v>0</v>
      </c>
      <c r="EL110" s="22">
        <v>0</v>
      </c>
      <c r="EM110" s="22">
        <v>0</v>
      </c>
      <c r="EN110" s="22">
        <v>0</v>
      </c>
      <c r="EO110" s="22">
        <v>0</v>
      </c>
      <c r="EP110" s="22">
        <v>0</v>
      </c>
      <c r="EQ110" s="22">
        <v>0</v>
      </c>
      <c r="ER110" s="22">
        <v>0</v>
      </c>
      <c r="ES110" s="22">
        <v>0</v>
      </c>
      <c r="ET110" s="22">
        <v>0</v>
      </c>
      <c r="EU110" s="22">
        <v>0</v>
      </c>
      <c r="EV110" s="22">
        <v>0</v>
      </c>
      <c r="EW110" s="22">
        <v>0</v>
      </c>
      <c r="EX110" s="22">
        <v>0</v>
      </c>
      <c r="EY110" s="22">
        <v>0</v>
      </c>
      <c r="EZ110" s="22">
        <v>0</v>
      </c>
      <c r="FA110" s="22">
        <v>0</v>
      </c>
      <c r="FB110" s="22">
        <v>0</v>
      </c>
      <c r="FC110" s="22">
        <v>0</v>
      </c>
      <c r="FD110" s="22">
        <v>0</v>
      </c>
      <c r="FE110" s="22">
        <v>0</v>
      </c>
      <c r="FF110" s="22">
        <v>0</v>
      </c>
      <c r="FG110" s="22">
        <v>0</v>
      </c>
      <c r="FH110" s="22">
        <v>0</v>
      </c>
      <c r="FI110" s="22">
        <v>0</v>
      </c>
      <c r="FJ110" s="22">
        <v>0</v>
      </c>
      <c r="FK110" s="22">
        <v>0</v>
      </c>
      <c r="FL110" s="22">
        <v>0</v>
      </c>
      <c r="FM110" s="22">
        <v>0</v>
      </c>
      <c r="FN110" s="22">
        <v>0</v>
      </c>
      <c r="FO110" s="22">
        <v>0</v>
      </c>
      <c r="FP110" s="22">
        <v>0</v>
      </c>
      <c r="FQ110" s="22">
        <v>0</v>
      </c>
      <c r="FR110" s="22">
        <v>0</v>
      </c>
      <c r="FS110" s="22">
        <v>0</v>
      </c>
      <c r="FT110" s="22">
        <v>0</v>
      </c>
      <c r="FU110" s="22">
        <v>0</v>
      </c>
      <c r="FV110" s="22">
        <v>0</v>
      </c>
      <c r="FW110" s="22">
        <v>0</v>
      </c>
      <c r="FX110" s="22">
        <v>0</v>
      </c>
      <c r="FY110" s="22">
        <v>0</v>
      </c>
      <c r="FZ110" s="22">
        <v>0</v>
      </c>
      <c r="GA110" s="22">
        <v>0</v>
      </c>
      <c r="GB110" s="22">
        <v>0</v>
      </c>
      <c r="GC110" s="22">
        <v>0</v>
      </c>
      <c r="GD110" s="22">
        <v>0</v>
      </c>
      <c r="GE110" s="22">
        <v>0</v>
      </c>
      <c r="GF110" s="22">
        <v>0</v>
      </c>
      <c r="GG110" s="22">
        <v>0</v>
      </c>
      <c r="GH110" s="22">
        <v>0</v>
      </c>
      <c r="GI110" s="22">
        <v>0</v>
      </c>
      <c r="GJ110" s="22">
        <v>0</v>
      </c>
      <c r="GK110" s="22">
        <v>0</v>
      </c>
      <c r="GL110" s="22">
        <v>0</v>
      </c>
      <c r="GM110" s="22">
        <v>0</v>
      </c>
      <c r="GN110" s="22">
        <v>0</v>
      </c>
      <c r="GO110" s="22">
        <v>0</v>
      </c>
      <c r="GP110" s="22">
        <v>0</v>
      </c>
      <c r="GQ110" s="22">
        <v>0</v>
      </c>
      <c r="GR110" s="22">
        <v>0</v>
      </c>
      <c r="GS110" s="22">
        <v>0</v>
      </c>
      <c r="GT110" s="22">
        <v>0</v>
      </c>
      <c r="GU110" s="22">
        <v>0</v>
      </c>
      <c r="GV110" s="22">
        <v>0</v>
      </c>
      <c r="GW110" s="22">
        <v>0</v>
      </c>
      <c r="GX110" s="22">
        <v>0</v>
      </c>
      <c r="GY110" s="22">
        <v>0</v>
      </c>
      <c r="GZ110" s="22">
        <v>0</v>
      </c>
      <c r="HA110" s="22">
        <v>0</v>
      </c>
      <c r="HB110" s="22">
        <v>0</v>
      </c>
      <c r="HC110" s="22">
        <v>0</v>
      </c>
      <c r="HD110" s="22">
        <v>0</v>
      </c>
      <c r="HE110" s="22">
        <v>0</v>
      </c>
      <c r="HF110" s="22">
        <v>0</v>
      </c>
      <c r="HG110" s="22">
        <v>0</v>
      </c>
      <c r="HH110" s="22">
        <v>0</v>
      </c>
      <c r="HI110" s="22">
        <v>0</v>
      </c>
      <c r="HJ110" s="22">
        <v>0</v>
      </c>
      <c r="HK110" s="22">
        <v>0</v>
      </c>
      <c r="HL110" s="22">
        <v>0</v>
      </c>
      <c r="HM110" s="22">
        <v>0</v>
      </c>
      <c r="HN110" s="22">
        <v>0</v>
      </c>
      <c r="HO110" s="22">
        <v>0</v>
      </c>
      <c r="HP110" s="22">
        <v>0</v>
      </c>
      <c r="HQ110" s="22">
        <v>0</v>
      </c>
      <c r="HR110" s="22">
        <v>0</v>
      </c>
      <c r="HS110" s="22">
        <v>0</v>
      </c>
      <c r="HT110" s="22">
        <v>0</v>
      </c>
      <c r="HU110" s="22">
        <v>0</v>
      </c>
      <c r="HV110" s="22">
        <v>0</v>
      </c>
      <c r="HW110" s="22">
        <v>0</v>
      </c>
      <c r="HX110" s="22">
        <v>0</v>
      </c>
      <c r="HY110" s="22">
        <v>0</v>
      </c>
      <c r="HZ110" s="22">
        <v>0</v>
      </c>
      <c r="IA110" s="22">
        <v>0</v>
      </c>
      <c r="IB110" s="22">
        <v>0</v>
      </c>
      <c r="IC110" s="22">
        <v>0</v>
      </c>
      <c r="ID110" s="22">
        <v>0</v>
      </c>
      <c r="IE110" s="22">
        <v>0</v>
      </c>
      <c r="IF110" s="22">
        <v>0</v>
      </c>
      <c r="IG110" s="22">
        <v>0</v>
      </c>
      <c r="IH110" s="22">
        <v>0</v>
      </c>
      <c r="II110" s="22">
        <v>0</v>
      </c>
      <c r="IJ110" s="22">
        <v>0</v>
      </c>
      <c r="IK110" s="22">
        <v>0</v>
      </c>
      <c r="IL110" s="22">
        <v>0</v>
      </c>
      <c r="IM110" s="22">
        <v>0</v>
      </c>
      <c r="IN110" s="22">
        <v>0</v>
      </c>
      <c r="IO110" s="22">
        <v>0</v>
      </c>
      <c r="IP110" s="22">
        <v>0</v>
      </c>
      <c r="IQ110" s="22">
        <v>0</v>
      </c>
      <c r="IR110" s="22">
        <v>0</v>
      </c>
      <c r="IS110" s="22">
        <v>0</v>
      </c>
      <c r="IT110" s="22">
        <v>0</v>
      </c>
      <c r="IU110" s="22">
        <v>0</v>
      </c>
      <c r="IV110" s="22">
        <v>0</v>
      </c>
      <c r="IW110" s="22">
        <v>0</v>
      </c>
      <c r="IX110" s="22">
        <v>0</v>
      </c>
      <c r="IY110" s="22">
        <v>0</v>
      </c>
      <c r="IZ110" s="22">
        <v>0</v>
      </c>
      <c r="JA110" s="22">
        <v>0</v>
      </c>
      <c r="JB110" s="22">
        <v>0</v>
      </c>
      <c r="JC110" s="22">
        <v>0</v>
      </c>
      <c r="JD110" s="22">
        <v>0</v>
      </c>
      <c r="JE110" s="22">
        <v>0</v>
      </c>
      <c r="JF110" s="22">
        <v>0</v>
      </c>
      <c r="JG110" s="22">
        <v>0</v>
      </c>
      <c r="JH110" s="22">
        <v>0</v>
      </c>
      <c r="JI110" s="22">
        <v>0</v>
      </c>
      <c r="JJ110" s="22">
        <v>0</v>
      </c>
      <c r="JK110" s="22">
        <v>0</v>
      </c>
      <c r="JL110" s="22">
        <v>0</v>
      </c>
      <c r="JM110" s="22">
        <v>0</v>
      </c>
      <c r="JN110" s="22">
        <v>0</v>
      </c>
      <c r="JO110" s="22">
        <v>0</v>
      </c>
      <c r="JP110" s="22">
        <v>0</v>
      </c>
      <c r="JQ110" s="22">
        <v>0</v>
      </c>
      <c r="JR110" s="22">
        <v>0</v>
      </c>
      <c r="JS110" s="22">
        <v>0</v>
      </c>
      <c r="JT110" s="22">
        <v>0</v>
      </c>
      <c r="JU110" s="22">
        <v>0</v>
      </c>
      <c r="JV110" s="22">
        <v>0</v>
      </c>
      <c r="JW110" s="22">
        <v>0</v>
      </c>
      <c r="JX110" s="22">
        <v>0</v>
      </c>
      <c r="JY110" s="22">
        <v>0</v>
      </c>
      <c r="JZ110" s="22">
        <v>0</v>
      </c>
      <c r="KA110" s="22">
        <v>0</v>
      </c>
      <c r="KB110" s="22">
        <v>0</v>
      </c>
      <c r="KC110" s="22">
        <v>0</v>
      </c>
      <c r="KD110" s="22">
        <v>0</v>
      </c>
      <c r="KE110" s="22">
        <v>0</v>
      </c>
      <c r="KF110" s="22">
        <v>0</v>
      </c>
      <c r="KG110" s="22">
        <v>0</v>
      </c>
      <c r="KH110" s="22">
        <v>0</v>
      </c>
      <c r="KI110" s="22">
        <v>0</v>
      </c>
      <c r="KJ110" s="22">
        <v>0</v>
      </c>
      <c r="KK110" s="22">
        <v>0</v>
      </c>
      <c r="KL110" s="22">
        <v>0</v>
      </c>
      <c r="KM110" s="22">
        <v>0</v>
      </c>
      <c r="KN110" s="22">
        <v>0</v>
      </c>
      <c r="KO110" s="22">
        <v>0</v>
      </c>
      <c r="KP110" s="22">
        <v>0</v>
      </c>
      <c r="KQ110" s="22">
        <v>0</v>
      </c>
      <c r="KR110" s="22">
        <v>0</v>
      </c>
      <c r="KS110" s="22">
        <v>0</v>
      </c>
      <c r="KT110" s="22">
        <v>0</v>
      </c>
      <c r="KU110" s="22">
        <v>0</v>
      </c>
      <c r="KV110" s="22">
        <v>0</v>
      </c>
      <c r="KW110" s="22">
        <v>0</v>
      </c>
      <c r="KX110" s="22">
        <v>0</v>
      </c>
      <c r="KY110" s="22">
        <v>0</v>
      </c>
      <c r="KZ110" s="22">
        <v>0</v>
      </c>
      <c r="LA110" s="22">
        <v>0</v>
      </c>
      <c r="LB110" s="22">
        <v>0</v>
      </c>
      <c r="LC110" s="22">
        <v>0</v>
      </c>
      <c r="LD110" s="22">
        <v>0</v>
      </c>
      <c r="LE110" s="22">
        <v>0</v>
      </c>
      <c r="LF110" s="22">
        <v>0</v>
      </c>
      <c r="LG110" s="22">
        <v>0</v>
      </c>
      <c r="LH110" s="22">
        <v>0</v>
      </c>
      <c r="LI110" s="22">
        <v>0</v>
      </c>
      <c r="LJ110" s="22">
        <v>0</v>
      </c>
      <c r="LK110" s="22">
        <v>0</v>
      </c>
      <c r="LL110" s="22">
        <v>0</v>
      </c>
      <c r="LM110" s="22">
        <v>0</v>
      </c>
      <c r="LN110" s="22">
        <v>0</v>
      </c>
      <c r="LO110" s="22">
        <v>0</v>
      </c>
      <c r="LP110" s="22">
        <v>0</v>
      </c>
      <c r="LQ110" s="22">
        <v>0</v>
      </c>
      <c r="LR110" s="22">
        <v>0</v>
      </c>
      <c r="LS110" s="22">
        <v>0</v>
      </c>
      <c r="LT110" s="22">
        <v>0</v>
      </c>
      <c r="LU110" s="22">
        <v>0</v>
      </c>
      <c r="LV110" s="22">
        <v>0</v>
      </c>
      <c r="LW110" s="22">
        <v>0</v>
      </c>
      <c r="LX110" s="22">
        <v>0</v>
      </c>
      <c r="LY110" s="22">
        <v>0</v>
      </c>
      <c r="LZ110" s="22">
        <v>0</v>
      </c>
      <c r="MA110" s="22">
        <v>0</v>
      </c>
      <c r="MB110" s="22">
        <v>0</v>
      </c>
      <c r="MC110" s="22">
        <v>0</v>
      </c>
      <c r="MD110" s="22">
        <v>0</v>
      </c>
      <c r="ME110" s="22">
        <v>0</v>
      </c>
      <c r="MF110" s="22">
        <v>0</v>
      </c>
      <c r="MG110" s="22">
        <v>0</v>
      </c>
      <c r="MH110" s="22">
        <v>0</v>
      </c>
      <c r="MI110" s="22">
        <v>0</v>
      </c>
      <c r="MJ110" s="22">
        <v>0</v>
      </c>
      <c r="MK110" s="22">
        <v>0</v>
      </c>
      <c r="ML110" s="22">
        <v>0</v>
      </c>
      <c r="MM110" s="22">
        <v>0</v>
      </c>
      <c r="MN110" s="22">
        <v>0</v>
      </c>
      <c r="MO110" s="22">
        <v>0</v>
      </c>
      <c r="MP110" s="22">
        <v>0</v>
      </c>
      <c r="MQ110" s="22">
        <v>0</v>
      </c>
      <c r="MR110" s="22">
        <v>0</v>
      </c>
      <c r="MS110" s="22">
        <v>0</v>
      </c>
      <c r="MT110" s="22">
        <v>0</v>
      </c>
      <c r="MU110" s="22">
        <v>0</v>
      </c>
      <c r="MV110" s="22">
        <v>0</v>
      </c>
      <c r="MW110" s="22">
        <v>0</v>
      </c>
      <c r="MX110" s="22">
        <v>0</v>
      </c>
      <c r="MY110" s="22">
        <v>0</v>
      </c>
      <c r="MZ110" s="22">
        <v>0</v>
      </c>
      <c r="NA110" s="22">
        <v>0</v>
      </c>
      <c r="NB110" s="22">
        <v>0</v>
      </c>
      <c r="NC110" s="22">
        <v>0</v>
      </c>
      <c r="ND110" s="22">
        <v>0</v>
      </c>
      <c r="NE110" s="22">
        <v>0</v>
      </c>
      <c r="NF110" s="22">
        <v>0</v>
      </c>
      <c r="NG110" s="22">
        <v>0</v>
      </c>
      <c r="NH110" s="22">
        <v>0</v>
      </c>
      <c r="NI110" s="22">
        <v>0</v>
      </c>
      <c r="NJ110" s="22">
        <v>0</v>
      </c>
      <c r="NK110" s="22">
        <v>0</v>
      </c>
      <c r="NL110" s="22">
        <v>0</v>
      </c>
      <c r="NM110" s="22">
        <v>0</v>
      </c>
      <c r="NN110" s="22">
        <v>0</v>
      </c>
      <c r="NO110" s="22">
        <v>0</v>
      </c>
      <c r="NP110" s="22">
        <v>0</v>
      </c>
      <c r="NQ110" s="22">
        <v>0</v>
      </c>
      <c r="NR110" s="22">
        <v>0</v>
      </c>
      <c r="NS110" s="22">
        <v>0</v>
      </c>
      <c r="NT110" s="22">
        <v>0</v>
      </c>
      <c r="NU110" s="22">
        <v>0</v>
      </c>
      <c r="NV110" s="22">
        <v>0</v>
      </c>
      <c r="NW110" s="22">
        <v>0</v>
      </c>
      <c r="NX110" s="22">
        <v>0</v>
      </c>
      <c r="NY110" s="22">
        <v>0</v>
      </c>
      <c r="NZ110" s="22">
        <v>0</v>
      </c>
      <c r="OA110" s="22">
        <v>0</v>
      </c>
      <c r="OB110" s="22">
        <v>0</v>
      </c>
      <c r="OC110" s="22">
        <v>0</v>
      </c>
      <c r="OD110" s="22">
        <v>0</v>
      </c>
      <c r="OE110" s="22">
        <v>0</v>
      </c>
      <c r="OF110" s="22">
        <v>0</v>
      </c>
      <c r="OG110" s="22">
        <v>0</v>
      </c>
      <c r="OH110" s="22">
        <v>0</v>
      </c>
      <c r="OI110" s="22">
        <v>0</v>
      </c>
      <c r="OJ110" s="22">
        <v>0</v>
      </c>
      <c r="OK110" s="22">
        <v>0</v>
      </c>
      <c r="OL110" s="22">
        <v>0</v>
      </c>
      <c r="OM110" s="22">
        <v>0</v>
      </c>
      <c r="ON110" s="22">
        <v>0</v>
      </c>
      <c r="OO110" s="22">
        <v>0</v>
      </c>
      <c r="OP110" s="22">
        <v>0</v>
      </c>
      <c r="OQ110" s="22">
        <v>0</v>
      </c>
      <c r="OR110" s="22">
        <v>0</v>
      </c>
      <c r="OS110" s="22">
        <v>0</v>
      </c>
      <c r="OT110" s="22">
        <v>0</v>
      </c>
      <c r="OU110" s="22">
        <v>0</v>
      </c>
      <c r="OV110" s="22">
        <v>0</v>
      </c>
      <c r="OW110" s="22">
        <v>0</v>
      </c>
      <c r="OX110" s="22">
        <v>0</v>
      </c>
      <c r="OY110" s="22">
        <v>0</v>
      </c>
      <c r="OZ110" s="22">
        <v>0</v>
      </c>
      <c r="PA110" s="22">
        <v>0</v>
      </c>
      <c r="PB110" s="22">
        <v>0</v>
      </c>
      <c r="PC110" s="22">
        <v>0</v>
      </c>
      <c r="PD110" s="22">
        <v>0</v>
      </c>
      <c r="PE110" s="22">
        <v>0</v>
      </c>
      <c r="PF110" s="22">
        <v>0</v>
      </c>
      <c r="PG110" s="22">
        <v>0</v>
      </c>
      <c r="PH110" s="22">
        <v>0</v>
      </c>
      <c r="PI110" s="22">
        <v>0</v>
      </c>
      <c r="PJ110" s="22">
        <v>0</v>
      </c>
      <c r="PK110" s="22">
        <v>0</v>
      </c>
      <c r="PL110" s="22">
        <v>0</v>
      </c>
      <c r="PM110" s="22">
        <v>0</v>
      </c>
      <c r="PN110" s="22">
        <v>0</v>
      </c>
      <c r="PO110" s="22">
        <v>0</v>
      </c>
      <c r="PP110" s="22">
        <v>0</v>
      </c>
      <c r="PQ110" s="22">
        <v>0</v>
      </c>
      <c r="PR110" s="22">
        <v>0</v>
      </c>
      <c r="PS110" s="22">
        <v>0</v>
      </c>
      <c r="PT110" s="22">
        <v>0</v>
      </c>
      <c r="PU110" s="22">
        <v>0</v>
      </c>
      <c r="PV110" s="22">
        <v>0</v>
      </c>
      <c r="PW110" s="22">
        <v>0</v>
      </c>
      <c r="PX110" s="22">
        <v>0</v>
      </c>
      <c r="PY110" s="22">
        <v>0</v>
      </c>
      <c r="PZ110" s="22">
        <v>0</v>
      </c>
      <c r="QA110" s="22">
        <v>0</v>
      </c>
      <c r="QB110" s="22">
        <v>0</v>
      </c>
      <c r="QC110" s="22">
        <v>0</v>
      </c>
      <c r="QD110" s="22">
        <v>0</v>
      </c>
      <c r="QE110" s="22">
        <v>0</v>
      </c>
      <c r="QF110" s="22">
        <v>0</v>
      </c>
      <c r="QG110" s="22">
        <v>0</v>
      </c>
      <c r="QH110" s="22">
        <v>0</v>
      </c>
      <c r="QI110" s="22">
        <v>0</v>
      </c>
      <c r="QJ110" s="22">
        <v>0</v>
      </c>
      <c r="QK110" s="22">
        <v>0</v>
      </c>
      <c r="QL110" s="22">
        <v>0</v>
      </c>
      <c r="QM110" s="22">
        <v>0</v>
      </c>
      <c r="QN110" s="22">
        <v>0</v>
      </c>
      <c r="QO110" s="22">
        <v>0</v>
      </c>
      <c r="QP110" s="22">
        <v>0</v>
      </c>
      <c r="QQ110" s="22">
        <v>0</v>
      </c>
      <c r="QR110" s="22">
        <v>0</v>
      </c>
      <c r="QS110" s="22">
        <v>0</v>
      </c>
      <c r="QT110" s="22">
        <v>0</v>
      </c>
      <c r="QU110" s="22">
        <v>0</v>
      </c>
      <c r="QV110" s="22">
        <v>0</v>
      </c>
      <c r="QW110" s="22">
        <v>0</v>
      </c>
      <c r="QX110" s="22">
        <v>0</v>
      </c>
      <c r="QY110" s="22">
        <v>0</v>
      </c>
      <c r="QZ110" s="22">
        <v>0</v>
      </c>
      <c r="RA110" s="22">
        <v>0</v>
      </c>
      <c r="RB110" s="22">
        <v>0</v>
      </c>
      <c r="RC110" s="22">
        <v>0</v>
      </c>
      <c r="RD110" s="22">
        <v>0</v>
      </c>
      <c r="RE110" s="22">
        <v>0</v>
      </c>
      <c r="RF110" s="22">
        <v>0</v>
      </c>
      <c r="RG110" s="22">
        <v>0</v>
      </c>
      <c r="RH110" s="22">
        <v>0</v>
      </c>
      <c r="RI110" s="22">
        <v>0</v>
      </c>
      <c r="RJ110" s="22">
        <v>0</v>
      </c>
      <c r="RK110" s="22">
        <v>0</v>
      </c>
      <c r="RL110" s="22">
        <v>0</v>
      </c>
      <c r="RM110" s="22">
        <v>0</v>
      </c>
      <c r="RN110" s="22">
        <v>0</v>
      </c>
      <c r="RO110" s="22">
        <v>0</v>
      </c>
      <c r="RP110" s="22">
        <v>0</v>
      </c>
      <c r="RQ110" s="22">
        <v>0</v>
      </c>
      <c r="RR110" s="22">
        <v>0</v>
      </c>
      <c r="RS110" s="22">
        <v>0</v>
      </c>
      <c r="RT110" s="22">
        <v>0</v>
      </c>
      <c r="RU110" s="22">
        <v>0</v>
      </c>
      <c r="RV110" s="22">
        <v>0</v>
      </c>
      <c r="RW110" s="22">
        <v>0</v>
      </c>
      <c r="RX110" s="22">
        <v>0</v>
      </c>
      <c r="RY110" s="22">
        <v>0</v>
      </c>
      <c r="RZ110" s="22">
        <v>0</v>
      </c>
      <c r="SA110" s="22">
        <v>0</v>
      </c>
      <c r="SB110" s="22">
        <v>0</v>
      </c>
      <c r="SC110" s="22">
        <v>0</v>
      </c>
      <c r="SD110" s="22">
        <v>0</v>
      </c>
      <c r="SE110" s="22">
        <v>0</v>
      </c>
      <c r="SF110" s="22">
        <v>0</v>
      </c>
      <c r="SG110" s="22">
        <v>0</v>
      </c>
      <c r="SH110" s="22">
        <v>0</v>
      </c>
      <c r="SI110" s="22">
        <v>0</v>
      </c>
      <c r="SJ110" s="22">
        <v>0</v>
      </c>
      <c r="SK110" s="22">
        <v>0</v>
      </c>
      <c r="SL110" s="22">
        <v>0</v>
      </c>
      <c r="SM110" s="22">
        <v>0</v>
      </c>
      <c r="SN110" s="22">
        <v>0</v>
      </c>
      <c r="SO110" s="22">
        <v>0</v>
      </c>
      <c r="SP110" s="22">
        <v>0</v>
      </c>
      <c r="SQ110" s="22">
        <v>0</v>
      </c>
      <c r="SR110" s="22">
        <v>0</v>
      </c>
      <c r="SS110" s="22">
        <v>0</v>
      </c>
      <c r="ST110" s="22">
        <v>0</v>
      </c>
      <c r="SU110" s="22">
        <v>0</v>
      </c>
      <c r="SV110" s="22">
        <v>0</v>
      </c>
      <c r="SW110" s="22">
        <v>0</v>
      </c>
      <c r="SX110" s="22">
        <v>0</v>
      </c>
      <c r="SY110" s="22">
        <v>0</v>
      </c>
      <c r="SZ110" s="22">
        <v>0</v>
      </c>
      <c r="TA110" s="22">
        <v>0</v>
      </c>
      <c r="TB110" s="22">
        <v>0</v>
      </c>
      <c r="TC110" s="22">
        <v>0</v>
      </c>
      <c r="TD110" s="22">
        <v>0</v>
      </c>
      <c r="TE110" s="22">
        <v>0</v>
      </c>
      <c r="TF110" s="22">
        <v>0</v>
      </c>
      <c r="TG110" s="22">
        <v>0</v>
      </c>
      <c r="TH110" s="22">
        <v>0</v>
      </c>
      <c r="TI110" s="22">
        <v>0</v>
      </c>
      <c r="TJ110" s="22">
        <v>0</v>
      </c>
      <c r="TK110" s="22">
        <v>0</v>
      </c>
      <c r="TL110" s="22">
        <v>0</v>
      </c>
      <c r="TM110" s="22">
        <v>0</v>
      </c>
      <c r="TN110" s="22">
        <v>0</v>
      </c>
      <c r="TO110" s="22">
        <v>0</v>
      </c>
      <c r="TP110" s="22">
        <v>0</v>
      </c>
      <c r="TQ110" s="22">
        <v>0</v>
      </c>
      <c r="TR110" s="22">
        <v>0</v>
      </c>
      <c r="TS110" s="22">
        <v>0</v>
      </c>
      <c r="TT110" s="22">
        <v>0</v>
      </c>
      <c r="TU110" s="22">
        <v>0</v>
      </c>
      <c r="TV110" s="22">
        <v>0</v>
      </c>
      <c r="TW110" s="22">
        <v>0</v>
      </c>
      <c r="TX110" s="22">
        <v>0</v>
      </c>
      <c r="TY110" s="22">
        <v>0</v>
      </c>
      <c r="TZ110" s="22">
        <v>0</v>
      </c>
      <c r="UA110" s="22">
        <v>0</v>
      </c>
      <c r="UB110" s="22">
        <v>0</v>
      </c>
      <c r="UC110" s="22">
        <v>0</v>
      </c>
      <c r="UD110" s="22">
        <v>0</v>
      </c>
      <c r="UE110" s="22">
        <v>0</v>
      </c>
      <c r="UF110" s="22">
        <v>0</v>
      </c>
      <c r="UG110" s="22">
        <v>0</v>
      </c>
      <c r="UH110" s="22">
        <v>0</v>
      </c>
      <c r="UI110" s="22">
        <v>0</v>
      </c>
      <c r="UJ110" s="22">
        <v>0</v>
      </c>
      <c r="UK110" s="22">
        <v>0</v>
      </c>
      <c r="UL110" s="22">
        <v>0</v>
      </c>
      <c r="UM110" s="22">
        <v>0</v>
      </c>
      <c r="UN110" s="22">
        <v>0</v>
      </c>
      <c r="UO110" s="22">
        <v>0</v>
      </c>
      <c r="UP110" s="22">
        <v>0</v>
      </c>
      <c r="UQ110" s="22">
        <v>0</v>
      </c>
      <c r="UR110" s="22">
        <v>0</v>
      </c>
      <c r="US110" s="22">
        <v>0</v>
      </c>
      <c r="UT110" s="22">
        <v>0</v>
      </c>
      <c r="UU110" s="22">
        <v>0</v>
      </c>
      <c r="UV110" s="22">
        <v>0</v>
      </c>
      <c r="UW110" s="22">
        <v>0</v>
      </c>
      <c r="UX110" s="22">
        <v>0</v>
      </c>
      <c r="UY110" s="22">
        <v>0</v>
      </c>
      <c r="UZ110" s="22">
        <v>0</v>
      </c>
      <c r="VA110" s="22">
        <v>0</v>
      </c>
      <c r="VB110" s="22">
        <v>0</v>
      </c>
      <c r="VC110" s="22">
        <v>0</v>
      </c>
      <c r="VD110" s="22">
        <v>0</v>
      </c>
      <c r="VE110" s="22">
        <v>0</v>
      </c>
      <c r="VF110" s="22">
        <v>0</v>
      </c>
      <c r="VG110" s="22">
        <v>0</v>
      </c>
      <c r="VH110" s="22">
        <v>0</v>
      </c>
      <c r="VI110" s="22">
        <v>0</v>
      </c>
      <c r="VJ110" s="22">
        <v>0</v>
      </c>
      <c r="VK110" s="22">
        <v>0</v>
      </c>
      <c r="VL110" s="22">
        <v>0</v>
      </c>
      <c r="VM110" s="22">
        <v>0</v>
      </c>
      <c r="VN110" s="22">
        <v>0</v>
      </c>
      <c r="VO110" s="22">
        <v>0</v>
      </c>
      <c r="VP110" s="22">
        <v>0</v>
      </c>
      <c r="VQ110" s="22">
        <v>0</v>
      </c>
      <c r="VR110" s="22">
        <v>0</v>
      </c>
      <c r="VS110" s="22">
        <v>0</v>
      </c>
      <c r="VT110" s="22">
        <v>0</v>
      </c>
      <c r="VU110" s="22">
        <v>0</v>
      </c>
      <c r="VV110" s="22">
        <v>0</v>
      </c>
      <c r="VW110" s="22">
        <v>0</v>
      </c>
      <c r="VX110" s="22">
        <v>0</v>
      </c>
      <c r="VY110" s="22">
        <v>0</v>
      </c>
      <c r="VZ110" s="22">
        <v>0</v>
      </c>
      <c r="WA110" s="22">
        <v>0</v>
      </c>
      <c r="WB110" s="22">
        <v>0</v>
      </c>
      <c r="WC110" s="22">
        <v>0</v>
      </c>
      <c r="WD110" s="22">
        <v>0</v>
      </c>
      <c r="WE110" s="22">
        <v>0</v>
      </c>
      <c r="WF110" s="22">
        <v>0</v>
      </c>
      <c r="WG110" s="22">
        <v>0</v>
      </c>
      <c r="WH110" s="22">
        <v>0</v>
      </c>
      <c r="WI110" s="22">
        <v>0</v>
      </c>
      <c r="WJ110" s="22">
        <v>0</v>
      </c>
      <c r="WK110" s="22">
        <v>0</v>
      </c>
      <c r="WL110" s="22">
        <v>0</v>
      </c>
      <c r="WM110" s="22">
        <v>0</v>
      </c>
      <c r="WN110" s="22">
        <v>0</v>
      </c>
      <c r="WO110" s="22">
        <v>0</v>
      </c>
      <c r="WP110" s="22">
        <v>0</v>
      </c>
      <c r="WQ110" s="22">
        <v>0</v>
      </c>
      <c r="WR110" s="22">
        <v>0</v>
      </c>
      <c r="WS110" s="22">
        <v>0</v>
      </c>
      <c r="WT110" s="22">
        <v>0</v>
      </c>
      <c r="WU110" s="22">
        <v>0</v>
      </c>
      <c r="WV110" s="22">
        <v>0</v>
      </c>
      <c r="WW110" s="22">
        <v>0</v>
      </c>
      <c r="WX110" s="22">
        <v>0</v>
      </c>
      <c r="WY110" s="22">
        <v>0</v>
      </c>
      <c r="WZ110" s="22">
        <v>0</v>
      </c>
      <c r="XA110" s="22">
        <v>0</v>
      </c>
      <c r="XB110" s="22">
        <v>0</v>
      </c>
      <c r="XC110" s="22">
        <v>0</v>
      </c>
      <c r="XD110" s="22">
        <v>0</v>
      </c>
      <c r="XE110" s="22">
        <v>0</v>
      </c>
      <c r="XF110" s="22">
        <v>0</v>
      </c>
      <c r="XG110" s="22">
        <v>0</v>
      </c>
      <c r="XH110" s="22">
        <v>0</v>
      </c>
      <c r="XI110" s="22">
        <v>0</v>
      </c>
      <c r="XJ110" s="22">
        <v>0</v>
      </c>
      <c r="XK110" s="22">
        <v>0</v>
      </c>
      <c r="XL110" s="22">
        <v>0</v>
      </c>
      <c r="XM110" s="22">
        <v>0</v>
      </c>
      <c r="XN110" s="22">
        <v>0</v>
      </c>
      <c r="XO110" s="22">
        <v>0</v>
      </c>
      <c r="XP110" s="22">
        <v>0</v>
      </c>
      <c r="XQ110" s="22">
        <v>0</v>
      </c>
      <c r="XR110" s="22">
        <v>0</v>
      </c>
      <c r="XS110" s="22">
        <v>0</v>
      </c>
      <c r="XT110" s="22">
        <v>0</v>
      </c>
      <c r="XU110" s="22">
        <v>0</v>
      </c>
      <c r="XV110" s="22">
        <v>0</v>
      </c>
      <c r="XW110" s="22">
        <v>0</v>
      </c>
      <c r="XX110" s="22">
        <v>0</v>
      </c>
      <c r="XY110" s="22">
        <v>0</v>
      </c>
      <c r="XZ110" s="22">
        <v>0</v>
      </c>
      <c r="YA110" s="22">
        <v>0</v>
      </c>
      <c r="YB110" s="22">
        <v>0</v>
      </c>
      <c r="YC110" s="22">
        <v>0</v>
      </c>
      <c r="YD110" s="22">
        <v>0</v>
      </c>
      <c r="YE110" s="22">
        <v>0</v>
      </c>
      <c r="YF110" s="22">
        <v>0</v>
      </c>
      <c r="YG110" s="22">
        <v>0</v>
      </c>
      <c r="YH110" s="22">
        <v>0</v>
      </c>
      <c r="YI110" s="22">
        <v>0</v>
      </c>
      <c r="YJ110" s="22">
        <v>0</v>
      </c>
      <c r="YK110" s="22">
        <v>0</v>
      </c>
      <c r="YL110" s="22">
        <v>0</v>
      </c>
      <c r="YM110" s="22">
        <v>0</v>
      </c>
      <c r="YN110" s="22">
        <v>0</v>
      </c>
      <c r="YO110" s="22">
        <v>0</v>
      </c>
      <c r="YP110" s="22">
        <v>0</v>
      </c>
      <c r="YQ110" s="22">
        <v>0</v>
      </c>
      <c r="YR110" s="22">
        <v>0</v>
      </c>
      <c r="YS110" s="22">
        <v>0</v>
      </c>
      <c r="YT110" s="22">
        <v>0</v>
      </c>
      <c r="YU110" s="22">
        <v>0</v>
      </c>
      <c r="YV110" s="22">
        <v>0</v>
      </c>
      <c r="YW110" s="22">
        <v>0</v>
      </c>
      <c r="YX110" s="22">
        <v>0</v>
      </c>
      <c r="YY110" s="22">
        <v>0</v>
      </c>
      <c r="YZ110" s="22">
        <v>0</v>
      </c>
      <c r="ZA110" s="22">
        <v>0</v>
      </c>
      <c r="ZB110" s="22">
        <v>0</v>
      </c>
      <c r="ZC110" s="22">
        <v>0</v>
      </c>
      <c r="ZD110" s="22">
        <v>0</v>
      </c>
      <c r="ZE110" s="22">
        <v>0</v>
      </c>
      <c r="ZF110" s="22">
        <v>0</v>
      </c>
      <c r="ZG110" s="22">
        <v>0</v>
      </c>
      <c r="ZH110" s="22">
        <v>0</v>
      </c>
      <c r="ZI110" s="22">
        <v>0</v>
      </c>
      <c r="ZJ110" s="22">
        <v>0</v>
      </c>
      <c r="ZK110" s="22">
        <v>0</v>
      </c>
      <c r="ZL110" s="22">
        <v>0</v>
      </c>
      <c r="ZM110" s="22">
        <v>0</v>
      </c>
      <c r="ZN110" s="22">
        <v>0</v>
      </c>
      <c r="ZO110" s="22">
        <v>0</v>
      </c>
      <c r="ZP110" s="22">
        <v>0</v>
      </c>
      <c r="ZQ110" s="22">
        <v>0</v>
      </c>
      <c r="ZR110" s="22">
        <v>0</v>
      </c>
      <c r="ZS110" s="22">
        <v>0</v>
      </c>
      <c r="ZT110" s="22">
        <v>0</v>
      </c>
      <c r="ZU110" s="22">
        <v>0</v>
      </c>
      <c r="ZV110" s="22">
        <v>0</v>
      </c>
      <c r="ZW110" s="22">
        <v>0</v>
      </c>
      <c r="ZX110" s="22">
        <v>0</v>
      </c>
      <c r="ZY110" s="22">
        <v>0</v>
      </c>
      <c r="ZZ110" s="22">
        <v>0</v>
      </c>
      <c r="AAA110" s="22">
        <v>0</v>
      </c>
      <c r="AAB110" s="22">
        <v>0</v>
      </c>
      <c r="AAC110" s="22">
        <v>0</v>
      </c>
      <c r="AAD110" s="22">
        <v>0</v>
      </c>
      <c r="AAE110" s="22">
        <v>0</v>
      </c>
      <c r="AAF110" s="22">
        <v>0</v>
      </c>
      <c r="AAG110" s="22">
        <v>0</v>
      </c>
      <c r="AAH110" s="22">
        <v>0</v>
      </c>
      <c r="AAI110" s="22">
        <v>0</v>
      </c>
      <c r="AAJ110" s="22">
        <v>0</v>
      </c>
      <c r="AAK110" s="22">
        <v>0</v>
      </c>
      <c r="AAL110" s="22">
        <v>0</v>
      </c>
      <c r="AAM110" s="22">
        <v>0</v>
      </c>
      <c r="AAN110" s="22">
        <v>0</v>
      </c>
      <c r="AAO110" s="22">
        <v>0</v>
      </c>
      <c r="AAP110" s="22">
        <v>0</v>
      </c>
      <c r="AAQ110" s="22">
        <v>0</v>
      </c>
      <c r="AAR110" s="22">
        <v>0</v>
      </c>
      <c r="AAS110" s="22">
        <v>0</v>
      </c>
      <c r="AAT110" s="22">
        <v>0</v>
      </c>
      <c r="AAU110" s="22">
        <v>0</v>
      </c>
      <c r="AAV110" s="22">
        <v>0</v>
      </c>
      <c r="AAW110" s="22">
        <v>0</v>
      </c>
      <c r="AAX110" s="22">
        <v>0</v>
      </c>
      <c r="AAY110" s="22">
        <v>0</v>
      </c>
      <c r="AAZ110" s="22">
        <v>0</v>
      </c>
      <c r="ABA110" s="22">
        <v>0</v>
      </c>
      <c r="ABB110" s="22">
        <v>0</v>
      </c>
      <c r="ABC110" s="22">
        <v>0</v>
      </c>
      <c r="ABD110" s="22">
        <v>0</v>
      </c>
      <c r="ABE110" s="22">
        <v>0</v>
      </c>
      <c r="ABF110" s="22">
        <v>0</v>
      </c>
      <c r="ABG110" s="22">
        <v>0</v>
      </c>
      <c r="ABH110" s="22">
        <v>0</v>
      </c>
      <c r="ABI110" s="22">
        <v>0</v>
      </c>
      <c r="ABJ110" s="22">
        <v>0</v>
      </c>
      <c r="ABK110" s="22">
        <v>0</v>
      </c>
      <c r="ABL110" s="22">
        <v>0</v>
      </c>
      <c r="ABM110" s="22">
        <v>0</v>
      </c>
      <c r="ABN110" s="22">
        <v>0</v>
      </c>
      <c r="ABO110" s="22">
        <v>0</v>
      </c>
      <c r="ABP110" s="22">
        <v>0</v>
      </c>
      <c r="ABQ110" s="22">
        <v>0</v>
      </c>
      <c r="ABR110" s="22">
        <v>0</v>
      </c>
      <c r="ABS110" s="22">
        <v>0</v>
      </c>
      <c r="ABT110" s="22">
        <v>0</v>
      </c>
      <c r="ABU110" s="22">
        <v>0</v>
      </c>
      <c r="ABV110" s="22">
        <v>0</v>
      </c>
      <c r="ABW110" s="22">
        <v>0</v>
      </c>
      <c r="ABX110" s="22">
        <v>0</v>
      </c>
      <c r="ABY110" s="22">
        <v>0</v>
      </c>
      <c r="ABZ110" s="22">
        <v>0</v>
      </c>
      <c r="ACA110" s="22">
        <v>0</v>
      </c>
      <c r="ACB110" s="22">
        <v>0</v>
      </c>
      <c r="ACC110" s="22">
        <v>0</v>
      </c>
      <c r="ACD110" s="22">
        <v>0</v>
      </c>
      <c r="ACE110" s="22">
        <v>0</v>
      </c>
      <c r="ACF110" s="22">
        <v>0</v>
      </c>
      <c r="ACG110" s="22">
        <v>0</v>
      </c>
      <c r="ACH110" s="22">
        <v>0</v>
      </c>
      <c r="ACI110" s="22">
        <v>0</v>
      </c>
      <c r="ACJ110" s="22">
        <v>0</v>
      </c>
      <c r="ACK110" s="22">
        <v>0</v>
      </c>
      <c r="ACL110" s="22">
        <v>0</v>
      </c>
      <c r="ACM110" s="22">
        <v>0</v>
      </c>
      <c r="ACN110" s="22">
        <v>0</v>
      </c>
      <c r="ACO110" s="22">
        <v>0</v>
      </c>
      <c r="ACP110" s="22">
        <v>0</v>
      </c>
      <c r="ACQ110" s="22">
        <v>0</v>
      </c>
      <c r="ACR110" s="22">
        <v>0</v>
      </c>
      <c r="ACS110" s="22">
        <v>0</v>
      </c>
      <c r="ACT110" s="22">
        <v>0</v>
      </c>
      <c r="ACU110" s="22">
        <v>0</v>
      </c>
      <c r="ACV110" s="22">
        <v>0</v>
      </c>
      <c r="ACW110" s="22">
        <v>0</v>
      </c>
      <c r="ACX110" s="22">
        <v>0</v>
      </c>
      <c r="ACY110" s="22">
        <v>0</v>
      </c>
      <c r="ACZ110" s="22">
        <v>0</v>
      </c>
      <c r="ADA110" s="22">
        <v>0</v>
      </c>
      <c r="ADB110" s="22">
        <v>0</v>
      </c>
      <c r="ADC110" s="22">
        <v>0</v>
      </c>
      <c r="ADD110" s="22">
        <v>0</v>
      </c>
      <c r="ADE110" s="22">
        <v>0</v>
      </c>
      <c r="ADF110" s="22">
        <v>0</v>
      </c>
      <c r="ADG110" s="22">
        <v>0</v>
      </c>
      <c r="ADH110" s="22">
        <v>0</v>
      </c>
      <c r="ADI110" s="22">
        <v>0</v>
      </c>
      <c r="ADJ110" s="22">
        <v>0</v>
      </c>
      <c r="ADK110" s="22">
        <v>0</v>
      </c>
      <c r="ADL110" s="22">
        <v>0</v>
      </c>
      <c r="ADM110" s="22">
        <v>0</v>
      </c>
      <c r="ADN110" s="22">
        <v>0</v>
      </c>
      <c r="ADO110" s="22">
        <v>0</v>
      </c>
      <c r="ADP110" s="22">
        <v>0</v>
      </c>
      <c r="ADQ110" s="22">
        <v>0</v>
      </c>
      <c r="ADR110" s="22">
        <v>0</v>
      </c>
      <c r="ADS110" s="22">
        <v>0</v>
      </c>
      <c r="ADT110" s="22">
        <v>0</v>
      </c>
      <c r="ADU110" s="22">
        <v>0</v>
      </c>
      <c r="ADV110" s="22">
        <v>0</v>
      </c>
      <c r="ADW110" s="22">
        <v>0</v>
      </c>
      <c r="ADX110" s="22">
        <v>0</v>
      </c>
      <c r="ADY110" s="22">
        <v>0</v>
      </c>
      <c r="ADZ110" s="22">
        <v>0</v>
      </c>
      <c r="AEA110" s="22">
        <v>0</v>
      </c>
      <c r="AEB110" s="22">
        <v>0</v>
      </c>
      <c r="AEC110" s="22">
        <v>0</v>
      </c>
      <c r="AED110" s="22">
        <v>0</v>
      </c>
      <c r="AEE110" s="22">
        <v>0</v>
      </c>
      <c r="AEF110" s="22">
        <v>0</v>
      </c>
      <c r="AEG110" s="22">
        <v>0</v>
      </c>
      <c r="AEH110" s="22">
        <v>0</v>
      </c>
      <c r="AEI110" s="22">
        <v>0</v>
      </c>
      <c r="AEJ110" s="22">
        <v>0</v>
      </c>
      <c r="AEK110" s="22">
        <v>0</v>
      </c>
      <c r="AEL110" s="22">
        <v>0</v>
      </c>
      <c r="AEM110" s="22">
        <v>0</v>
      </c>
      <c r="AEN110" s="22">
        <v>0</v>
      </c>
      <c r="AEO110" s="22">
        <v>0</v>
      </c>
      <c r="AEP110" s="22">
        <v>0</v>
      </c>
      <c r="AEQ110" s="22">
        <v>0</v>
      </c>
      <c r="AER110" s="22">
        <v>0</v>
      </c>
      <c r="AES110" s="22">
        <v>0</v>
      </c>
      <c r="AET110" s="22">
        <v>0</v>
      </c>
      <c r="AEU110" s="22">
        <v>0</v>
      </c>
      <c r="AEV110" s="22">
        <v>0</v>
      </c>
      <c r="AEW110" s="22">
        <v>0</v>
      </c>
      <c r="AEX110" s="22">
        <v>0</v>
      </c>
      <c r="AEY110" s="22">
        <v>0</v>
      </c>
      <c r="AEZ110" s="22">
        <v>0</v>
      </c>
      <c r="AFA110" s="22">
        <v>0</v>
      </c>
      <c r="AFB110" s="22">
        <v>0</v>
      </c>
      <c r="AFC110" s="22">
        <v>0</v>
      </c>
      <c r="AFD110" s="22">
        <v>0</v>
      </c>
      <c r="AFE110" s="22">
        <v>0</v>
      </c>
      <c r="AFF110" s="22">
        <v>0</v>
      </c>
      <c r="AFG110" s="22">
        <v>0</v>
      </c>
      <c r="AFH110" s="22">
        <v>0</v>
      </c>
      <c r="AFI110" s="22">
        <v>0</v>
      </c>
      <c r="AFJ110" s="22">
        <v>0</v>
      </c>
      <c r="AFK110" s="22">
        <v>0</v>
      </c>
      <c r="AFL110" s="22">
        <v>0</v>
      </c>
      <c r="AFM110" s="22">
        <v>0</v>
      </c>
      <c r="AFN110" s="22">
        <v>0</v>
      </c>
      <c r="AFO110" s="22">
        <v>0</v>
      </c>
      <c r="AFP110" s="22">
        <v>0</v>
      </c>
      <c r="AFQ110" s="22">
        <v>0</v>
      </c>
      <c r="AFR110" s="22">
        <v>0</v>
      </c>
      <c r="AFS110" s="22">
        <v>0</v>
      </c>
      <c r="AFT110" s="22">
        <v>0</v>
      </c>
      <c r="AFU110" s="22">
        <v>0</v>
      </c>
      <c r="AFV110" s="22">
        <v>0</v>
      </c>
      <c r="AFW110" s="22">
        <v>0</v>
      </c>
      <c r="AFX110" s="22">
        <v>0</v>
      </c>
      <c r="AFY110" s="22">
        <v>0</v>
      </c>
      <c r="AFZ110" s="22">
        <v>0</v>
      </c>
      <c r="AGA110" s="22">
        <v>0</v>
      </c>
      <c r="AGB110" s="22">
        <v>0</v>
      </c>
      <c r="AGC110" s="22">
        <v>0</v>
      </c>
      <c r="AGD110" s="22">
        <v>0</v>
      </c>
      <c r="AGE110" s="22">
        <v>0</v>
      </c>
      <c r="AGF110" s="22">
        <v>0</v>
      </c>
      <c r="AGG110" s="22">
        <v>0</v>
      </c>
      <c r="AGH110" s="22">
        <v>0</v>
      </c>
      <c r="AGI110" s="22">
        <v>0</v>
      </c>
      <c r="AGJ110" s="22">
        <v>0</v>
      </c>
      <c r="AGK110" s="22">
        <v>0</v>
      </c>
      <c r="AGL110" s="22">
        <v>0</v>
      </c>
      <c r="AGM110" s="22">
        <v>0</v>
      </c>
      <c r="AGN110" s="22">
        <v>0</v>
      </c>
      <c r="AGO110" s="22">
        <v>0</v>
      </c>
      <c r="AGP110" s="22">
        <v>0</v>
      </c>
      <c r="AGQ110" s="22">
        <v>0</v>
      </c>
      <c r="AGR110" s="22">
        <v>0</v>
      </c>
      <c r="AGS110" s="22">
        <v>0</v>
      </c>
      <c r="AGT110" s="22">
        <v>0</v>
      </c>
      <c r="AGU110" s="22">
        <v>0</v>
      </c>
      <c r="AGV110" s="22">
        <v>0</v>
      </c>
      <c r="AGW110" s="22">
        <v>0</v>
      </c>
      <c r="AGX110" s="22">
        <v>0</v>
      </c>
      <c r="AGY110" s="22">
        <v>0</v>
      </c>
      <c r="AGZ110" s="22">
        <v>0</v>
      </c>
      <c r="AHA110" s="22">
        <v>0</v>
      </c>
      <c r="AHB110" s="22">
        <v>0</v>
      </c>
      <c r="AHC110" s="22">
        <v>0</v>
      </c>
      <c r="AHD110" s="22">
        <v>0</v>
      </c>
      <c r="AHE110" s="22">
        <v>0</v>
      </c>
      <c r="AHF110" s="22">
        <v>0</v>
      </c>
      <c r="AHG110" s="22">
        <v>0</v>
      </c>
      <c r="AHH110" s="22">
        <v>0</v>
      </c>
      <c r="AHI110" s="22">
        <v>0</v>
      </c>
      <c r="AHJ110" s="22">
        <v>0</v>
      </c>
      <c r="AHK110" s="22">
        <v>0</v>
      </c>
      <c r="AHL110" s="22">
        <v>0</v>
      </c>
      <c r="AHM110" s="22">
        <v>0</v>
      </c>
      <c r="AHN110" s="22">
        <v>0</v>
      </c>
      <c r="AHO110" s="22">
        <v>0</v>
      </c>
      <c r="AHP110" s="22">
        <v>0</v>
      </c>
      <c r="AHQ110" s="22">
        <v>0</v>
      </c>
      <c r="AHR110" s="22">
        <v>0</v>
      </c>
      <c r="AHS110" s="22">
        <v>0</v>
      </c>
      <c r="AHT110" s="22">
        <v>0</v>
      </c>
      <c r="AHU110" s="22">
        <v>0</v>
      </c>
      <c r="AHV110" s="22">
        <v>0</v>
      </c>
      <c r="AHW110" s="22">
        <v>0</v>
      </c>
      <c r="AHX110" s="22">
        <v>0</v>
      </c>
      <c r="AHY110" s="22">
        <v>0</v>
      </c>
      <c r="AHZ110" s="22">
        <v>0</v>
      </c>
      <c r="AIA110" s="22">
        <v>0</v>
      </c>
      <c r="AIB110" s="22">
        <v>0</v>
      </c>
      <c r="AIC110" s="22">
        <v>0</v>
      </c>
      <c r="AID110" s="22">
        <v>0</v>
      </c>
      <c r="AIE110" s="22">
        <v>0</v>
      </c>
      <c r="AIF110" s="22">
        <v>0</v>
      </c>
      <c r="AIG110" s="22">
        <v>0</v>
      </c>
      <c r="AIH110" s="22">
        <v>0</v>
      </c>
      <c r="AII110" s="22">
        <v>0</v>
      </c>
      <c r="AIJ110" s="22">
        <v>0</v>
      </c>
      <c r="AIK110" s="22">
        <v>0</v>
      </c>
      <c r="AIL110" s="22">
        <v>0</v>
      </c>
      <c r="AIM110" s="22">
        <v>0</v>
      </c>
      <c r="AIN110" s="22">
        <v>0</v>
      </c>
      <c r="AIO110" s="22">
        <v>0</v>
      </c>
      <c r="AIP110" s="22">
        <v>0</v>
      </c>
      <c r="AIQ110" s="22">
        <v>0</v>
      </c>
      <c r="AIR110" s="22">
        <v>0</v>
      </c>
      <c r="AIS110" s="22">
        <v>0</v>
      </c>
      <c r="AIT110" s="22">
        <v>0</v>
      </c>
      <c r="AIU110" s="22">
        <v>0</v>
      </c>
      <c r="AIV110" s="22">
        <v>0</v>
      </c>
      <c r="AIW110" s="22">
        <v>0</v>
      </c>
      <c r="AIX110" s="22">
        <v>0</v>
      </c>
      <c r="AIY110" s="22">
        <v>0</v>
      </c>
      <c r="AIZ110" s="22">
        <v>0</v>
      </c>
      <c r="AJA110" s="22">
        <v>0</v>
      </c>
      <c r="AJB110" s="22">
        <v>0</v>
      </c>
      <c r="AJC110" s="22">
        <v>0</v>
      </c>
      <c r="AJD110" s="22">
        <v>0</v>
      </c>
      <c r="AJE110" s="22">
        <v>0</v>
      </c>
      <c r="AJF110" s="22">
        <v>0</v>
      </c>
      <c r="AJG110" s="22">
        <v>0</v>
      </c>
      <c r="AJH110" s="22">
        <v>0</v>
      </c>
      <c r="AJI110" s="22">
        <v>0</v>
      </c>
      <c r="AJJ110" s="22">
        <v>0</v>
      </c>
      <c r="AJK110" s="22">
        <v>0</v>
      </c>
      <c r="AJL110" s="22">
        <v>0</v>
      </c>
      <c r="AJM110" s="22">
        <v>0</v>
      </c>
      <c r="AJN110" s="22">
        <v>0</v>
      </c>
      <c r="AJO110" s="22">
        <v>0</v>
      </c>
      <c r="AJP110" s="22">
        <v>0</v>
      </c>
      <c r="AJQ110" s="22">
        <v>0</v>
      </c>
      <c r="AJR110" s="22">
        <v>0</v>
      </c>
      <c r="AJS110" s="22">
        <v>0</v>
      </c>
      <c r="AJT110" s="22">
        <v>0</v>
      </c>
      <c r="AJU110" s="22">
        <v>0</v>
      </c>
      <c r="AJV110" s="22">
        <v>0</v>
      </c>
      <c r="AJW110" s="22">
        <v>0</v>
      </c>
      <c r="AJX110" s="22">
        <v>0</v>
      </c>
      <c r="AJY110" s="22">
        <v>0</v>
      </c>
      <c r="AJZ110" s="22">
        <v>0</v>
      </c>
      <c r="AKA110" s="22">
        <v>0</v>
      </c>
      <c r="AKB110" s="22">
        <v>0</v>
      </c>
      <c r="AKC110" s="22">
        <v>0</v>
      </c>
      <c r="AKD110" s="22">
        <v>0</v>
      </c>
      <c r="AKE110" s="22">
        <v>0</v>
      </c>
      <c r="AKF110" s="22">
        <v>0</v>
      </c>
      <c r="AKG110" s="22">
        <v>0</v>
      </c>
      <c r="AKH110" s="22">
        <v>0</v>
      </c>
      <c r="AKI110" s="22">
        <v>0</v>
      </c>
      <c r="AKJ110" s="22">
        <v>0</v>
      </c>
      <c r="AKK110" s="22">
        <v>0</v>
      </c>
      <c r="AKL110" s="22">
        <v>0</v>
      </c>
      <c r="AKM110" s="22">
        <v>0</v>
      </c>
      <c r="AKN110" s="22">
        <v>0</v>
      </c>
      <c r="AKO110" s="22">
        <v>0</v>
      </c>
      <c r="AKP110" s="22">
        <v>0</v>
      </c>
      <c r="AKQ110" s="22">
        <v>0</v>
      </c>
      <c r="AKR110" s="22">
        <v>0</v>
      </c>
      <c r="AKS110" s="22">
        <v>0</v>
      </c>
      <c r="AKT110" s="22">
        <v>0</v>
      </c>
      <c r="AKU110" s="22">
        <v>0</v>
      </c>
      <c r="AKV110" s="22">
        <v>0</v>
      </c>
      <c r="AKW110" s="22">
        <v>0</v>
      </c>
      <c r="AKX110" s="22">
        <v>0</v>
      </c>
      <c r="AKY110" s="22">
        <v>0</v>
      </c>
      <c r="AKZ110" s="22">
        <v>0</v>
      </c>
      <c r="ALA110" s="22">
        <v>0</v>
      </c>
      <c r="ALB110" s="22">
        <v>0</v>
      </c>
      <c r="ALC110" s="22">
        <v>0</v>
      </c>
      <c r="ALD110" s="22">
        <v>0</v>
      </c>
      <c r="ALE110" s="22">
        <v>0</v>
      </c>
      <c r="ALF110" s="22">
        <v>0</v>
      </c>
      <c r="ALG110" s="22">
        <v>0</v>
      </c>
      <c r="ALH110" s="22">
        <v>0</v>
      </c>
      <c r="ALI110" s="22">
        <v>0</v>
      </c>
      <c r="ALJ110" s="22">
        <v>0</v>
      </c>
      <c r="ALK110" s="22">
        <v>0</v>
      </c>
      <c r="ALL110" s="22">
        <v>0</v>
      </c>
      <c r="ALM110" s="22">
        <v>0</v>
      </c>
      <c r="ALN110" s="22">
        <v>0</v>
      </c>
      <c r="ALO110" s="22">
        <v>0</v>
      </c>
      <c r="ALP110" s="22">
        <v>0</v>
      </c>
      <c r="ALQ110" s="22">
        <v>0</v>
      </c>
      <c r="ALR110" s="22">
        <v>0</v>
      </c>
      <c r="ALS110" s="22">
        <v>0</v>
      </c>
      <c r="ALT110" s="22">
        <v>0</v>
      </c>
      <c r="ALU110" s="22">
        <v>0</v>
      </c>
      <c r="ALV110" s="22">
        <v>0</v>
      </c>
      <c r="ALW110" s="22">
        <v>0</v>
      </c>
      <c r="ALX110" s="22">
        <v>0</v>
      </c>
      <c r="ALY110" s="22">
        <v>0</v>
      </c>
      <c r="ALZ110" s="22">
        <v>0</v>
      </c>
      <c r="AMA110" s="22">
        <v>0</v>
      </c>
      <c r="AMB110" s="116">
        <v>0</v>
      </c>
    </row>
    <row r="111" spans="1:1016" x14ac:dyDescent="0.3">
      <c r="A111" s="107">
        <v>45</v>
      </c>
      <c r="B111" s="111">
        <v>51.657469810685143</v>
      </c>
      <c r="C111" s="112" t="str">
        <v>1.a -&gt; 2.b -&gt; 5.a -&gt; 7.a -&gt; 8.a -&gt; 9.a</v>
      </c>
      <c r="D111" s="105">
        <v>0</v>
      </c>
      <c r="E111" s="106">
        <v>0</v>
      </c>
      <c r="M111" s="131">
        <f t="shared" si="40"/>
        <v>0</v>
      </c>
      <c r="N111" s="132"/>
      <c r="O111" s="30"/>
      <c r="P111" s="30">
        <f t="shared" si="41"/>
        <v>0</v>
      </c>
      <c r="Q111" s="22">
        <v>0</v>
      </c>
      <c r="R111" s="22">
        <v>0</v>
      </c>
      <c r="S111" s="22">
        <v>0</v>
      </c>
      <c r="T111" s="22">
        <v>0</v>
      </c>
      <c r="U111" s="22">
        <v>0</v>
      </c>
      <c r="V111" s="22">
        <v>0</v>
      </c>
      <c r="W111" s="22">
        <v>0</v>
      </c>
      <c r="X111" s="22">
        <v>0</v>
      </c>
      <c r="Y111" s="22">
        <v>0</v>
      </c>
      <c r="Z111" s="22">
        <v>0</v>
      </c>
      <c r="AA111" s="22">
        <v>0</v>
      </c>
      <c r="AB111" s="22">
        <v>0</v>
      </c>
      <c r="AC111" s="22">
        <v>0</v>
      </c>
      <c r="AD111" s="22">
        <v>0</v>
      </c>
      <c r="AE111" s="22">
        <v>0</v>
      </c>
      <c r="AF111" s="22">
        <v>0</v>
      </c>
      <c r="AG111" s="22">
        <v>0</v>
      </c>
      <c r="AH111" s="22">
        <v>0</v>
      </c>
      <c r="AI111" s="22">
        <v>0</v>
      </c>
      <c r="AJ111" s="22">
        <v>0</v>
      </c>
      <c r="AK111" s="22">
        <v>0</v>
      </c>
      <c r="AL111" s="22">
        <v>0</v>
      </c>
      <c r="AM111" s="22">
        <v>0</v>
      </c>
      <c r="AN111" s="22">
        <v>0</v>
      </c>
      <c r="AO111" s="22">
        <v>0</v>
      </c>
      <c r="AP111" s="22">
        <v>0</v>
      </c>
      <c r="AQ111" s="22">
        <v>0</v>
      </c>
      <c r="AR111" s="22">
        <v>0</v>
      </c>
      <c r="AS111" s="22">
        <v>0</v>
      </c>
      <c r="AT111" s="22">
        <v>0</v>
      </c>
      <c r="AU111" s="22">
        <v>0</v>
      </c>
      <c r="AV111" s="22">
        <v>0</v>
      </c>
      <c r="AW111" s="22">
        <v>0</v>
      </c>
      <c r="AX111" s="22">
        <v>0</v>
      </c>
      <c r="AY111" s="22">
        <v>0</v>
      </c>
      <c r="AZ111" s="22">
        <v>0</v>
      </c>
      <c r="BA111" s="22">
        <v>0</v>
      </c>
      <c r="BB111" s="22">
        <v>0</v>
      </c>
      <c r="BC111" s="22">
        <v>0</v>
      </c>
      <c r="BD111" s="22">
        <v>0</v>
      </c>
      <c r="BE111" s="22">
        <v>0</v>
      </c>
      <c r="BF111" s="22">
        <v>0</v>
      </c>
      <c r="BG111" s="22">
        <v>0</v>
      </c>
      <c r="BH111" s="22">
        <v>0</v>
      </c>
      <c r="BI111" s="22">
        <v>0</v>
      </c>
      <c r="BJ111" s="22">
        <v>0</v>
      </c>
      <c r="BK111" s="22">
        <v>0</v>
      </c>
      <c r="BL111" s="22">
        <v>0</v>
      </c>
      <c r="BM111" s="22">
        <v>0</v>
      </c>
      <c r="BN111" s="22">
        <v>0</v>
      </c>
      <c r="BO111" s="22">
        <v>0</v>
      </c>
      <c r="BP111" s="22">
        <v>0</v>
      </c>
      <c r="BQ111" s="22">
        <v>0</v>
      </c>
      <c r="BR111" s="22">
        <v>0</v>
      </c>
      <c r="BS111" s="22">
        <v>0</v>
      </c>
      <c r="BT111" s="22">
        <v>0</v>
      </c>
      <c r="BU111" s="22">
        <v>0</v>
      </c>
      <c r="BV111" s="22">
        <v>0</v>
      </c>
      <c r="BW111" s="22">
        <v>0</v>
      </c>
      <c r="BX111" s="22">
        <v>0</v>
      </c>
      <c r="BY111" s="22">
        <v>0</v>
      </c>
      <c r="BZ111" s="22">
        <v>0</v>
      </c>
      <c r="CA111" s="22">
        <v>0</v>
      </c>
      <c r="CB111" s="22">
        <v>0</v>
      </c>
      <c r="CC111" s="22">
        <v>0</v>
      </c>
      <c r="CD111" s="22">
        <v>0</v>
      </c>
      <c r="CE111" s="22">
        <v>0</v>
      </c>
      <c r="CF111" s="22">
        <v>0</v>
      </c>
      <c r="CG111" s="22">
        <v>0</v>
      </c>
      <c r="CH111" s="22">
        <v>0</v>
      </c>
      <c r="CI111" s="22">
        <v>0</v>
      </c>
      <c r="CJ111" s="22">
        <v>0</v>
      </c>
      <c r="CK111" s="22">
        <v>0</v>
      </c>
      <c r="CL111" s="22">
        <v>0</v>
      </c>
      <c r="CM111" s="22">
        <v>0</v>
      </c>
      <c r="CN111" s="22">
        <v>0</v>
      </c>
      <c r="CO111" s="22">
        <v>0</v>
      </c>
      <c r="CP111" s="22">
        <v>0</v>
      </c>
      <c r="CQ111" s="22">
        <v>0</v>
      </c>
      <c r="CR111" s="22">
        <v>0</v>
      </c>
      <c r="CS111" s="22">
        <v>0</v>
      </c>
      <c r="CT111" s="22">
        <v>0</v>
      </c>
      <c r="CU111" s="22">
        <v>0</v>
      </c>
      <c r="CV111" s="22">
        <v>0</v>
      </c>
      <c r="CW111" s="22">
        <v>0</v>
      </c>
      <c r="CX111" s="22">
        <v>0</v>
      </c>
      <c r="CY111" s="22">
        <v>0</v>
      </c>
      <c r="CZ111" s="22">
        <v>0</v>
      </c>
      <c r="DA111" s="22">
        <v>0</v>
      </c>
      <c r="DB111" s="22">
        <v>0</v>
      </c>
      <c r="DC111" s="22">
        <v>0</v>
      </c>
      <c r="DD111" s="22">
        <v>0</v>
      </c>
      <c r="DE111" s="22">
        <v>0</v>
      </c>
      <c r="DF111" s="22">
        <v>0</v>
      </c>
      <c r="DG111" s="22">
        <v>0</v>
      </c>
      <c r="DH111" s="22">
        <v>0</v>
      </c>
      <c r="DI111" s="22">
        <v>0</v>
      </c>
      <c r="DJ111" s="22">
        <v>0</v>
      </c>
      <c r="DK111" s="22">
        <v>0</v>
      </c>
      <c r="DL111" s="22">
        <v>0</v>
      </c>
      <c r="DM111" s="22">
        <v>0</v>
      </c>
      <c r="DN111" s="22">
        <v>0</v>
      </c>
      <c r="DO111" s="22">
        <v>0</v>
      </c>
      <c r="DP111" s="22">
        <v>0</v>
      </c>
      <c r="DQ111" s="22">
        <v>0</v>
      </c>
      <c r="DR111" s="22">
        <v>0</v>
      </c>
      <c r="DS111" s="22">
        <v>0</v>
      </c>
      <c r="DT111" s="22">
        <v>0</v>
      </c>
      <c r="DU111" s="22">
        <v>0</v>
      </c>
      <c r="DV111" s="22">
        <v>0</v>
      </c>
      <c r="DW111" s="22">
        <v>0</v>
      </c>
      <c r="DX111" s="22">
        <v>0</v>
      </c>
      <c r="DY111" s="22">
        <v>0</v>
      </c>
      <c r="DZ111" s="22">
        <v>0</v>
      </c>
      <c r="EA111" s="22">
        <v>0</v>
      </c>
      <c r="EB111" s="22">
        <v>0</v>
      </c>
      <c r="EC111" s="22">
        <v>0</v>
      </c>
      <c r="ED111" s="22">
        <v>0</v>
      </c>
      <c r="EE111" s="22">
        <v>0</v>
      </c>
      <c r="EF111" s="22">
        <v>0</v>
      </c>
      <c r="EG111" s="22">
        <v>0</v>
      </c>
      <c r="EH111" s="22">
        <v>0</v>
      </c>
      <c r="EI111" s="22">
        <v>0</v>
      </c>
      <c r="EJ111" s="22">
        <v>0</v>
      </c>
      <c r="EK111" s="22">
        <v>0</v>
      </c>
      <c r="EL111" s="22">
        <v>0</v>
      </c>
      <c r="EM111" s="22">
        <v>0</v>
      </c>
      <c r="EN111" s="22">
        <v>0</v>
      </c>
      <c r="EO111" s="22">
        <v>0</v>
      </c>
      <c r="EP111" s="22">
        <v>0</v>
      </c>
      <c r="EQ111" s="22">
        <v>0</v>
      </c>
      <c r="ER111" s="22">
        <v>0</v>
      </c>
      <c r="ES111" s="22">
        <v>0</v>
      </c>
      <c r="ET111" s="22">
        <v>0</v>
      </c>
      <c r="EU111" s="22">
        <v>0</v>
      </c>
      <c r="EV111" s="22">
        <v>0</v>
      </c>
      <c r="EW111" s="22">
        <v>0</v>
      </c>
      <c r="EX111" s="22">
        <v>0</v>
      </c>
      <c r="EY111" s="22">
        <v>0</v>
      </c>
      <c r="EZ111" s="22">
        <v>0</v>
      </c>
      <c r="FA111" s="22">
        <v>0</v>
      </c>
      <c r="FB111" s="22">
        <v>0</v>
      </c>
      <c r="FC111" s="22">
        <v>0</v>
      </c>
      <c r="FD111" s="22">
        <v>0</v>
      </c>
      <c r="FE111" s="22">
        <v>0</v>
      </c>
      <c r="FF111" s="22">
        <v>0</v>
      </c>
      <c r="FG111" s="22">
        <v>0</v>
      </c>
      <c r="FH111" s="22">
        <v>0</v>
      </c>
      <c r="FI111" s="22">
        <v>0</v>
      </c>
      <c r="FJ111" s="22">
        <v>0</v>
      </c>
      <c r="FK111" s="22">
        <v>0</v>
      </c>
      <c r="FL111" s="22">
        <v>0</v>
      </c>
      <c r="FM111" s="22">
        <v>0</v>
      </c>
      <c r="FN111" s="22">
        <v>0</v>
      </c>
      <c r="FO111" s="22">
        <v>0</v>
      </c>
      <c r="FP111" s="22">
        <v>0</v>
      </c>
      <c r="FQ111" s="22">
        <v>0</v>
      </c>
      <c r="FR111" s="22">
        <v>0</v>
      </c>
      <c r="FS111" s="22">
        <v>0</v>
      </c>
      <c r="FT111" s="22">
        <v>0</v>
      </c>
      <c r="FU111" s="22">
        <v>0</v>
      </c>
      <c r="FV111" s="22">
        <v>0</v>
      </c>
      <c r="FW111" s="22">
        <v>0</v>
      </c>
      <c r="FX111" s="22">
        <v>0</v>
      </c>
      <c r="FY111" s="22">
        <v>0</v>
      </c>
      <c r="FZ111" s="22">
        <v>0</v>
      </c>
      <c r="GA111" s="22">
        <v>0</v>
      </c>
      <c r="GB111" s="22">
        <v>0</v>
      </c>
      <c r="GC111" s="22">
        <v>0</v>
      </c>
      <c r="GD111" s="22">
        <v>0</v>
      </c>
      <c r="GE111" s="22">
        <v>0</v>
      </c>
      <c r="GF111" s="22">
        <v>0</v>
      </c>
      <c r="GG111" s="22">
        <v>0</v>
      </c>
      <c r="GH111" s="22">
        <v>0</v>
      </c>
      <c r="GI111" s="22">
        <v>0</v>
      </c>
      <c r="GJ111" s="22">
        <v>0</v>
      </c>
      <c r="GK111" s="22">
        <v>0</v>
      </c>
      <c r="GL111" s="22">
        <v>0</v>
      </c>
      <c r="GM111" s="22">
        <v>0</v>
      </c>
      <c r="GN111" s="22">
        <v>0</v>
      </c>
      <c r="GO111" s="22">
        <v>0</v>
      </c>
      <c r="GP111" s="22">
        <v>0</v>
      </c>
      <c r="GQ111" s="22">
        <v>0</v>
      </c>
      <c r="GR111" s="22">
        <v>0</v>
      </c>
      <c r="GS111" s="22">
        <v>0</v>
      </c>
      <c r="GT111" s="22">
        <v>0</v>
      </c>
      <c r="GU111" s="22">
        <v>0</v>
      </c>
      <c r="GV111" s="22">
        <v>0</v>
      </c>
      <c r="GW111" s="22">
        <v>0</v>
      </c>
      <c r="GX111" s="22">
        <v>0</v>
      </c>
      <c r="GY111" s="22">
        <v>0</v>
      </c>
      <c r="GZ111" s="22">
        <v>0</v>
      </c>
      <c r="HA111" s="22">
        <v>0</v>
      </c>
      <c r="HB111" s="22">
        <v>0</v>
      </c>
      <c r="HC111" s="22">
        <v>0</v>
      </c>
      <c r="HD111" s="22">
        <v>0</v>
      </c>
      <c r="HE111" s="22">
        <v>0</v>
      </c>
      <c r="HF111" s="22">
        <v>0</v>
      </c>
      <c r="HG111" s="22">
        <v>0</v>
      </c>
      <c r="HH111" s="22">
        <v>0</v>
      </c>
      <c r="HI111" s="22">
        <v>0</v>
      </c>
      <c r="HJ111" s="22">
        <v>0</v>
      </c>
      <c r="HK111" s="22">
        <v>0</v>
      </c>
      <c r="HL111" s="22">
        <v>0</v>
      </c>
      <c r="HM111" s="22">
        <v>0</v>
      </c>
      <c r="HN111" s="22">
        <v>0</v>
      </c>
      <c r="HO111" s="22">
        <v>0</v>
      </c>
      <c r="HP111" s="22">
        <v>0</v>
      </c>
      <c r="HQ111" s="22">
        <v>0</v>
      </c>
      <c r="HR111" s="22">
        <v>0</v>
      </c>
      <c r="HS111" s="22">
        <v>0</v>
      </c>
      <c r="HT111" s="22">
        <v>0</v>
      </c>
      <c r="HU111" s="22">
        <v>0</v>
      </c>
      <c r="HV111" s="22">
        <v>0</v>
      </c>
      <c r="HW111" s="22">
        <v>0</v>
      </c>
      <c r="HX111" s="22">
        <v>0</v>
      </c>
      <c r="HY111" s="22">
        <v>0</v>
      </c>
      <c r="HZ111" s="22">
        <v>0</v>
      </c>
      <c r="IA111" s="22">
        <v>0</v>
      </c>
      <c r="IB111" s="22">
        <v>0</v>
      </c>
      <c r="IC111" s="22">
        <v>0</v>
      </c>
      <c r="ID111" s="22">
        <v>0</v>
      </c>
      <c r="IE111" s="22">
        <v>0</v>
      </c>
      <c r="IF111" s="22">
        <v>0</v>
      </c>
      <c r="IG111" s="22">
        <v>0</v>
      </c>
      <c r="IH111" s="22">
        <v>0</v>
      </c>
      <c r="II111" s="22">
        <v>0</v>
      </c>
      <c r="IJ111" s="22">
        <v>0</v>
      </c>
      <c r="IK111" s="22">
        <v>0</v>
      </c>
      <c r="IL111" s="22">
        <v>0</v>
      </c>
      <c r="IM111" s="22">
        <v>0</v>
      </c>
      <c r="IN111" s="22">
        <v>0</v>
      </c>
      <c r="IO111" s="22">
        <v>0</v>
      </c>
      <c r="IP111" s="22">
        <v>0</v>
      </c>
      <c r="IQ111" s="22">
        <v>0</v>
      </c>
      <c r="IR111" s="22">
        <v>0</v>
      </c>
      <c r="IS111" s="22">
        <v>0</v>
      </c>
      <c r="IT111" s="22">
        <v>0</v>
      </c>
      <c r="IU111" s="22">
        <v>0</v>
      </c>
      <c r="IV111" s="22">
        <v>0</v>
      </c>
      <c r="IW111" s="22">
        <v>0</v>
      </c>
      <c r="IX111" s="22">
        <v>0</v>
      </c>
      <c r="IY111" s="22">
        <v>0</v>
      </c>
      <c r="IZ111" s="22">
        <v>0</v>
      </c>
      <c r="JA111" s="22">
        <v>0</v>
      </c>
      <c r="JB111" s="22">
        <v>0</v>
      </c>
      <c r="JC111" s="22">
        <v>0</v>
      </c>
      <c r="JD111" s="22">
        <v>0</v>
      </c>
      <c r="JE111" s="22">
        <v>0</v>
      </c>
      <c r="JF111" s="22">
        <v>0</v>
      </c>
      <c r="JG111" s="22">
        <v>0</v>
      </c>
      <c r="JH111" s="22">
        <v>0</v>
      </c>
      <c r="JI111" s="22">
        <v>0</v>
      </c>
      <c r="JJ111" s="22">
        <v>0</v>
      </c>
      <c r="JK111" s="22">
        <v>0</v>
      </c>
      <c r="JL111" s="22">
        <v>0</v>
      </c>
      <c r="JM111" s="22">
        <v>0</v>
      </c>
      <c r="JN111" s="22">
        <v>0</v>
      </c>
      <c r="JO111" s="22">
        <v>0</v>
      </c>
      <c r="JP111" s="22">
        <v>0</v>
      </c>
      <c r="JQ111" s="22">
        <v>0</v>
      </c>
      <c r="JR111" s="22">
        <v>0</v>
      </c>
      <c r="JS111" s="22">
        <v>0</v>
      </c>
      <c r="JT111" s="22">
        <v>0</v>
      </c>
      <c r="JU111" s="22">
        <v>0</v>
      </c>
      <c r="JV111" s="22">
        <v>0</v>
      </c>
      <c r="JW111" s="22">
        <v>0</v>
      </c>
      <c r="JX111" s="22">
        <v>0</v>
      </c>
      <c r="JY111" s="22">
        <v>0</v>
      </c>
      <c r="JZ111" s="22">
        <v>0</v>
      </c>
      <c r="KA111" s="22">
        <v>0</v>
      </c>
      <c r="KB111" s="22">
        <v>0</v>
      </c>
      <c r="KC111" s="22">
        <v>0</v>
      </c>
      <c r="KD111" s="22">
        <v>0</v>
      </c>
      <c r="KE111" s="22">
        <v>0</v>
      </c>
      <c r="KF111" s="22">
        <v>0</v>
      </c>
      <c r="KG111" s="22">
        <v>0</v>
      </c>
      <c r="KH111" s="22">
        <v>0</v>
      </c>
      <c r="KI111" s="22">
        <v>0</v>
      </c>
      <c r="KJ111" s="22">
        <v>0</v>
      </c>
      <c r="KK111" s="22">
        <v>0</v>
      </c>
      <c r="KL111" s="22">
        <v>0</v>
      </c>
      <c r="KM111" s="22">
        <v>0</v>
      </c>
      <c r="KN111" s="22">
        <v>0</v>
      </c>
      <c r="KO111" s="22">
        <v>0</v>
      </c>
      <c r="KP111" s="22">
        <v>0</v>
      </c>
      <c r="KQ111" s="22">
        <v>0</v>
      </c>
      <c r="KR111" s="22">
        <v>0</v>
      </c>
      <c r="KS111" s="22">
        <v>0</v>
      </c>
      <c r="KT111" s="22">
        <v>0</v>
      </c>
      <c r="KU111" s="22">
        <v>0</v>
      </c>
      <c r="KV111" s="22">
        <v>0</v>
      </c>
      <c r="KW111" s="22">
        <v>0</v>
      </c>
      <c r="KX111" s="22">
        <v>0</v>
      </c>
      <c r="KY111" s="22">
        <v>0</v>
      </c>
      <c r="KZ111" s="22">
        <v>0</v>
      </c>
      <c r="LA111" s="22">
        <v>0</v>
      </c>
      <c r="LB111" s="22">
        <v>0</v>
      </c>
      <c r="LC111" s="22">
        <v>0</v>
      </c>
      <c r="LD111" s="22">
        <v>0</v>
      </c>
      <c r="LE111" s="22">
        <v>0</v>
      </c>
      <c r="LF111" s="22">
        <v>0</v>
      </c>
      <c r="LG111" s="22">
        <v>0</v>
      </c>
      <c r="LH111" s="22">
        <v>0</v>
      </c>
      <c r="LI111" s="22">
        <v>0</v>
      </c>
      <c r="LJ111" s="22">
        <v>0</v>
      </c>
      <c r="LK111" s="22">
        <v>0</v>
      </c>
      <c r="LL111" s="22">
        <v>0</v>
      </c>
      <c r="LM111" s="22">
        <v>0</v>
      </c>
      <c r="LN111" s="22">
        <v>0</v>
      </c>
      <c r="LO111" s="22">
        <v>0</v>
      </c>
      <c r="LP111" s="22">
        <v>0</v>
      </c>
      <c r="LQ111" s="22">
        <v>0</v>
      </c>
      <c r="LR111" s="22">
        <v>0</v>
      </c>
      <c r="LS111" s="22">
        <v>0</v>
      </c>
      <c r="LT111" s="22">
        <v>0</v>
      </c>
      <c r="LU111" s="22">
        <v>0</v>
      </c>
      <c r="LV111" s="22">
        <v>0</v>
      </c>
      <c r="LW111" s="22">
        <v>0</v>
      </c>
      <c r="LX111" s="22">
        <v>0</v>
      </c>
      <c r="LY111" s="22">
        <v>0</v>
      </c>
      <c r="LZ111" s="22">
        <v>0</v>
      </c>
      <c r="MA111" s="22">
        <v>0</v>
      </c>
      <c r="MB111" s="22">
        <v>0</v>
      </c>
      <c r="MC111" s="22">
        <v>0</v>
      </c>
      <c r="MD111" s="22">
        <v>0</v>
      </c>
      <c r="ME111" s="22">
        <v>0</v>
      </c>
      <c r="MF111" s="22">
        <v>0</v>
      </c>
      <c r="MG111" s="22">
        <v>0</v>
      </c>
      <c r="MH111" s="22">
        <v>0</v>
      </c>
      <c r="MI111" s="22">
        <v>0</v>
      </c>
      <c r="MJ111" s="22">
        <v>0</v>
      </c>
      <c r="MK111" s="22">
        <v>0</v>
      </c>
      <c r="ML111" s="22">
        <v>0</v>
      </c>
      <c r="MM111" s="22">
        <v>0</v>
      </c>
      <c r="MN111" s="22">
        <v>0</v>
      </c>
      <c r="MO111" s="22">
        <v>0</v>
      </c>
      <c r="MP111" s="22">
        <v>0</v>
      </c>
      <c r="MQ111" s="22">
        <v>0</v>
      </c>
      <c r="MR111" s="22">
        <v>0</v>
      </c>
      <c r="MS111" s="22">
        <v>0</v>
      </c>
      <c r="MT111" s="22">
        <v>0</v>
      </c>
      <c r="MU111" s="22">
        <v>0</v>
      </c>
      <c r="MV111" s="22">
        <v>0</v>
      </c>
      <c r="MW111" s="22">
        <v>0</v>
      </c>
      <c r="MX111" s="22">
        <v>0</v>
      </c>
      <c r="MY111" s="22">
        <v>0</v>
      </c>
      <c r="MZ111" s="22">
        <v>0</v>
      </c>
      <c r="NA111" s="22">
        <v>0</v>
      </c>
      <c r="NB111" s="22">
        <v>0</v>
      </c>
      <c r="NC111" s="22">
        <v>0</v>
      </c>
      <c r="ND111" s="22">
        <v>0</v>
      </c>
      <c r="NE111" s="22">
        <v>0</v>
      </c>
      <c r="NF111" s="22">
        <v>0</v>
      </c>
      <c r="NG111" s="22">
        <v>0</v>
      </c>
      <c r="NH111" s="22">
        <v>0</v>
      </c>
      <c r="NI111" s="22">
        <v>0</v>
      </c>
      <c r="NJ111" s="22">
        <v>0</v>
      </c>
      <c r="NK111" s="22">
        <v>0</v>
      </c>
      <c r="NL111" s="22">
        <v>0</v>
      </c>
      <c r="NM111" s="22">
        <v>0</v>
      </c>
      <c r="NN111" s="22">
        <v>0</v>
      </c>
      <c r="NO111" s="22">
        <v>0</v>
      </c>
      <c r="NP111" s="22">
        <v>0</v>
      </c>
      <c r="NQ111" s="22">
        <v>0</v>
      </c>
      <c r="NR111" s="22">
        <v>0</v>
      </c>
      <c r="NS111" s="22">
        <v>0</v>
      </c>
      <c r="NT111" s="22">
        <v>0</v>
      </c>
      <c r="NU111" s="22">
        <v>0</v>
      </c>
      <c r="NV111" s="22">
        <v>0</v>
      </c>
      <c r="NW111" s="22">
        <v>0</v>
      </c>
      <c r="NX111" s="22">
        <v>0</v>
      </c>
      <c r="NY111" s="22">
        <v>0</v>
      </c>
      <c r="NZ111" s="22">
        <v>0</v>
      </c>
      <c r="OA111" s="22">
        <v>0</v>
      </c>
      <c r="OB111" s="22">
        <v>0</v>
      </c>
      <c r="OC111" s="22">
        <v>0</v>
      </c>
      <c r="OD111" s="22">
        <v>0</v>
      </c>
      <c r="OE111" s="22">
        <v>0</v>
      </c>
      <c r="OF111" s="22">
        <v>0</v>
      </c>
      <c r="OG111" s="22">
        <v>0</v>
      </c>
      <c r="OH111" s="22">
        <v>0</v>
      </c>
      <c r="OI111" s="22">
        <v>0</v>
      </c>
      <c r="OJ111" s="22">
        <v>0</v>
      </c>
      <c r="OK111" s="22">
        <v>0</v>
      </c>
      <c r="OL111" s="22">
        <v>0</v>
      </c>
      <c r="OM111" s="22">
        <v>0</v>
      </c>
      <c r="ON111" s="22">
        <v>0</v>
      </c>
      <c r="OO111" s="22">
        <v>0</v>
      </c>
      <c r="OP111" s="22">
        <v>0</v>
      </c>
      <c r="OQ111" s="22">
        <v>0</v>
      </c>
      <c r="OR111" s="22">
        <v>0</v>
      </c>
      <c r="OS111" s="22">
        <v>0</v>
      </c>
      <c r="OT111" s="22">
        <v>0</v>
      </c>
      <c r="OU111" s="22">
        <v>0</v>
      </c>
      <c r="OV111" s="22">
        <v>0</v>
      </c>
      <c r="OW111" s="22">
        <v>0</v>
      </c>
      <c r="OX111" s="22">
        <v>0</v>
      </c>
      <c r="OY111" s="22">
        <v>0</v>
      </c>
      <c r="OZ111" s="22">
        <v>0</v>
      </c>
      <c r="PA111" s="22">
        <v>0</v>
      </c>
      <c r="PB111" s="22">
        <v>0</v>
      </c>
      <c r="PC111" s="22">
        <v>0</v>
      </c>
      <c r="PD111" s="22">
        <v>0</v>
      </c>
      <c r="PE111" s="22">
        <v>0</v>
      </c>
      <c r="PF111" s="22">
        <v>0</v>
      </c>
      <c r="PG111" s="22">
        <v>0</v>
      </c>
      <c r="PH111" s="22">
        <v>0</v>
      </c>
      <c r="PI111" s="22">
        <v>0</v>
      </c>
      <c r="PJ111" s="22">
        <v>0</v>
      </c>
      <c r="PK111" s="22">
        <v>0</v>
      </c>
      <c r="PL111" s="22">
        <v>0</v>
      </c>
      <c r="PM111" s="22">
        <v>0</v>
      </c>
      <c r="PN111" s="22">
        <v>0</v>
      </c>
      <c r="PO111" s="22">
        <v>0</v>
      </c>
      <c r="PP111" s="22">
        <v>0</v>
      </c>
      <c r="PQ111" s="22">
        <v>0</v>
      </c>
      <c r="PR111" s="22">
        <v>0</v>
      </c>
      <c r="PS111" s="22">
        <v>0</v>
      </c>
      <c r="PT111" s="22">
        <v>0</v>
      </c>
      <c r="PU111" s="22">
        <v>0</v>
      </c>
      <c r="PV111" s="22">
        <v>0</v>
      </c>
      <c r="PW111" s="22">
        <v>0</v>
      </c>
      <c r="PX111" s="22">
        <v>0</v>
      </c>
      <c r="PY111" s="22">
        <v>0</v>
      </c>
      <c r="PZ111" s="22">
        <v>0</v>
      </c>
      <c r="QA111" s="22">
        <v>0</v>
      </c>
      <c r="QB111" s="22">
        <v>0</v>
      </c>
      <c r="QC111" s="22">
        <v>0</v>
      </c>
      <c r="QD111" s="22">
        <v>0</v>
      </c>
      <c r="QE111" s="22">
        <v>0</v>
      </c>
      <c r="QF111" s="22">
        <v>0</v>
      </c>
      <c r="QG111" s="22">
        <v>0</v>
      </c>
      <c r="QH111" s="22">
        <v>0</v>
      </c>
      <c r="QI111" s="22">
        <v>0</v>
      </c>
      <c r="QJ111" s="22">
        <v>0</v>
      </c>
      <c r="QK111" s="22">
        <v>0</v>
      </c>
      <c r="QL111" s="22">
        <v>0</v>
      </c>
      <c r="QM111" s="22">
        <v>0</v>
      </c>
      <c r="QN111" s="22">
        <v>0</v>
      </c>
      <c r="QO111" s="22">
        <v>0</v>
      </c>
      <c r="QP111" s="22">
        <v>0</v>
      </c>
      <c r="QQ111" s="22">
        <v>0</v>
      </c>
      <c r="QR111" s="22">
        <v>0</v>
      </c>
      <c r="QS111" s="22">
        <v>0</v>
      </c>
      <c r="QT111" s="22">
        <v>0</v>
      </c>
      <c r="QU111" s="22">
        <v>0</v>
      </c>
      <c r="QV111" s="22">
        <v>0</v>
      </c>
      <c r="QW111" s="22">
        <v>0</v>
      </c>
      <c r="QX111" s="22">
        <v>0</v>
      </c>
      <c r="QY111" s="22">
        <v>0</v>
      </c>
      <c r="QZ111" s="22">
        <v>0</v>
      </c>
      <c r="RA111" s="22">
        <v>0</v>
      </c>
      <c r="RB111" s="22">
        <v>0</v>
      </c>
      <c r="RC111" s="22">
        <v>0</v>
      </c>
      <c r="RD111" s="22">
        <v>0</v>
      </c>
      <c r="RE111" s="22">
        <v>0</v>
      </c>
      <c r="RF111" s="22">
        <v>0</v>
      </c>
      <c r="RG111" s="22">
        <v>0</v>
      </c>
      <c r="RH111" s="22">
        <v>0</v>
      </c>
      <c r="RI111" s="22">
        <v>0</v>
      </c>
      <c r="RJ111" s="22">
        <v>0</v>
      </c>
      <c r="RK111" s="22">
        <v>0</v>
      </c>
      <c r="RL111" s="22">
        <v>0</v>
      </c>
      <c r="RM111" s="22">
        <v>0</v>
      </c>
      <c r="RN111" s="22">
        <v>0</v>
      </c>
      <c r="RO111" s="22">
        <v>0</v>
      </c>
      <c r="RP111" s="22">
        <v>0</v>
      </c>
      <c r="RQ111" s="22">
        <v>0</v>
      </c>
      <c r="RR111" s="22">
        <v>0</v>
      </c>
      <c r="RS111" s="22">
        <v>0</v>
      </c>
      <c r="RT111" s="22">
        <v>0</v>
      </c>
      <c r="RU111" s="22">
        <v>0</v>
      </c>
      <c r="RV111" s="22">
        <v>0</v>
      </c>
      <c r="RW111" s="22">
        <v>0</v>
      </c>
      <c r="RX111" s="22">
        <v>0</v>
      </c>
      <c r="RY111" s="22">
        <v>0</v>
      </c>
      <c r="RZ111" s="22">
        <v>0</v>
      </c>
      <c r="SA111" s="22">
        <v>0</v>
      </c>
      <c r="SB111" s="22">
        <v>0</v>
      </c>
      <c r="SC111" s="22">
        <v>0</v>
      </c>
      <c r="SD111" s="22">
        <v>0</v>
      </c>
      <c r="SE111" s="22">
        <v>0</v>
      </c>
      <c r="SF111" s="22">
        <v>0</v>
      </c>
      <c r="SG111" s="22">
        <v>0</v>
      </c>
      <c r="SH111" s="22">
        <v>0</v>
      </c>
      <c r="SI111" s="22">
        <v>0</v>
      </c>
      <c r="SJ111" s="22">
        <v>0</v>
      </c>
      <c r="SK111" s="22">
        <v>0</v>
      </c>
      <c r="SL111" s="22">
        <v>0</v>
      </c>
      <c r="SM111" s="22">
        <v>0</v>
      </c>
      <c r="SN111" s="22">
        <v>0</v>
      </c>
      <c r="SO111" s="22">
        <v>0</v>
      </c>
      <c r="SP111" s="22">
        <v>0</v>
      </c>
      <c r="SQ111" s="22">
        <v>0</v>
      </c>
      <c r="SR111" s="22">
        <v>0</v>
      </c>
      <c r="SS111" s="22">
        <v>0</v>
      </c>
      <c r="ST111" s="22">
        <v>0</v>
      </c>
      <c r="SU111" s="22">
        <v>0</v>
      </c>
      <c r="SV111" s="22">
        <v>0</v>
      </c>
      <c r="SW111" s="22">
        <v>0</v>
      </c>
      <c r="SX111" s="22">
        <v>0</v>
      </c>
      <c r="SY111" s="22">
        <v>0</v>
      </c>
      <c r="SZ111" s="22">
        <v>0</v>
      </c>
      <c r="TA111" s="22">
        <v>0</v>
      </c>
      <c r="TB111" s="22">
        <v>0</v>
      </c>
      <c r="TC111" s="22">
        <v>0</v>
      </c>
      <c r="TD111" s="22">
        <v>0</v>
      </c>
      <c r="TE111" s="22">
        <v>0</v>
      </c>
      <c r="TF111" s="22">
        <v>0</v>
      </c>
      <c r="TG111" s="22">
        <v>0</v>
      </c>
      <c r="TH111" s="22">
        <v>0</v>
      </c>
      <c r="TI111" s="22">
        <v>0</v>
      </c>
      <c r="TJ111" s="22">
        <v>0</v>
      </c>
      <c r="TK111" s="22">
        <v>0</v>
      </c>
      <c r="TL111" s="22">
        <v>0</v>
      </c>
      <c r="TM111" s="22">
        <v>0</v>
      </c>
      <c r="TN111" s="22">
        <v>0</v>
      </c>
      <c r="TO111" s="22">
        <v>0</v>
      </c>
      <c r="TP111" s="22">
        <v>0</v>
      </c>
      <c r="TQ111" s="22">
        <v>0</v>
      </c>
      <c r="TR111" s="22">
        <v>0</v>
      </c>
      <c r="TS111" s="22">
        <v>0</v>
      </c>
      <c r="TT111" s="22">
        <v>0</v>
      </c>
      <c r="TU111" s="22">
        <v>0</v>
      </c>
      <c r="TV111" s="22">
        <v>0</v>
      </c>
      <c r="TW111" s="22">
        <v>0</v>
      </c>
      <c r="TX111" s="22">
        <v>0</v>
      </c>
      <c r="TY111" s="22">
        <v>0</v>
      </c>
      <c r="TZ111" s="22">
        <v>0</v>
      </c>
      <c r="UA111" s="22">
        <v>0</v>
      </c>
      <c r="UB111" s="22">
        <v>0</v>
      </c>
      <c r="UC111" s="22">
        <v>0</v>
      </c>
      <c r="UD111" s="22">
        <v>0</v>
      </c>
      <c r="UE111" s="22">
        <v>0</v>
      </c>
      <c r="UF111" s="22">
        <v>0</v>
      </c>
      <c r="UG111" s="22">
        <v>0</v>
      </c>
      <c r="UH111" s="22">
        <v>0</v>
      </c>
      <c r="UI111" s="22">
        <v>0</v>
      </c>
      <c r="UJ111" s="22">
        <v>0</v>
      </c>
      <c r="UK111" s="22">
        <v>0</v>
      </c>
      <c r="UL111" s="22">
        <v>0</v>
      </c>
      <c r="UM111" s="22">
        <v>0</v>
      </c>
      <c r="UN111" s="22">
        <v>0</v>
      </c>
      <c r="UO111" s="22">
        <v>0</v>
      </c>
      <c r="UP111" s="22">
        <v>0</v>
      </c>
      <c r="UQ111" s="22">
        <v>0</v>
      </c>
      <c r="UR111" s="22">
        <v>0</v>
      </c>
      <c r="US111" s="22">
        <v>0</v>
      </c>
      <c r="UT111" s="22">
        <v>0</v>
      </c>
      <c r="UU111" s="22">
        <v>0</v>
      </c>
      <c r="UV111" s="22">
        <v>0</v>
      </c>
      <c r="UW111" s="22">
        <v>0</v>
      </c>
      <c r="UX111" s="22">
        <v>0</v>
      </c>
      <c r="UY111" s="22">
        <v>0</v>
      </c>
      <c r="UZ111" s="22">
        <v>0</v>
      </c>
      <c r="VA111" s="22">
        <v>0</v>
      </c>
      <c r="VB111" s="22">
        <v>0</v>
      </c>
      <c r="VC111" s="22">
        <v>0</v>
      </c>
      <c r="VD111" s="22">
        <v>0</v>
      </c>
      <c r="VE111" s="22">
        <v>0</v>
      </c>
      <c r="VF111" s="22">
        <v>0</v>
      </c>
      <c r="VG111" s="22">
        <v>0</v>
      </c>
      <c r="VH111" s="22">
        <v>0</v>
      </c>
      <c r="VI111" s="22">
        <v>0</v>
      </c>
      <c r="VJ111" s="22">
        <v>0</v>
      </c>
      <c r="VK111" s="22">
        <v>0</v>
      </c>
      <c r="VL111" s="22">
        <v>0</v>
      </c>
      <c r="VM111" s="22">
        <v>0</v>
      </c>
      <c r="VN111" s="22">
        <v>0</v>
      </c>
      <c r="VO111" s="22">
        <v>0</v>
      </c>
      <c r="VP111" s="22">
        <v>0</v>
      </c>
      <c r="VQ111" s="22">
        <v>0</v>
      </c>
      <c r="VR111" s="22">
        <v>0</v>
      </c>
      <c r="VS111" s="22">
        <v>0</v>
      </c>
      <c r="VT111" s="22">
        <v>0</v>
      </c>
      <c r="VU111" s="22">
        <v>0</v>
      </c>
      <c r="VV111" s="22">
        <v>0</v>
      </c>
      <c r="VW111" s="22">
        <v>0</v>
      </c>
      <c r="VX111" s="22">
        <v>0</v>
      </c>
      <c r="VY111" s="22">
        <v>0</v>
      </c>
      <c r="VZ111" s="22">
        <v>0</v>
      </c>
      <c r="WA111" s="22">
        <v>0</v>
      </c>
      <c r="WB111" s="22">
        <v>0</v>
      </c>
      <c r="WC111" s="22">
        <v>0</v>
      </c>
      <c r="WD111" s="22">
        <v>0</v>
      </c>
      <c r="WE111" s="22">
        <v>0</v>
      </c>
      <c r="WF111" s="22">
        <v>0</v>
      </c>
      <c r="WG111" s="22">
        <v>0</v>
      </c>
      <c r="WH111" s="22">
        <v>0</v>
      </c>
      <c r="WI111" s="22">
        <v>0</v>
      </c>
      <c r="WJ111" s="22">
        <v>0</v>
      </c>
      <c r="WK111" s="22">
        <v>0</v>
      </c>
      <c r="WL111" s="22">
        <v>0</v>
      </c>
      <c r="WM111" s="22">
        <v>0</v>
      </c>
      <c r="WN111" s="22">
        <v>0</v>
      </c>
      <c r="WO111" s="22">
        <v>0</v>
      </c>
      <c r="WP111" s="22">
        <v>0</v>
      </c>
      <c r="WQ111" s="22">
        <v>0</v>
      </c>
      <c r="WR111" s="22">
        <v>0</v>
      </c>
      <c r="WS111" s="22">
        <v>0</v>
      </c>
      <c r="WT111" s="22">
        <v>0</v>
      </c>
      <c r="WU111" s="22">
        <v>0</v>
      </c>
      <c r="WV111" s="22">
        <v>0</v>
      </c>
      <c r="WW111" s="22">
        <v>0</v>
      </c>
      <c r="WX111" s="22">
        <v>0</v>
      </c>
      <c r="WY111" s="22">
        <v>0</v>
      </c>
      <c r="WZ111" s="22">
        <v>0</v>
      </c>
      <c r="XA111" s="22">
        <v>0</v>
      </c>
      <c r="XB111" s="22">
        <v>0</v>
      </c>
      <c r="XC111" s="22">
        <v>0</v>
      </c>
      <c r="XD111" s="22">
        <v>0</v>
      </c>
      <c r="XE111" s="22">
        <v>0</v>
      </c>
      <c r="XF111" s="22">
        <v>0</v>
      </c>
      <c r="XG111" s="22">
        <v>0</v>
      </c>
      <c r="XH111" s="22">
        <v>0</v>
      </c>
      <c r="XI111" s="22">
        <v>0</v>
      </c>
      <c r="XJ111" s="22">
        <v>0</v>
      </c>
      <c r="XK111" s="22">
        <v>0</v>
      </c>
      <c r="XL111" s="22">
        <v>0</v>
      </c>
      <c r="XM111" s="22">
        <v>0</v>
      </c>
      <c r="XN111" s="22">
        <v>0</v>
      </c>
      <c r="XO111" s="22">
        <v>0</v>
      </c>
      <c r="XP111" s="22">
        <v>0</v>
      </c>
      <c r="XQ111" s="22">
        <v>0</v>
      </c>
      <c r="XR111" s="22">
        <v>0</v>
      </c>
      <c r="XS111" s="22">
        <v>0</v>
      </c>
      <c r="XT111" s="22">
        <v>0</v>
      </c>
      <c r="XU111" s="22">
        <v>0</v>
      </c>
      <c r="XV111" s="22">
        <v>0</v>
      </c>
      <c r="XW111" s="22">
        <v>0</v>
      </c>
      <c r="XX111" s="22">
        <v>0</v>
      </c>
      <c r="XY111" s="22">
        <v>0</v>
      </c>
      <c r="XZ111" s="22">
        <v>0</v>
      </c>
      <c r="YA111" s="22">
        <v>0</v>
      </c>
      <c r="YB111" s="22">
        <v>0</v>
      </c>
      <c r="YC111" s="22">
        <v>0</v>
      </c>
      <c r="YD111" s="22">
        <v>0</v>
      </c>
      <c r="YE111" s="22">
        <v>0</v>
      </c>
      <c r="YF111" s="22">
        <v>0</v>
      </c>
      <c r="YG111" s="22">
        <v>0</v>
      </c>
      <c r="YH111" s="22">
        <v>0</v>
      </c>
      <c r="YI111" s="22">
        <v>0</v>
      </c>
      <c r="YJ111" s="22">
        <v>0</v>
      </c>
      <c r="YK111" s="22">
        <v>0</v>
      </c>
      <c r="YL111" s="22">
        <v>0</v>
      </c>
      <c r="YM111" s="22">
        <v>0</v>
      </c>
      <c r="YN111" s="22">
        <v>0</v>
      </c>
      <c r="YO111" s="22">
        <v>0</v>
      </c>
      <c r="YP111" s="22">
        <v>0</v>
      </c>
      <c r="YQ111" s="22">
        <v>0</v>
      </c>
      <c r="YR111" s="22">
        <v>0</v>
      </c>
      <c r="YS111" s="22">
        <v>0</v>
      </c>
      <c r="YT111" s="22">
        <v>0</v>
      </c>
      <c r="YU111" s="22">
        <v>0</v>
      </c>
      <c r="YV111" s="22">
        <v>0</v>
      </c>
      <c r="YW111" s="22">
        <v>0</v>
      </c>
      <c r="YX111" s="22">
        <v>0</v>
      </c>
      <c r="YY111" s="22">
        <v>0</v>
      </c>
      <c r="YZ111" s="22">
        <v>0</v>
      </c>
      <c r="ZA111" s="22">
        <v>0</v>
      </c>
      <c r="ZB111" s="22">
        <v>0</v>
      </c>
      <c r="ZC111" s="22">
        <v>0</v>
      </c>
      <c r="ZD111" s="22">
        <v>0</v>
      </c>
      <c r="ZE111" s="22">
        <v>0</v>
      </c>
      <c r="ZF111" s="22">
        <v>0</v>
      </c>
      <c r="ZG111" s="22">
        <v>0</v>
      </c>
      <c r="ZH111" s="22">
        <v>0</v>
      </c>
      <c r="ZI111" s="22">
        <v>0</v>
      </c>
      <c r="ZJ111" s="22">
        <v>0</v>
      </c>
      <c r="ZK111" s="22">
        <v>0</v>
      </c>
      <c r="ZL111" s="22">
        <v>0</v>
      </c>
      <c r="ZM111" s="22">
        <v>0</v>
      </c>
      <c r="ZN111" s="22">
        <v>0</v>
      </c>
      <c r="ZO111" s="22">
        <v>0</v>
      </c>
      <c r="ZP111" s="22">
        <v>0</v>
      </c>
      <c r="ZQ111" s="22">
        <v>0</v>
      </c>
      <c r="ZR111" s="22">
        <v>0</v>
      </c>
      <c r="ZS111" s="22">
        <v>0</v>
      </c>
      <c r="ZT111" s="22">
        <v>0</v>
      </c>
      <c r="ZU111" s="22">
        <v>0</v>
      </c>
      <c r="ZV111" s="22">
        <v>0</v>
      </c>
      <c r="ZW111" s="22">
        <v>0</v>
      </c>
      <c r="ZX111" s="22">
        <v>0</v>
      </c>
      <c r="ZY111" s="22">
        <v>0</v>
      </c>
      <c r="ZZ111" s="22">
        <v>0</v>
      </c>
      <c r="AAA111" s="22">
        <v>0</v>
      </c>
      <c r="AAB111" s="22">
        <v>0</v>
      </c>
      <c r="AAC111" s="22">
        <v>0</v>
      </c>
      <c r="AAD111" s="22">
        <v>0</v>
      </c>
      <c r="AAE111" s="22">
        <v>0</v>
      </c>
      <c r="AAF111" s="22">
        <v>0</v>
      </c>
      <c r="AAG111" s="22">
        <v>0</v>
      </c>
      <c r="AAH111" s="22">
        <v>0</v>
      </c>
      <c r="AAI111" s="22">
        <v>0</v>
      </c>
      <c r="AAJ111" s="22">
        <v>0</v>
      </c>
      <c r="AAK111" s="22">
        <v>0</v>
      </c>
      <c r="AAL111" s="22">
        <v>0</v>
      </c>
      <c r="AAM111" s="22">
        <v>0</v>
      </c>
      <c r="AAN111" s="22">
        <v>0</v>
      </c>
      <c r="AAO111" s="22">
        <v>0</v>
      </c>
      <c r="AAP111" s="22">
        <v>0</v>
      </c>
      <c r="AAQ111" s="22">
        <v>0</v>
      </c>
      <c r="AAR111" s="22">
        <v>0</v>
      </c>
      <c r="AAS111" s="22">
        <v>0</v>
      </c>
      <c r="AAT111" s="22">
        <v>0</v>
      </c>
      <c r="AAU111" s="22">
        <v>0</v>
      </c>
      <c r="AAV111" s="22">
        <v>0</v>
      </c>
      <c r="AAW111" s="22">
        <v>0</v>
      </c>
      <c r="AAX111" s="22">
        <v>0</v>
      </c>
      <c r="AAY111" s="22">
        <v>0</v>
      </c>
      <c r="AAZ111" s="22">
        <v>0</v>
      </c>
      <c r="ABA111" s="22">
        <v>0</v>
      </c>
      <c r="ABB111" s="22">
        <v>0</v>
      </c>
      <c r="ABC111" s="22">
        <v>0</v>
      </c>
      <c r="ABD111" s="22">
        <v>0</v>
      </c>
      <c r="ABE111" s="22">
        <v>0</v>
      </c>
      <c r="ABF111" s="22">
        <v>0</v>
      </c>
      <c r="ABG111" s="22">
        <v>0</v>
      </c>
      <c r="ABH111" s="22">
        <v>0</v>
      </c>
      <c r="ABI111" s="22">
        <v>0</v>
      </c>
      <c r="ABJ111" s="22">
        <v>0</v>
      </c>
      <c r="ABK111" s="22">
        <v>0</v>
      </c>
      <c r="ABL111" s="22">
        <v>0</v>
      </c>
      <c r="ABM111" s="22">
        <v>0</v>
      </c>
      <c r="ABN111" s="22">
        <v>0</v>
      </c>
      <c r="ABO111" s="22">
        <v>0</v>
      </c>
      <c r="ABP111" s="22">
        <v>0</v>
      </c>
      <c r="ABQ111" s="22">
        <v>0</v>
      </c>
      <c r="ABR111" s="22">
        <v>0</v>
      </c>
      <c r="ABS111" s="22">
        <v>0</v>
      </c>
      <c r="ABT111" s="22">
        <v>0</v>
      </c>
      <c r="ABU111" s="22">
        <v>0</v>
      </c>
      <c r="ABV111" s="22">
        <v>0</v>
      </c>
      <c r="ABW111" s="22">
        <v>0</v>
      </c>
      <c r="ABX111" s="22">
        <v>0</v>
      </c>
      <c r="ABY111" s="22">
        <v>0</v>
      </c>
      <c r="ABZ111" s="22">
        <v>0</v>
      </c>
      <c r="ACA111" s="22">
        <v>0</v>
      </c>
      <c r="ACB111" s="22">
        <v>0</v>
      </c>
      <c r="ACC111" s="22">
        <v>0</v>
      </c>
      <c r="ACD111" s="22">
        <v>0</v>
      </c>
      <c r="ACE111" s="22">
        <v>0</v>
      </c>
      <c r="ACF111" s="22">
        <v>0</v>
      </c>
      <c r="ACG111" s="22">
        <v>0</v>
      </c>
      <c r="ACH111" s="22">
        <v>0</v>
      </c>
      <c r="ACI111" s="22">
        <v>0</v>
      </c>
      <c r="ACJ111" s="22">
        <v>0</v>
      </c>
      <c r="ACK111" s="22">
        <v>0</v>
      </c>
      <c r="ACL111" s="22">
        <v>0</v>
      </c>
      <c r="ACM111" s="22">
        <v>0</v>
      </c>
      <c r="ACN111" s="22">
        <v>0</v>
      </c>
      <c r="ACO111" s="22">
        <v>0</v>
      </c>
      <c r="ACP111" s="22">
        <v>0</v>
      </c>
      <c r="ACQ111" s="22">
        <v>0</v>
      </c>
      <c r="ACR111" s="22">
        <v>0</v>
      </c>
      <c r="ACS111" s="22">
        <v>0</v>
      </c>
      <c r="ACT111" s="22">
        <v>0</v>
      </c>
      <c r="ACU111" s="22">
        <v>0</v>
      </c>
      <c r="ACV111" s="22">
        <v>0</v>
      </c>
      <c r="ACW111" s="22">
        <v>0</v>
      </c>
      <c r="ACX111" s="22">
        <v>0</v>
      </c>
      <c r="ACY111" s="22">
        <v>0</v>
      </c>
      <c r="ACZ111" s="22">
        <v>0</v>
      </c>
      <c r="ADA111" s="22">
        <v>0</v>
      </c>
      <c r="ADB111" s="22">
        <v>0</v>
      </c>
      <c r="ADC111" s="22">
        <v>0</v>
      </c>
      <c r="ADD111" s="22">
        <v>0</v>
      </c>
      <c r="ADE111" s="22">
        <v>0</v>
      </c>
      <c r="ADF111" s="22">
        <v>0</v>
      </c>
      <c r="ADG111" s="22">
        <v>0</v>
      </c>
      <c r="ADH111" s="22">
        <v>0</v>
      </c>
      <c r="ADI111" s="22">
        <v>0</v>
      </c>
      <c r="ADJ111" s="22">
        <v>0</v>
      </c>
      <c r="ADK111" s="22">
        <v>0</v>
      </c>
      <c r="ADL111" s="22">
        <v>0</v>
      </c>
      <c r="ADM111" s="22">
        <v>0</v>
      </c>
      <c r="ADN111" s="22">
        <v>0</v>
      </c>
      <c r="ADO111" s="22">
        <v>0</v>
      </c>
      <c r="ADP111" s="22">
        <v>0</v>
      </c>
      <c r="ADQ111" s="22">
        <v>0</v>
      </c>
      <c r="ADR111" s="22">
        <v>0</v>
      </c>
      <c r="ADS111" s="22">
        <v>0</v>
      </c>
      <c r="ADT111" s="22">
        <v>0</v>
      </c>
      <c r="ADU111" s="22">
        <v>0</v>
      </c>
      <c r="ADV111" s="22">
        <v>0</v>
      </c>
      <c r="ADW111" s="22">
        <v>0</v>
      </c>
      <c r="ADX111" s="22">
        <v>0</v>
      </c>
      <c r="ADY111" s="22">
        <v>0</v>
      </c>
      <c r="ADZ111" s="22">
        <v>0</v>
      </c>
      <c r="AEA111" s="22">
        <v>0</v>
      </c>
      <c r="AEB111" s="22">
        <v>0</v>
      </c>
      <c r="AEC111" s="22">
        <v>0</v>
      </c>
      <c r="AED111" s="22">
        <v>0</v>
      </c>
      <c r="AEE111" s="22">
        <v>0</v>
      </c>
      <c r="AEF111" s="22">
        <v>0</v>
      </c>
      <c r="AEG111" s="22">
        <v>0</v>
      </c>
      <c r="AEH111" s="22">
        <v>0</v>
      </c>
      <c r="AEI111" s="22">
        <v>0</v>
      </c>
      <c r="AEJ111" s="22">
        <v>0</v>
      </c>
      <c r="AEK111" s="22">
        <v>0</v>
      </c>
      <c r="AEL111" s="22">
        <v>0</v>
      </c>
      <c r="AEM111" s="22">
        <v>0</v>
      </c>
      <c r="AEN111" s="22">
        <v>0</v>
      </c>
      <c r="AEO111" s="22">
        <v>0</v>
      </c>
      <c r="AEP111" s="22">
        <v>0</v>
      </c>
      <c r="AEQ111" s="22">
        <v>0</v>
      </c>
      <c r="AER111" s="22">
        <v>0</v>
      </c>
      <c r="AES111" s="22">
        <v>0</v>
      </c>
      <c r="AET111" s="22">
        <v>0</v>
      </c>
      <c r="AEU111" s="22">
        <v>0</v>
      </c>
      <c r="AEV111" s="22">
        <v>0</v>
      </c>
      <c r="AEW111" s="22">
        <v>0</v>
      </c>
      <c r="AEX111" s="22">
        <v>0</v>
      </c>
      <c r="AEY111" s="22">
        <v>0</v>
      </c>
      <c r="AEZ111" s="22">
        <v>0</v>
      </c>
      <c r="AFA111" s="22">
        <v>0</v>
      </c>
      <c r="AFB111" s="22">
        <v>0</v>
      </c>
      <c r="AFC111" s="22">
        <v>0</v>
      </c>
      <c r="AFD111" s="22">
        <v>0</v>
      </c>
      <c r="AFE111" s="22">
        <v>0</v>
      </c>
      <c r="AFF111" s="22">
        <v>0</v>
      </c>
      <c r="AFG111" s="22">
        <v>0</v>
      </c>
      <c r="AFH111" s="22">
        <v>0</v>
      </c>
      <c r="AFI111" s="22">
        <v>0</v>
      </c>
      <c r="AFJ111" s="22">
        <v>0</v>
      </c>
      <c r="AFK111" s="22">
        <v>0</v>
      </c>
      <c r="AFL111" s="22">
        <v>0</v>
      </c>
      <c r="AFM111" s="22">
        <v>0</v>
      </c>
      <c r="AFN111" s="22">
        <v>0</v>
      </c>
      <c r="AFO111" s="22">
        <v>0</v>
      </c>
      <c r="AFP111" s="22">
        <v>0</v>
      </c>
      <c r="AFQ111" s="22">
        <v>0</v>
      </c>
      <c r="AFR111" s="22">
        <v>0</v>
      </c>
      <c r="AFS111" s="22">
        <v>0</v>
      </c>
      <c r="AFT111" s="22">
        <v>0</v>
      </c>
      <c r="AFU111" s="22">
        <v>0</v>
      </c>
      <c r="AFV111" s="22">
        <v>0</v>
      </c>
      <c r="AFW111" s="22">
        <v>0</v>
      </c>
      <c r="AFX111" s="22">
        <v>0</v>
      </c>
      <c r="AFY111" s="22">
        <v>0</v>
      </c>
      <c r="AFZ111" s="22">
        <v>0</v>
      </c>
      <c r="AGA111" s="22">
        <v>0</v>
      </c>
      <c r="AGB111" s="22">
        <v>0</v>
      </c>
      <c r="AGC111" s="22">
        <v>0</v>
      </c>
      <c r="AGD111" s="22">
        <v>0</v>
      </c>
      <c r="AGE111" s="22">
        <v>0</v>
      </c>
      <c r="AGF111" s="22">
        <v>0</v>
      </c>
      <c r="AGG111" s="22">
        <v>0</v>
      </c>
      <c r="AGH111" s="22">
        <v>0</v>
      </c>
      <c r="AGI111" s="22">
        <v>0</v>
      </c>
      <c r="AGJ111" s="22">
        <v>0</v>
      </c>
      <c r="AGK111" s="22">
        <v>0</v>
      </c>
      <c r="AGL111" s="22">
        <v>0</v>
      </c>
      <c r="AGM111" s="22">
        <v>0</v>
      </c>
      <c r="AGN111" s="22">
        <v>0</v>
      </c>
      <c r="AGO111" s="22">
        <v>0</v>
      </c>
      <c r="AGP111" s="22">
        <v>0</v>
      </c>
      <c r="AGQ111" s="22">
        <v>0</v>
      </c>
      <c r="AGR111" s="22">
        <v>0</v>
      </c>
      <c r="AGS111" s="22">
        <v>0</v>
      </c>
      <c r="AGT111" s="22">
        <v>0</v>
      </c>
      <c r="AGU111" s="22">
        <v>0</v>
      </c>
      <c r="AGV111" s="22">
        <v>0</v>
      </c>
      <c r="AGW111" s="22">
        <v>0</v>
      </c>
      <c r="AGX111" s="22">
        <v>0</v>
      </c>
      <c r="AGY111" s="22">
        <v>0</v>
      </c>
      <c r="AGZ111" s="22">
        <v>0</v>
      </c>
      <c r="AHA111" s="22">
        <v>0</v>
      </c>
      <c r="AHB111" s="22">
        <v>0</v>
      </c>
      <c r="AHC111" s="22">
        <v>0</v>
      </c>
      <c r="AHD111" s="22">
        <v>0</v>
      </c>
      <c r="AHE111" s="22">
        <v>0</v>
      </c>
      <c r="AHF111" s="22">
        <v>0</v>
      </c>
      <c r="AHG111" s="22">
        <v>0</v>
      </c>
      <c r="AHH111" s="22">
        <v>0</v>
      </c>
      <c r="AHI111" s="22">
        <v>0</v>
      </c>
      <c r="AHJ111" s="22">
        <v>0</v>
      </c>
      <c r="AHK111" s="22">
        <v>0</v>
      </c>
      <c r="AHL111" s="22">
        <v>0</v>
      </c>
      <c r="AHM111" s="22">
        <v>0</v>
      </c>
      <c r="AHN111" s="22">
        <v>0</v>
      </c>
      <c r="AHO111" s="22">
        <v>0</v>
      </c>
      <c r="AHP111" s="22">
        <v>0</v>
      </c>
      <c r="AHQ111" s="22">
        <v>0</v>
      </c>
      <c r="AHR111" s="22">
        <v>0</v>
      </c>
      <c r="AHS111" s="22">
        <v>0</v>
      </c>
      <c r="AHT111" s="22">
        <v>0</v>
      </c>
      <c r="AHU111" s="22">
        <v>0</v>
      </c>
      <c r="AHV111" s="22">
        <v>0</v>
      </c>
      <c r="AHW111" s="22">
        <v>0</v>
      </c>
      <c r="AHX111" s="22">
        <v>0</v>
      </c>
      <c r="AHY111" s="22">
        <v>0</v>
      </c>
      <c r="AHZ111" s="22">
        <v>0</v>
      </c>
      <c r="AIA111" s="22">
        <v>0</v>
      </c>
      <c r="AIB111" s="22">
        <v>0</v>
      </c>
      <c r="AIC111" s="22">
        <v>0</v>
      </c>
      <c r="AID111" s="22">
        <v>0</v>
      </c>
      <c r="AIE111" s="22">
        <v>0</v>
      </c>
      <c r="AIF111" s="22">
        <v>0</v>
      </c>
      <c r="AIG111" s="22">
        <v>0</v>
      </c>
      <c r="AIH111" s="22">
        <v>0</v>
      </c>
      <c r="AII111" s="22">
        <v>0</v>
      </c>
      <c r="AIJ111" s="22">
        <v>0</v>
      </c>
      <c r="AIK111" s="22">
        <v>0</v>
      </c>
      <c r="AIL111" s="22">
        <v>0</v>
      </c>
      <c r="AIM111" s="22">
        <v>0</v>
      </c>
      <c r="AIN111" s="22">
        <v>0</v>
      </c>
      <c r="AIO111" s="22">
        <v>0</v>
      </c>
      <c r="AIP111" s="22">
        <v>0</v>
      </c>
      <c r="AIQ111" s="22">
        <v>0</v>
      </c>
      <c r="AIR111" s="22">
        <v>0</v>
      </c>
      <c r="AIS111" s="22">
        <v>0</v>
      </c>
      <c r="AIT111" s="22">
        <v>0</v>
      </c>
      <c r="AIU111" s="22">
        <v>0</v>
      </c>
      <c r="AIV111" s="22">
        <v>0</v>
      </c>
      <c r="AIW111" s="22">
        <v>0</v>
      </c>
      <c r="AIX111" s="22">
        <v>0</v>
      </c>
      <c r="AIY111" s="22">
        <v>0</v>
      </c>
      <c r="AIZ111" s="22">
        <v>0</v>
      </c>
      <c r="AJA111" s="22">
        <v>0</v>
      </c>
      <c r="AJB111" s="22">
        <v>0</v>
      </c>
      <c r="AJC111" s="22">
        <v>0</v>
      </c>
      <c r="AJD111" s="22">
        <v>0</v>
      </c>
      <c r="AJE111" s="22">
        <v>0</v>
      </c>
      <c r="AJF111" s="22">
        <v>0</v>
      </c>
      <c r="AJG111" s="22">
        <v>0</v>
      </c>
      <c r="AJH111" s="22">
        <v>0</v>
      </c>
      <c r="AJI111" s="22">
        <v>0</v>
      </c>
      <c r="AJJ111" s="22">
        <v>0</v>
      </c>
      <c r="AJK111" s="22">
        <v>0</v>
      </c>
      <c r="AJL111" s="22">
        <v>0</v>
      </c>
      <c r="AJM111" s="22">
        <v>0</v>
      </c>
      <c r="AJN111" s="22">
        <v>0</v>
      </c>
      <c r="AJO111" s="22">
        <v>0</v>
      </c>
      <c r="AJP111" s="22">
        <v>0</v>
      </c>
      <c r="AJQ111" s="22">
        <v>0</v>
      </c>
      <c r="AJR111" s="22">
        <v>0</v>
      </c>
      <c r="AJS111" s="22">
        <v>0</v>
      </c>
      <c r="AJT111" s="22">
        <v>0</v>
      </c>
      <c r="AJU111" s="22">
        <v>0</v>
      </c>
      <c r="AJV111" s="22">
        <v>0</v>
      </c>
      <c r="AJW111" s="22">
        <v>0</v>
      </c>
      <c r="AJX111" s="22">
        <v>0</v>
      </c>
      <c r="AJY111" s="22">
        <v>0</v>
      </c>
      <c r="AJZ111" s="22">
        <v>0</v>
      </c>
      <c r="AKA111" s="22">
        <v>0</v>
      </c>
      <c r="AKB111" s="22">
        <v>0</v>
      </c>
      <c r="AKC111" s="22">
        <v>0</v>
      </c>
      <c r="AKD111" s="22">
        <v>0</v>
      </c>
      <c r="AKE111" s="22">
        <v>0</v>
      </c>
      <c r="AKF111" s="22">
        <v>0</v>
      </c>
      <c r="AKG111" s="22">
        <v>0</v>
      </c>
      <c r="AKH111" s="22">
        <v>0</v>
      </c>
      <c r="AKI111" s="22">
        <v>0</v>
      </c>
      <c r="AKJ111" s="22">
        <v>0</v>
      </c>
      <c r="AKK111" s="22">
        <v>0</v>
      </c>
      <c r="AKL111" s="22">
        <v>0</v>
      </c>
      <c r="AKM111" s="22">
        <v>0</v>
      </c>
      <c r="AKN111" s="22">
        <v>0</v>
      </c>
      <c r="AKO111" s="22">
        <v>0</v>
      </c>
      <c r="AKP111" s="22">
        <v>0</v>
      </c>
      <c r="AKQ111" s="22">
        <v>0</v>
      </c>
      <c r="AKR111" s="22">
        <v>0</v>
      </c>
      <c r="AKS111" s="22">
        <v>0</v>
      </c>
      <c r="AKT111" s="22">
        <v>0</v>
      </c>
      <c r="AKU111" s="22">
        <v>0</v>
      </c>
      <c r="AKV111" s="22">
        <v>0</v>
      </c>
      <c r="AKW111" s="22">
        <v>0</v>
      </c>
      <c r="AKX111" s="22">
        <v>0</v>
      </c>
      <c r="AKY111" s="22">
        <v>0</v>
      </c>
      <c r="AKZ111" s="22">
        <v>0</v>
      </c>
      <c r="ALA111" s="22">
        <v>0</v>
      </c>
      <c r="ALB111" s="22">
        <v>0</v>
      </c>
      <c r="ALC111" s="22">
        <v>0</v>
      </c>
      <c r="ALD111" s="22">
        <v>0</v>
      </c>
      <c r="ALE111" s="22">
        <v>0</v>
      </c>
      <c r="ALF111" s="22">
        <v>0</v>
      </c>
      <c r="ALG111" s="22">
        <v>0</v>
      </c>
      <c r="ALH111" s="22">
        <v>0</v>
      </c>
      <c r="ALI111" s="22">
        <v>0</v>
      </c>
      <c r="ALJ111" s="22">
        <v>0</v>
      </c>
      <c r="ALK111" s="22">
        <v>0</v>
      </c>
      <c r="ALL111" s="22">
        <v>0</v>
      </c>
      <c r="ALM111" s="22">
        <v>0</v>
      </c>
      <c r="ALN111" s="22">
        <v>0</v>
      </c>
      <c r="ALO111" s="22">
        <v>0</v>
      </c>
      <c r="ALP111" s="22">
        <v>0</v>
      </c>
      <c r="ALQ111" s="22">
        <v>0</v>
      </c>
      <c r="ALR111" s="22">
        <v>0</v>
      </c>
      <c r="ALS111" s="22">
        <v>0</v>
      </c>
      <c r="ALT111" s="22">
        <v>0</v>
      </c>
      <c r="ALU111" s="22">
        <v>0</v>
      </c>
      <c r="ALV111" s="22">
        <v>0</v>
      </c>
      <c r="ALW111" s="22">
        <v>0</v>
      </c>
      <c r="ALX111" s="22">
        <v>0</v>
      </c>
      <c r="ALY111" s="22">
        <v>0</v>
      </c>
      <c r="ALZ111" s="22">
        <v>0</v>
      </c>
      <c r="AMA111" s="22">
        <v>0</v>
      </c>
      <c r="AMB111" s="116">
        <v>0</v>
      </c>
    </row>
    <row r="112" spans="1:1016" x14ac:dyDescent="0.3">
      <c r="A112" s="107">
        <v>46</v>
      </c>
      <c r="B112" s="111">
        <v>54.539977297419682</v>
      </c>
      <c r="C112" s="112" t="str">
        <v>1.a -&gt; 2.b -&gt; 3.a -&gt; 4.c -&gt; 6.a -&gt; 8.b -&gt; 9.a</v>
      </c>
      <c r="D112" s="105">
        <v>0</v>
      </c>
      <c r="E112" s="106">
        <v>0</v>
      </c>
      <c r="M112" s="131">
        <f t="shared" si="40"/>
        <v>0</v>
      </c>
      <c r="N112" s="132"/>
      <c r="O112" s="30"/>
      <c r="P112" s="30">
        <f t="shared" si="41"/>
        <v>0</v>
      </c>
      <c r="Q112" s="22">
        <v>0</v>
      </c>
      <c r="R112" s="22">
        <v>0</v>
      </c>
      <c r="S112" s="22">
        <v>0</v>
      </c>
      <c r="T112" s="22">
        <v>0</v>
      </c>
      <c r="U112" s="22">
        <v>0</v>
      </c>
      <c r="V112" s="22">
        <v>0</v>
      </c>
      <c r="W112" s="22">
        <v>0</v>
      </c>
      <c r="X112" s="22">
        <v>0</v>
      </c>
      <c r="Y112" s="22">
        <v>0</v>
      </c>
      <c r="Z112" s="22">
        <v>0</v>
      </c>
      <c r="AA112" s="22">
        <v>0</v>
      </c>
      <c r="AB112" s="22">
        <v>0</v>
      </c>
      <c r="AC112" s="22">
        <v>0</v>
      </c>
      <c r="AD112" s="22">
        <v>0</v>
      </c>
      <c r="AE112" s="22">
        <v>0</v>
      </c>
      <c r="AF112" s="22">
        <v>0</v>
      </c>
      <c r="AG112" s="22">
        <v>0</v>
      </c>
      <c r="AH112" s="22">
        <v>0</v>
      </c>
      <c r="AI112" s="22">
        <v>0</v>
      </c>
      <c r="AJ112" s="22">
        <v>0</v>
      </c>
      <c r="AK112" s="22">
        <v>0</v>
      </c>
      <c r="AL112" s="22">
        <v>0</v>
      </c>
      <c r="AM112" s="22">
        <v>0</v>
      </c>
      <c r="AN112" s="22">
        <v>0</v>
      </c>
      <c r="AO112" s="22">
        <v>0</v>
      </c>
      <c r="AP112" s="22">
        <v>0</v>
      </c>
      <c r="AQ112" s="22">
        <v>0</v>
      </c>
      <c r="AR112" s="22">
        <v>0</v>
      </c>
      <c r="AS112" s="22">
        <v>0</v>
      </c>
      <c r="AT112" s="22">
        <v>0</v>
      </c>
      <c r="AU112" s="22">
        <v>0</v>
      </c>
      <c r="AV112" s="22">
        <v>0</v>
      </c>
      <c r="AW112" s="22">
        <v>0</v>
      </c>
      <c r="AX112" s="22">
        <v>0</v>
      </c>
      <c r="AY112" s="22">
        <v>0</v>
      </c>
      <c r="AZ112" s="22">
        <v>0</v>
      </c>
      <c r="BA112" s="22">
        <v>0</v>
      </c>
      <c r="BB112" s="22">
        <v>0</v>
      </c>
      <c r="BC112" s="22">
        <v>0</v>
      </c>
      <c r="BD112" s="22">
        <v>0</v>
      </c>
      <c r="BE112" s="22">
        <v>0</v>
      </c>
      <c r="BF112" s="22">
        <v>0</v>
      </c>
      <c r="BG112" s="22">
        <v>0</v>
      </c>
      <c r="BH112" s="22">
        <v>0</v>
      </c>
      <c r="BI112" s="22">
        <v>0</v>
      </c>
      <c r="BJ112" s="22">
        <v>0</v>
      </c>
      <c r="BK112" s="22">
        <v>0</v>
      </c>
      <c r="BL112" s="22">
        <v>0</v>
      </c>
      <c r="BM112" s="22">
        <v>0</v>
      </c>
      <c r="BN112" s="22">
        <v>0</v>
      </c>
      <c r="BO112" s="22">
        <v>0</v>
      </c>
      <c r="BP112" s="22">
        <v>0</v>
      </c>
      <c r="BQ112" s="22">
        <v>0</v>
      </c>
      <c r="BR112" s="22">
        <v>0</v>
      </c>
      <c r="BS112" s="22">
        <v>0</v>
      </c>
      <c r="BT112" s="22">
        <v>0</v>
      </c>
      <c r="BU112" s="22">
        <v>0</v>
      </c>
      <c r="BV112" s="22">
        <v>0</v>
      </c>
      <c r="BW112" s="22">
        <v>0</v>
      </c>
      <c r="BX112" s="22">
        <v>0</v>
      </c>
      <c r="BY112" s="22">
        <v>0</v>
      </c>
      <c r="BZ112" s="22">
        <v>0</v>
      </c>
      <c r="CA112" s="22">
        <v>0</v>
      </c>
      <c r="CB112" s="22">
        <v>0</v>
      </c>
      <c r="CC112" s="22">
        <v>0</v>
      </c>
      <c r="CD112" s="22">
        <v>0</v>
      </c>
      <c r="CE112" s="22">
        <v>0</v>
      </c>
      <c r="CF112" s="22">
        <v>0</v>
      </c>
      <c r="CG112" s="22">
        <v>0</v>
      </c>
      <c r="CH112" s="22">
        <v>0</v>
      </c>
      <c r="CI112" s="22">
        <v>0</v>
      </c>
      <c r="CJ112" s="22">
        <v>0</v>
      </c>
      <c r="CK112" s="22">
        <v>0</v>
      </c>
      <c r="CL112" s="22">
        <v>0</v>
      </c>
      <c r="CM112" s="22">
        <v>0</v>
      </c>
      <c r="CN112" s="22">
        <v>0</v>
      </c>
      <c r="CO112" s="22">
        <v>0</v>
      </c>
      <c r="CP112" s="22">
        <v>0</v>
      </c>
      <c r="CQ112" s="22">
        <v>0</v>
      </c>
      <c r="CR112" s="22">
        <v>0</v>
      </c>
      <c r="CS112" s="22">
        <v>0</v>
      </c>
      <c r="CT112" s="22">
        <v>0</v>
      </c>
      <c r="CU112" s="22">
        <v>0</v>
      </c>
      <c r="CV112" s="22">
        <v>0</v>
      </c>
      <c r="CW112" s="22">
        <v>0</v>
      </c>
      <c r="CX112" s="22">
        <v>0</v>
      </c>
      <c r="CY112" s="22">
        <v>0</v>
      </c>
      <c r="CZ112" s="22">
        <v>0</v>
      </c>
      <c r="DA112" s="22">
        <v>0</v>
      </c>
      <c r="DB112" s="22">
        <v>0</v>
      </c>
      <c r="DC112" s="22">
        <v>0</v>
      </c>
      <c r="DD112" s="22">
        <v>0</v>
      </c>
      <c r="DE112" s="22">
        <v>0</v>
      </c>
      <c r="DF112" s="22">
        <v>0</v>
      </c>
      <c r="DG112" s="22">
        <v>0</v>
      </c>
      <c r="DH112" s="22">
        <v>0</v>
      </c>
      <c r="DI112" s="22">
        <v>0</v>
      </c>
      <c r="DJ112" s="22">
        <v>0</v>
      </c>
      <c r="DK112" s="22">
        <v>0</v>
      </c>
      <c r="DL112" s="22">
        <v>0</v>
      </c>
      <c r="DM112" s="22">
        <v>0</v>
      </c>
      <c r="DN112" s="22">
        <v>0</v>
      </c>
      <c r="DO112" s="22">
        <v>0</v>
      </c>
      <c r="DP112" s="22">
        <v>0</v>
      </c>
      <c r="DQ112" s="22">
        <v>0</v>
      </c>
      <c r="DR112" s="22">
        <v>0</v>
      </c>
      <c r="DS112" s="22">
        <v>0</v>
      </c>
      <c r="DT112" s="22">
        <v>0</v>
      </c>
      <c r="DU112" s="22">
        <v>0</v>
      </c>
      <c r="DV112" s="22">
        <v>0</v>
      </c>
      <c r="DW112" s="22">
        <v>0</v>
      </c>
      <c r="DX112" s="22">
        <v>0</v>
      </c>
      <c r="DY112" s="22">
        <v>0</v>
      </c>
      <c r="DZ112" s="22">
        <v>0</v>
      </c>
      <c r="EA112" s="22">
        <v>0</v>
      </c>
      <c r="EB112" s="22">
        <v>0</v>
      </c>
      <c r="EC112" s="22">
        <v>0</v>
      </c>
      <c r="ED112" s="22">
        <v>0</v>
      </c>
      <c r="EE112" s="22">
        <v>0</v>
      </c>
      <c r="EF112" s="22">
        <v>0</v>
      </c>
      <c r="EG112" s="22">
        <v>0</v>
      </c>
      <c r="EH112" s="22">
        <v>0</v>
      </c>
      <c r="EI112" s="22">
        <v>0</v>
      </c>
      <c r="EJ112" s="22">
        <v>0</v>
      </c>
      <c r="EK112" s="22">
        <v>0</v>
      </c>
      <c r="EL112" s="22">
        <v>0</v>
      </c>
      <c r="EM112" s="22">
        <v>0</v>
      </c>
      <c r="EN112" s="22">
        <v>0</v>
      </c>
      <c r="EO112" s="22">
        <v>0</v>
      </c>
      <c r="EP112" s="22">
        <v>0</v>
      </c>
      <c r="EQ112" s="22">
        <v>0</v>
      </c>
      <c r="ER112" s="22">
        <v>0</v>
      </c>
      <c r="ES112" s="22">
        <v>0</v>
      </c>
      <c r="ET112" s="22">
        <v>0</v>
      </c>
      <c r="EU112" s="22">
        <v>0</v>
      </c>
      <c r="EV112" s="22">
        <v>0</v>
      </c>
      <c r="EW112" s="22">
        <v>0</v>
      </c>
      <c r="EX112" s="22">
        <v>0</v>
      </c>
      <c r="EY112" s="22">
        <v>0</v>
      </c>
      <c r="EZ112" s="22">
        <v>0</v>
      </c>
      <c r="FA112" s="22">
        <v>0</v>
      </c>
      <c r="FB112" s="22">
        <v>0</v>
      </c>
      <c r="FC112" s="22">
        <v>0</v>
      </c>
      <c r="FD112" s="22">
        <v>0</v>
      </c>
      <c r="FE112" s="22">
        <v>0</v>
      </c>
      <c r="FF112" s="22">
        <v>0</v>
      </c>
      <c r="FG112" s="22">
        <v>0</v>
      </c>
      <c r="FH112" s="22">
        <v>0</v>
      </c>
      <c r="FI112" s="22">
        <v>0</v>
      </c>
      <c r="FJ112" s="22">
        <v>0</v>
      </c>
      <c r="FK112" s="22">
        <v>0</v>
      </c>
      <c r="FL112" s="22">
        <v>0</v>
      </c>
      <c r="FM112" s="22">
        <v>0</v>
      </c>
      <c r="FN112" s="22">
        <v>0</v>
      </c>
      <c r="FO112" s="22">
        <v>0</v>
      </c>
      <c r="FP112" s="22">
        <v>0</v>
      </c>
      <c r="FQ112" s="22">
        <v>0</v>
      </c>
      <c r="FR112" s="22">
        <v>0</v>
      </c>
      <c r="FS112" s="22">
        <v>0</v>
      </c>
      <c r="FT112" s="22">
        <v>0</v>
      </c>
      <c r="FU112" s="22">
        <v>0</v>
      </c>
      <c r="FV112" s="22">
        <v>0</v>
      </c>
      <c r="FW112" s="22">
        <v>0</v>
      </c>
      <c r="FX112" s="22">
        <v>0</v>
      </c>
      <c r="FY112" s="22">
        <v>0</v>
      </c>
      <c r="FZ112" s="22">
        <v>0</v>
      </c>
      <c r="GA112" s="22">
        <v>0</v>
      </c>
      <c r="GB112" s="22">
        <v>0</v>
      </c>
      <c r="GC112" s="22">
        <v>0</v>
      </c>
      <c r="GD112" s="22">
        <v>0</v>
      </c>
      <c r="GE112" s="22">
        <v>0</v>
      </c>
      <c r="GF112" s="22">
        <v>0</v>
      </c>
      <c r="GG112" s="22">
        <v>0</v>
      </c>
      <c r="GH112" s="22">
        <v>0</v>
      </c>
      <c r="GI112" s="22">
        <v>0</v>
      </c>
      <c r="GJ112" s="22">
        <v>0</v>
      </c>
      <c r="GK112" s="22">
        <v>0</v>
      </c>
      <c r="GL112" s="22">
        <v>0</v>
      </c>
      <c r="GM112" s="22">
        <v>0</v>
      </c>
      <c r="GN112" s="22">
        <v>0</v>
      </c>
      <c r="GO112" s="22">
        <v>0</v>
      </c>
      <c r="GP112" s="22">
        <v>0</v>
      </c>
      <c r="GQ112" s="22">
        <v>0</v>
      </c>
      <c r="GR112" s="22">
        <v>0</v>
      </c>
      <c r="GS112" s="22">
        <v>0</v>
      </c>
      <c r="GT112" s="22">
        <v>0</v>
      </c>
      <c r="GU112" s="22">
        <v>0</v>
      </c>
      <c r="GV112" s="22">
        <v>0</v>
      </c>
      <c r="GW112" s="22">
        <v>0</v>
      </c>
      <c r="GX112" s="22">
        <v>0</v>
      </c>
      <c r="GY112" s="22">
        <v>0</v>
      </c>
      <c r="GZ112" s="22">
        <v>0</v>
      </c>
      <c r="HA112" s="22">
        <v>0</v>
      </c>
      <c r="HB112" s="22">
        <v>0</v>
      </c>
      <c r="HC112" s="22">
        <v>0</v>
      </c>
      <c r="HD112" s="22">
        <v>0</v>
      </c>
      <c r="HE112" s="22">
        <v>0</v>
      </c>
      <c r="HF112" s="22">
        <v>0</v>
      </c>
      <c r="HG112" s="22">
        <v>0</v>
      </c>
      <c r="HH112" s="22">
        <v>0</v>
      </c>
      <c r="HI112" s="22">
        <v>0</v>
      </c>
      <c r="HJ112" s="22">
        <v>0</v>
      </c>
      <c r="HK112" s="22">
        <v>0</v>
      </c>
      <c r="HL112" s="22">
        <v>0</v>
      </c>
      <c r="HM112" s="22">
        <v>0</v>
      </c>
      <c r="HN112" s="22">
        <v>0</v>
      </c>
      <c r="HO112" s="22">
        <v>0</v>
      </c>
      <c r="HP112" s="22">
        <v>0</v>
      </c>
      <c r="HQ112" s="22">
        <v>0</v>
      </c>
      <c r="HR112" s="22">
        <v>0</v>
      </c>
      <c r="HS112" s="22">
        <v>0</v>
      </c>
      <c r="HT112" s="22">
        <v>0</v>
      </c>
      <c r="HU112" s="22">
        <v>0</v>
      </c>
      <c r="HV112" s="22">
        <v>0</v>
      </c>
      <c r="HW112" s="22">
        <v>0</v>
      </c>
      <c r="HX112" s="22">
        <v>0</v>
      </c>
      <c r="HY112" s="22">
        <v>0</v>
      </c>
      <c r="HZ112" s="22">
        <v>0</v>
      </c>
      <c r="IA112" s="22">
        <v>0</v>
      </c>
      <c r="IB112" s="22">
        <v>0</v>
      </c>
      <c r="IC112" s="22">
        <v>0</v>
      </c>
      <c r="ID112" s="22">
        <v>0</v>
      </c>
      <c r="IE112" s="22">
        <v>0</v>
      </c>
      <c r="IF112" s="22">
        <v>0</v>
      </c>
      <c r="IG112" s="22">
        <v>0</v>
      </c>
      <c r="IH112" s="22">
        <v>0</v>
      </c>
      <c r="II112" s="22">
        <v>0</v>
      </c>
      <c r="IJ112" s="22">
        <v>0</v>
      </c>
      <c r="IK112" s="22">
        <v>0</v>
      </c>
      <c r="IL112" s="22">
        <v>0</v>
      </c>
      <c r="IM112" s="22">
        <v>0</v>
      </c>
      <c r="IN112" s="22">
        <v>0</v>
      </c>
      <c r="IO112" s="22">
        <v>0</v>
      </c>
      <c r="IP112" s="22">
        <v>0</v>
      </c>
      <c r="IQ112" s="22">
        <v>0</v>
      </c>
      <c r="IR112" s="22">
        <v>0</v>
      </c>
      <c r="IS112" s="22">
        <v>0</v>
      </c>
      <c r="IT112" s="22">
        <v>0</v>
      </c>
      <c r="IU112" s="22">
        <v>0</v>
      </c>
      <c r="IV112" s="22">
        <v>0</v>
      </c>
      <c r="IW112" s="22">
        <v>0</v>
      </c>
      <c r="IX112" s="22">
        <v>0</v>
      </c>
      <c r="IY112" s="22">
        <v>0</v>
      </c>
      <c r="IZ112" s="22">
        <v>0</v>
      </c>
      <c r="JA112" s="22">
        <v>0</v>
      </c>
      <c r="JB112" s="22">
        <v>0</v>
      </c>
      <c r="JC112" s="22">
        <v>0</v>
      </c>
      <c r="JD112" s="22">
        <v>0</v>
      </c>
      <c r="JE112" s="22">
        <v>0</v>
      </c>
      <c r="JF112" s="22">
        <v>0</v>
      </c>
      <c r="JG112" s="22">
        <v>0</v>
      </c>
      <c r="JH112" s="22">
        <v>0</v>
      </c>
      <c r="JI112" s="22">
        <v>0</v>
      </c>
      <c r="JJ112" s="22">
        <v>0</v>
      </c>
      <c r="JK112" s="22">
        <v>0</v>
      </c>
      <c r="JL112" s="22">
        <v>0</v>
      </c>
      <c r="JM112" s="22">
        <v>0</v>
      </c>
      <c r="JN112" s="22">
        <v>0</v>
      </c>
      <c r="JO112" s="22">
        <v>0</v>
      </c>
      <c r="JP112" s="22">
        <v>0</v>
      </c>
      <c r="JQ112" s="22">
        <v>0</v>
      </c>
      <c r="JR112" s="22">
        <v>0</v>
      </c>
      <c r="JS112" s="22">
        <v>0</v>
      </c>
      <c r="JT112" s="22">
        <v>0</v>
      </c>
      <c r="JU112" s="22">
        <v>0</v>
      </c>
      <c r="JV112" s="22">
        <v>0</v>
      </c>
      <c r="JW112" s="22">
        <v>0</v>
      </c>
      <c r="JX112" s="22">
        <v>0</v>
      </c>
      <c r="JY112" s="22">
        <v>0</v>
      </c>
      <c r="JZ112" s="22">
        <v>0</v>
      </c>
      <c r="KA112" s="22">
        <v>0</v>
      </c>
      <c r="KB112" s="22">
        <v>0</v>
      </c>
      <c r="KC112" s="22">
        <v>0</v>
      </c>
      <c r="KD112" s="22">
        <v>0</v>
      </c>
      <c r="KE112" s="22">
        <v>0</v>
      </c>
      <c r="KF112" s="22">
        <v>0</v>
      </c>
      <c r="KG112" s="22">
        <v>0</v>
      </c>
      <c r="KH112" s="22">
        <v>0</v>
      </c>
      <c r="KI112" s="22">
        <v>0</v>
      </c>
      <c r="KJ112" s="22">
        <v>0</v>
      </c>
      <c r="KK112" s="22">
        <v>0</v>
      </c>
      <c r="KL112" s="22">
        <v>0</v>
      </c>
      <c r="KM112" s="22">
        <v>0</v>
      </c>
      <c r="KN112" s="22">
        <v>0</v>
      </c>
      <c r="KO112" s="22">
        <v>0</v>
      </c>
      <c r="KP112" s="22">
        <v>0</v>
      </c>
      <c r="KQ112" s="22">
        <v>0</v>
      </c>
      <c r="KR112" s="22">
        <v>0</v>
      </c>
      <c r="KS112" s="22">
        <v>0</v>
      </c>
      <c r="KT112" s="22">
        <v>0</v>
      </c>
      <c r="KU112" s="22">
        <v>0</v>
      </c>
      <c r="KV112" s="22">
        <v>0</v>
      </c>
      <c r="KW112" s="22">
        <v>0</v>
      </c>
      <c r="KX112" s="22">
        <v>0</v>
      </c>
      <c r="KY112" s="22">
        <v>0</v>
      </c>
      <c r="KZ112" s="22">
        <v>0</v>
      </c>
      <c r="LA112" s="22">
        <v>0</v>
      </c>
      <c r="LB112" s="22">
        <v>0</v>
      </c>
      <c r="LC112" s="22">
        <v>0</v>
      </c>
      <c r="LD112" s="22">
        <v>0</v>
      </c>
      <c r="LE112" s="22">
        <v>0</v>
      </c>
      <c r="LF112" s="22">
        <v>0</v>
      </c>
      <c r="LG112" s="22">
        <v>0</v>
      </c>
      <c r="LH112" s="22">
        <v>0</v>
      </c>
      <c r="LI112" s="22">
        <v>0</v>
      </c>
      <c r="LJ112" s="22">
        <v>0</v>
      </c>
      <c r="LK112" s="22">
        <v>0</v>
      </c>
      <c r="LL112" s="22">
        <v>0</v>
      </c>
      <c r="LM112" s="22">
        <v>0</v>
      </c>
      <c r="LN112" s="22">
        <v>0</v>
      </c>
      <c r="LO112" s="22">
        <v>0</v>
      </c>
      <c r="LP112" s="22">
        <v>0</v>
      </c>
      <c r="LQ112" s="22">
        <v>0</v>
      </c>
      <c r="LR112" s="22">
        <v>0</v>
      </c>
      <c r="LS112" s="22">
        <v>0</v>
      </c>
      <c r="LT112" s="22">
        <v>0</v>
      </c>
      <c r="LU112" s="22">
        <v>0</v>
      </c>
      <c r="LV112" s="22">
        <v>0</v>
      </c>
      <c r="LW112" s="22">
        <v>0</v>
      </c>
      <c r="LX112" s="22">
        <v>0</v>
      </c>
      <c r="LY112" s="22">
        <v>0</v>
      </c>
      <c r="LZ112" s="22">
        <v>0</v>
      </c>
      <c r="MA112" s="22">
        <v>0</v>
      </c>
      <c r="MB112" s="22">
        <v>0</v>
      </c>
      <c r="MC112" s="22">
        <v>0</v>
      </c>
      <c r="MD112" s="22">
        <v>0</v>
      </c>
      <c r="ME112" s="22">
        <v>0</v>
      </c>
      <c r="MF112" s="22">
        <v>0</v>
      </c>
      <c r="MG112" s="22">
        <v>0</v>
      </c>
      <c r="MH112" s="22">
        <v>0</v>
      </c>
      <c r="MI112" s="22">
        <v>0</v>
      </c>
      <c r="MJ112" s="22">
        <v>0</v>
      </c>
      <c r="MK112" s="22">
        <v>0</v>
      </c>
      <c r="ML112" s="22">
        <v>0</v>
      </c>
      <c r="MM112" s="22">
        <v>0</v>
      </c>
      <c r="MN112" s="22">
        <v>0</v>
      </c>
      <c r="MO112" s="22">
        <v>0</v>
      </c>
      <c r="MP112" s="22">
        <v>0</v>
      </c>
      <c r="MQ112" s="22">
        <v>0</v>
      </c>
      <c r="MR112" s="22">
        <v>0</v>
      </c>
      <c r="MS112" s="22">
        <v>0</v>
      </c>
      <c r="MT112" s="22">
        <v>0</v>
      </c>
      <c r="MU112" s="22">
        <v>0</v>
      </c>
      <c r="MV112" s="22">
        <v>0</v>
      </c>
      <c r="MW112" s="22">
        <v>0</v>
      </c>
      <c r="MX112" s="22">
        <v>0</v>
      </c>
      <c r="MY112" s="22">
        <v>0</v>
      </c>
      <c r="MZ112" s="22">
        <v>0</v>
      </c>
      <c r="NA112" s="22">
        <v>0</v>
      </c>
      <c r="NB112" s="22">
        <v>0</v>
      </c>
      <c r="NC112" s="22">
        <v>0</v>
      </c>
      <c r="ND112" s="22">
        <v>0</v>
      </c>
      <c r="NE112" s="22">
        <v>0</v>
      </c>
      <c r="NF112" s="22">
        <v>0</v>
      </c>
      <c r="NG112" s="22">
        <v>0</v>
      </c>
      <c r="NH112" s="22">
        <v>0</v>
      </c>
      <c r="NI112" s="22">
        <v>0</v>
      </c>
      <c r="NJ112" s="22">
        <v>0</v>
      </c>
      <c r="NK112" s="22">
        <v>0</v>
      </c>
      <c r="NL112" s="22">
        <v>0</v>
      </c>
      <c r="NM112" s="22">
        <v>0</v>
      </c>
      <c r="NN112" s="22">
        <v>0</v>
      </c>
      <c r="NO112" s="22">
        <v>0</v>
      </c>
      <c r="NP112" s="22">
        <v>0</v>
      </c>
      <c r="NQ112" s="22">
        <v>0</v>
      </c>
      <c r="NR112" s="22">
        <v>0</v>
      </c>
      <c r="NS112" s="22">
        <v>0</v>
      </c>
      <c r="NT112" s="22">
        <v>0</v>
      </c>
      <c r="NU112" s="22">
        <v>0</v>
      </c>
      <c r="NV112" s="22">
        <v>0</v>
      </c>
      <c r="NW112" s="22">
        <v>0</v>
      </c>
      <c r="NX112" s="22">
        <v>0</v>
      </c>
      <c r="NY112" s="22">
        <v>0</v>
      </c>
      <c r="NZ112" s="22">
        <v>0</v>
      </c>
      <c r="OA112" s="22">
        <v>0</v>
      </c>
      <c r="OB112" s="22">
        <v>0</v>
      </c>
      <c r="OC112" s="22">
        <v>0</v>
      </c>
      <c r="OD112" s="22">
        <v>0</v>
      </c>
      <c r="OE112" s="22">
        <v>0</v>
      </c>
      <c r="OF112" s="22">
        <v>0</v>
      </c>
      <c r="OG112" s="22">
        <v>0</v>
      </c>
      <c r="OH112" s="22">
        <v>0</v>
      </c>
      <c r="OI112" s="22">
        <v>0</v>
      </c>
      <c r="OJ112" s="22">
        <v>0</v>
      </c>
      <c r="OK112" s="22">
        <v>0</v>
      </c>
      <c r="OL112" s="22">
        <v>0</v>
      </c>
      <c r="OM112" s="22">
        <v>0</v>
      </c>
      <c r="ON112" s="22">
        <v>0</v>
      </c>
      <c r="OO112" s="22">
        <v>0</v>
      </c>
      <c r="OP112" s="22">
        <v>0</v>
      </c>
      <c r="OQ112" s="22">
        <v>0</v>
      </c>
      <c r="OR112" s="22">
        <v>0</v>
      </c>
      <c r="OS112" s="22">
        <v>0</v>
      </c>
      <c r="OT112" s="22">
        <v>0</v>
      </c>
      <c r="OU112" s="22">
        <v>0</v>
      </c>
      <c r="OV112" s="22">
        <v>0</v>
      </c>
      <c r="OW112" s="22">
        <v>0</v>
      </c>
      <c r="OX112" s="22">
        <v>0</v>
      </c>
      <c r="OY112" s="22">
        <v>0</v>
      </c>
      <c r="OZ112" s="22">
        <v>0</v>
      </c>
      <c r="PA112" s="22">
        <v>0</v>
      </c>
      <c r="PB112" s="22">
        <v>0</v>
      </c>
      <c r="PC112" s="22">
        <v>0</v>
      </c>
      <c r="PD112" s="22">
        <v>0</v>
      </c>
      <c r="PE112" s="22">
        <v>0</v>
      </c>
      <c r="PF112" s="22">
        <v>0</v>
      </c>
      <c r="PG112" s="22">
        <v>0</v>
      </c>
      <c r="PH112" s="22">
        <v>0</v>
      </c>
      <c r="PI112" s="22">
        <v>0</v>
      </c>
      <c r="PJ112" s="22">
        <v>0</v>
      </c>
      <c r="PK112" s="22">
        <v>0</v>
      </c>
      <c r="PL112" s="22">
        <v>0</v>
      </c>
      <c r="PM112" s="22">
        <v>0</v>
      </c>
      <c r="PN112" s="22">
        <v>0</v>
      </c>
      <c r="PO112" s="22">
        <v>0</v>
      </c>
      <c r="PP112" s="22">
        <v>0</v>
      </c>
      <c r="PQ112" s="22">
        <v>0</v>
      </c>
      <c r="PR112" s="22">
        <v>0</v>
      </c>
      <c r="PS112" s="22">
        <v>0</v>
      </c>
      <c r="PT112" s="22">
        <v>0</v>
      </c>
      <c r="PU112" s="22">
        <v>0</v>
      </c>
      <c r="PV112" s="22">
        <v>0</v>
      </c>
      <c r="PW112" s="22">
        <v>0</v>
      </c>
      <c r="PX112" s="22">
        <v>0</v>
      </c>
      <c r="PY112" s="22">
        <v>0</v>
      </c>
      <c r="PZ112" s="22">
        <v>0</v>
      </c>
      <c r="QA112" s="22">
        <v>0</v>
      </c>
      <c r="QB112" s="22">
        <v>0</v>
      </c>
      <c r="QC112" s="22">
        <v>0</v>
      </c>
      <c r="QD112" s="22">
        <v>0</v>
      </c>
      <c r="QE112" s="22">
        <v>0</v>
      </c>
      <c r="QF112" s="22">
        <v>0</v>
      </c>
      <c r="QG112" s="22">
        <v>0</v>
      </c>
      <c r="QH112" s="22">
        <v>0</v>
      </c>
      <c r="QI112" s="22">
        <v>0</v>
      </c>
      <c r="QJ112" s="22">
        <v>0</v>
      </c>
      <c r="QK112" s="22">
        <v>0</v>
      </c>
      <c r="QL112" s="22">
        <v>0</v>
      </c>
      <c r="QM112" s="22">
        <v>0</v>
      </c>
      <c r="QN112" s="22">
        <v>0</v>
      </c>
      <c r="QO112" s="22">
        <v>0</v>
      </c>
      <c r="QP112" s="22">
        <v>0</v>
      </c>
      <c r="QQ112" s="22">
        <v>0</v>
      </c>
      <c r="QR112" s="22">
        <v>0</v>
      </c>
      <c r="QS112" s="22">
        <v>0</v>
      </c>
      <c r="QT112" s="22">
        <v>0</v>
      </c>
      <c r="QU112" s="22">
        <v>0</v>
      </c>
      <c r="QV112" s="22">
        <v>0</v>
      </c>
      <c r="QW112" s="22">
        <v>0</v>
      </c>
      <c r="QX112" s="22">
        <v>0</v>
      </c>
      <c r="QY112" s="22">
        <v>0</v>
      </c>
      <c r="QZ112" s="22">
        <v>0</v>
      </c>
      <c r="RA112" s="22">
        <v>0</v>
      </c>
      <c r="RB112" s="22">
        <v>0</v>
      </c>
      <c r="RC112" s="22">
        <v>0</v>
      </c>
      <c r="RD112" s="22">
        <v>0</v>
      </c>
      <c r="RE112" s="22">
        <v>0</v>
      </c>
      <c r="RF112" s="22">
        <v>0</v>
      </c>
      <c r="RG112" s="22">
        <v>0</v>
      </c>
      <c r="RH112" s="22">
        <v>0</v>
      </c>
      <c r="RI112" s="22">
        <v>0</v>
      </c>
      <c r="RJ112" s="22">
        <v>0</v>
      </c>
      <c r="RK112" s="22">
        <v>0</v>
      </c>
      <c r="RL112" s="22">
        <v>0</v>
      </c>
      <c r="RM112" s="22">
        <v>0</v>
      </c>
      <c r="RN112" s="22">
        <v>0</v>
      </c>
      <c r="RO112" s="22">
        <v>0</v>
      </c>
      <c r="RP112" s="22">
        <v>0</v>
      </c>
      <c r="RQ112" s="22">
        <v>0</v>
      </c>
      <c r="RR112" s="22">
        <v>0</v>
      </c>
      <c r="RS112" s="22">
        <v>0</v>
      </c>
      <c r="RT112" s="22">
        <v>0</v>
      </c>
      <c r="RU112" s="22">
        <v>0</v>
      </c>
      <c r="RV112" s="22">
        <v>0</v>
      </c>
      <c r="RW112" s="22">
        <v>0</v>
      </c>
      <c r="RX112" s="22">
        <v>0</v>
      </c>
      <c r="RY112" s="22">
        <v>0</v>
      </c>
      <c r="RZ112" s="22">
        <v>0</v>
      </c>
      <c r="SA112" s="22">
        <v>0</v>
      </c>
      <c r="SB112" s="22">
        <v>0</v>
      </c>
      <c r="SC112" s="22">
        <v>0</v>
      </c>
      <c r="SD112" s="22">
        <v>0</v>
      </c>
      <c r="SE112" s="22">
        <v>0</v>
      </c>
      <c r="SF112" s="22">
        <v>0</v>
      </c>
      <c r="SG112" s="22">
        <v>0</v>
      </c>
      <c r="SH112" s="22">
        <v>0</v>
      </c>
      <c r="SI112" s="22">
        <v>0</v>
      </c>
      <c r="SJ112" s="22">
        <v>0</v>
      </c>
      <c r="SK112" s="22">
        <v>0</v>
      </c>
      <c r="SL112" s="22">
        <v>0</v>
      </c>
      <c r="SM112" s="22">
        <v>0</v>
      </c>
      <c r="SN112" s="22">
        <v>0</v>
      </c>
      <c r="SO112" s="22">
        <v>0</v>
      </c>
      <c r="SP112" s="22">
        <v>0</v>
      </c>
      <c r="SQ112" s="22">
        <v>0</v>
      </c>
      <c r="SR112" s="22">
        <v>0</v>
      </c>
      <c r="SS112" s="22">
        <v>0</v>
      </c>
      <c r="ST112" s="22">
        <v>0</v>
      </c>
      <c r="SU112" s="22">
        <v>0</v>
      </c>
      <c r="SV112" s="22">
        <v>0</v>
      </c>
      <c r="SW112" s="22">
        <v>0</v>
      </c>
      <c r="SX112" s="22">
        <v>0</v>
      </c>
      <c r="SY112" s="22">
        <v>0</v>
      </c>
      <c r="SZ112" s="22">
        <v>0</v>
      </c>
      <c r="TA112" s="22">
        <v>0</v>
      </c>
      <c r="TB112" s="22">
        <v>0</v>
      </c>
      <c r="TC112" s="22">
        <v>0</v>
      </c>
      <c r="TD112" s="22">
        <v>0</v>
      </c>
      <c r="TE112" s="22">
        <v>0</v>
      </c>
      <c r="TF112" s="22">
        <v>0</v>
      </c>
      <c r="TG112" s="22">
        <v>0</v>
      </c>
      <c r="TH112" s="22">
        <v>0</v>
      </c>
      <c r="TI112" s="22">
        <v>0</v>
      </c>
      <c r="TJ112" s="22">
        <v>0</v>
      </c>
      <c r="TK112" s="22">
        <v>0</v>
      </c>
      <c r="TL112" s="22">
        <v>0</v>
      </c>
      <c r="TM112" s="22">
        <v>0</v>
      </c>
      <c r="TN112" s="22">
        <v>0</v>
      </c>
      <c r="TO112" s="22">
        <v>0</v>
      </c>
      <c r="TP112" s="22">
        <v>0</v>
      </c>
      <c r="TQ112" s="22">
        <v>0</v>
      </c>
      <c r="TR112" s="22">
        <v>0</v>
      </c>
      <c r="TS112" s="22">
        <v>0</v>
      </c>
      <c r="TT112" s="22">
        <v>0</v>
      </c>
      <c r="TU112" s="22">
        <v>0</v>
      </c>
      <c r="TV112" s="22">
        <v>0</v>
      </c>
      <c r="TW112" s="22">
        <v>0</v>
      </c>
      <c r="TX112" s="22">
        <v>0</v>
      </c>
      <c r="TY112" s="22">
        <v>0</v>
      </c>
      <c r="TZ112" s="22">
        <v>0</v>
      </c>
      <c r="UA112" s="22">
        <v>0</v>
      </c>
      <c r="UB112" s="22">
        <v>0</v>
      </c>
      <c r="UC112" s="22">
        <v>0</v>
      </c>
      <c r="UD112" s="22">
        <v>0</v>
      </c>
      <c r="UE112" s="22">
        <v>0</v>
      </c>
      <c r="UF112" s="22">
        <v>0</v>
      </c>
      <c r="UG112" s="22">
        <v>0</v>
      </c>
      <c r="UH112" s="22">
        <v>0</v>
      </c>
      <c r="UI112" s="22">
        <v>0</v>
      </c>
      <c r="UJ112" s="22">
        <v>0</v>
      </c>
      <c r="UK112" s="22">
        <v>0</v>
      </c>
      <c r="UL112" s="22">
        <v>0</v>
      </c>
      <c r="UM112" s="22">
        <v>0</v>
      </c>
      <c r="UN112" s="22">
        <v>0</v>
      </c>
      <c r="UO112" s="22">
        <v>0</v>
      </c>
      <c r="UP112" s="22">
        <v>0</v>
      </c>
      <c r="UQ112" s="22">
        <v>0</v>
      </c>
      <c r="UR112" s="22">
        <v>0</v>
      </c>
      <c r="US112" s="22">
        <v>0</v>
      </c>
      <c r="UT112" s="22">
        <v>0</v>
      </c>
      <c r="UU112" s="22">
        <v>0</v>
      </c>
      <c r="UV112" s="22">
        <v>0</v>
      </c>
      <c r="UW112" s="22">
        <v>0</v>
      </c>
      <c r="UX112" s="22">
        <v>0</v>
      </c>
      <c r="UY112" s="22">
        <v>0</v>
      </c>
      <c r="UZ112" s="22">
        <v>0</v>
      </c>
      <c r="VA112" s="22">
        <v>0</v>
      </c>
      <c r="VB112" s="22">
        <v>0</v>
      </c>
      <c r="VC112" s="22">
        <v>0</v>
      </c>
      <c r="VD112" s="22">
        <v>0</v>
      </c>
      <c r="VE112" s="22">
        <v>0</v>
      </c>
      <c r="VF112" s="22">
        <v>0</v>
      </c>
      <c r="VG112" s="22">
        <v>0</v>
      </c>
      <c r="VH112" s="22">
        <v>0</v>
      </c>
      <c r="VI112" s="22">
        <v>0</v>
      </c>
      <c r="VJ112" s="22">
        <v>0</v>
      </c>
      <c r="VK112" s="22">
        <v>0</v>
      </c>
      <c r="VL112" s="22">
        <v>0</v>
      </c>
      <c r="VM112" s="22">
        <v>0</v>
      </c>
      <c r="VN112" s="22">
        <v>0</v>
      </c>
      <c r="VO112" s="22">
        <v>0</v>
      </c>
      <c r="VP112" s="22">
        <v>0</v>
      </c>
      <c r="VQ112" s="22">
        <v>0</v>
      </c>
      <c r="VR112" s="22">
        <v>0</v>
      </c>
      <c r="VS112" s="22">
        <v>0</v>
      </c>
      <c r="VT112" s="22">
        <v>0</v>
      </c>
      <c r="VU112" s="22">
        <v>0</v>
      </c>
      <c r="VV112" s="22">
        <v>0</v>
      </c>
      <c r="VW112" s="22">
        <v>0</v>
      </c>
      <c r="VX112" s="22">
        <v>0</v>
      </c>
      <c r="VY112" s="22">
        <v>0</v>
      </c>
      <c r="VZ112" s="22">
        <v>0</v>
      </c>
      <c r="WA112" s="22">
        <v>0</v>
      </c>
      <c r="WB112" s="22">
        <v>0</v>
      </c>
      <c r="WC112" s="22">
        <v>0</v>
      </c>
      <c r="WD112" s="22">
        <v>0</v>
      </c>
      <c r="WE112" s="22">
        <v>0</v>
      </c>
      <c r="WF112" s="22">
        <v>0</v>
      </c>
      <c r="WG112" s="22">
        <v>0</v>
      </c>
      <c r="WH112" s="22">
        <v>0</v>
      </c>
      <c r="WI112" s="22">
        <v>0</v>
      </c>
      <c r="WJ112" s="22">
        <v>0</v>
      </c>
      <c r="WK112" s="22">
        <v>0</v>
      </c>
      <c r="WL112" s="22">
        <v>0</v>
      </c>
      <c r="WM112" s="22">
        <v>0</v>
      </c>
      <c r="WN112" s="22">
        <v>0</v>
      </c>
      <c r="WO112" s="22">
        <v>0</v>
      </c>
      <c r="WP112" s="22">
        <v>0</v>
      </c>
      <c r="WQ112" s="22">
        <v>0</v>
      </c>
      <c r="WR112" s="22">
        <v>0</v>
      </c>
      <c r="WS112" s="22">
        <v>0</v>
      </c>
      <c r="WT112" s="22">
        <v>0</v>
      </c>
      <c r="WU112" s="22">
        <v>0</v>
      </c>
      <c r="WV112" s="22">
        <v>0</v>
      </c>
      <c r="WW112" s="22">
        <v>0</v>
      </c>
      <c r="WX112" s="22">
        <v>0</v>
      </c>
      <c r="WY112" s="22">
        <v>0</v>
      </c>
      <c r="WZ112" s="22">
        <v>0</v>
      </c>
      <c r="XA112" s="22">
        <v>0</v>
      </c>
      <c r="XB112" s="22">
        <v>0</v>
      </c>
      <c r="XC112" s="22">
        <v>0</v>
      </c>
      <c r="XD112" s="22">
        <v>0</v>
      </c>
      <c r="XE112" s="22">
        <v>0</v>
      </c>
      <c r="XF112" s="22">
        <v>0</v>
      </c>
      <c r="XG112" s="22">
        <v>0</v>
      </c>
      <c r="XH112" s="22">
        <v>0</v>
      </c>
      <c r="XI112" s="22">
        <v>0</v>
      </c>
      <c r="XJ112" s="22">
        <v>0</v>
      </c>
      <c r="XK112" s="22">
        <v>0</v>
      </c>
      <c r="XL112" s="22">
        <v>0</v>
      </c>
      <c r="XM112" s="22">
        <v>0</v>
      </c>
      <c r="XN112" s="22">
        <v>0</v>
      </c>
      <c r="XO112" s="22">
        <v>0</v>
      </c>
      <c r="XP112" s="22">
        <v>0</v>
      </c>
      <c r="XQ112" s="22">
        <v>0</v>
      </c>
      <c r="XR112" s="22">
        <v>0</v>
      </c>
      <c r="XS112" s="22">
        <v>0</v>
      </c>
      <c r="XT112" s="22">
        <v>0</v>
      </c>
      <c r="XU112" s="22">
        <v>0</v>
      </c>
      <c r="XV112" s="22">
        <v>0</v>
      </c>
      <c r="XW112" s="22">
        <v>0</v>
      </c>
      <c r="XX112" s="22">
        <v>0</v>
      </c>
      <c r="XY112" s="22">
        <v>0</v>
      </c>
      <c r="XZ112" s="22">
        <v>0</v>
      </c>
      <c r="YA112" s="22">
        <v>0</v>
      </c>
      <c r="YB112" s="22">
        <v>0</v>
      </c>
      <c r="YC112" s="22">
        <v>0</v>
      </c>
      <c r="YD112" s="22">
        <v>0</v>
      </c>
      <c r="YE112" s="22">
        <v>0</v>
      </c>
      <c r="YF112" s="22">
        <v>0</v>
      </c>
      <c r="YG112" s="22">
        <v>0</v>
      </c>
      <c r="YH112" s="22">
        <v>0</v>
      </c>
      <c r="YI112" s="22">
        <v>0</v>
      </c>
      <c r="YJ112" s="22">
        <v>0</v>
      </c>
      <c r="YK112" s="22">
        <v>0</v>
      </c>
      <c r="YL112" s="22">
        <v>0</v>
      </c>
      <c r="YM112" s="22">
        <v>0</v>
      </c>
      <c r="YN112" s="22">
        <v>0</v>
      </c>
      <c r="YO112" s="22">
        <v>0</v>
      </c>
      <c r="YP112" s="22">
        <v>0</v>
      </c>
      <c r="YQ112" s="22">
        <v>0</v>
      </c>
      <c r="YR112" s="22">
        <v>0</v>
      </c>
      <c r="YS112" s="22">
        <v>0</v>
      </c>
      <c r="YT112" s="22">
        <v>0</v>
      </c>
      <c r="YU112" s="22">
        <v>0</v>
      </c>
      <c r="YV112" s="22">
        <v>0</v>
      </c>
      <c r="YW112" s="22">
        <v>0</v>
      </c>
      <c r="YX112" s="22">
        <v>0</v>
      </c>
      <c r="YY112" s="22">
        <v>0</v>
      </c>
      <c r="YZ112" s="22">
        <v>0</v>
      </c>
      <c r="ZA112" s="22">
        <v>0</v>
      </c>
      <c r="ZB112" s="22">
        <v>0</v>
      </c>
      <c r="ZC112" s="22">
        <v>0</v>
      </c>
      <c r="ZD112" s="22">
        <v>0</v>
      </c>
      <c r="ZE112" s="22">
        <v>0</v>
      </c>
      <c r="ZF112" s="22">
        <v>0</v>
      </c>
      <c r="ZG112" s="22">
        <v>0</v>
      </c>
      <c r="ZH112" s="22">
        <v>0</v>
      </c>
      <c r="ZI112" s="22">
        <v>0</v>
      </c>
      <c r="ZJ112" s="22">
        <v>0</v>
      </c>
      <c r="ZK112" s="22">
        <v>0</v>
      </c>
      <c r="ZL112" s="22">
        <v>0</v>
      </c>
      <c r="ZM112" s="22">
        <v>0</v>
      </c>
      <c r="ZN112" s="22">
        <v>0</v>
      </c>
      <c r="ZO112" s="22">
        <v>0</v>
      </c>
      <c r="ZP112" s="22">
        <v>0</v>
      </c>
      <c r="ZQ112" s="22">
        <v>0</v>
      </c>
      <c r="ZR112" s="22">
        <v>0</v>
      </c>
      <c r="ZS112" s="22">
        <v>0</v>
      </c>
      <c r="ZT112" s="22">
        <v>0</v>
      </c>
      <c r="ZU112" s="22">
        <v>0</v>
      </c>
      <c r="ZV112" s="22">
        <v>0</v>
      </c>
      <c r="ZW112" s="22">
        <v>0</v>
      </c>
      <c r="ZX112" s="22">
        <v>0</v>
      </c>
      <c r="ZY112" s="22">
        <v>0</v>
      </c>
      <c r="ZZ112" s="22">
        <v>0</v>
      </c>
      <c r="AAA112" s="22">
        <v>0</v>
      </c>
      <c r="AAB112" s="22">
        <v>0</v>
      </c>
      <c r="AAC112" s="22">
        <v>0</v>
      </c>
      <c r="AAD112" s="22">
        <v>0</v>
      </c>
      <c r="AAE112" s="22">
        <v>0</v>
      </c>
      <c r="AAF112" s="22">
        <v>0</v>
      </c>
      <c r="AAG112" s="22">
        <v>0</v>
      </c>
      <c r="AAH112" s="22">
        <v>0</v>
      </c>
      <c r="AAI112" s="22">
        <v>0</v>
      </c>
      <c r="AAJ112" s="22">
        <v>0</v>
      </c>
      <c r="AAK112" s="22">
        <v>0</v>
      </c>
      <c r="AAL112" s="22">
        <v>0</v>
      </c>
      <c r="AAM112" s="22">
        <v>0</v>
      </c>
      <c r="AAN112" s="22">
        <v>0</v>
      </c>
      <c r="AAO112" s="22">
        <v>0</v>
      </c>
      <c r="AAP112" s="22">
        <v>0</v>
      </c>
      <c r="AAQ112" s="22">
        <v>0</v>
      </c>
      <c r="AAR112" s="22">
        <v>0</v>
      </c>
      <c r="AAS112" s="22">
        <v>0</v>
      </c>
      <c r="AAT112" s="22">
        <v>0</v>
      </c>
      <c r="AAU112" s="22">
        <v>0</v>
      </c>
      <c r="AAV112" s="22">
        <v>0</v>
      </c>
      <c r="AAW112" s="22">
        <v>0</v>
      </c>
      <c r="AAX112" s="22">
        <v>0</v>
      </c>
      <c r="AAY112" s="22">
        <v>0</v>
      </c>
      <c r="AAZ112" s="22">
        <v>0</v>
      </c>
      <c r="ABA112" s="22">
        <v>0</v>
      </c>
      <c r="ABB112" s="22">
        <v>0</v>
      </c>
      <c r="ABC112" s="22">
        <v>0</v>
      </c>
      <c r="ABD112" s="22">
        <v>0</v>
      </c>
      <c r="ABE112" s="22">
        <v>0</v>
      </c>
      <c r="ABF112" s="22">
        <v>0</v>
      </c>
      <c r="ABG112" s="22">
        <v>0</v>
      </c>
      <c r="ABH112" s="22">
        <v>0</v>
      </c>
      <c r="ABI112" s="22">
        <v>0</v>
      </c>
      <c r="ABJ112" s="22">
        <v>0</v>
      </c>
      <c r="ABK112" s="22">
        <v>0</v>
      </c>
      <c r="ABL112" s="22">
        <v>0</v>
      </c>
      <c r="ABM112" s="22">
        <v>0</v>
      </c>
      <c r="ABN112" s="22">
        <v>0</v>
      </c>
      <c r="ABO112" s="22">
        <v>0</v>
      </c>
      <c r="ABP112" s="22">
        <v>0</v>
      </c>
      <c r="ABQ112" s="22">
        <v>0</v>
      </c>
      <c r="ABR112" s="22">
        <v>0</v>
      </c>
      <c r="ABS112" s="22">
        <v>0</v>
      </c>
      <c r="ABT112" s="22">
        <v>0</v>
      </c>
      <c r="ABU112" s="22">
        <v>0</v>
      </c>
      <c r="ABV112" s="22">
        <v>0</v>
      </c>
      <c r="ABW112" s="22">
        <v>0</v>
      </c>
      <c r="ABX112" s="22">
        <v>0</v>
      </c>
      <c r="ABY112" s="22">
        <v>0</v>
      </c>
      <c r="ABZ112" s="22">
        <v>0</v>
      </c>
      <c r="ACA112" s="22">
        <v>0</v>
      </c>
      <c r="ACB112" s="22">
        <v>0</v>
      </c>
      <c r="ACC112" s="22">
        <v>0</v>
      </c>
      <c r="ACD112" s="22">
        <v>0</v>
      </c>
      <c r="ACE112" s="22">
        <v>0</v>
      </c>
      <c r="ACF112" s="22">
        <v>0</v>
      </c>
      <c r="ACG112" s="22">
        <v>0</v>
      </c>
      <c r="ACH112" s="22">
        <v>0</v>
      </c>
      <c r="ACI112" s="22">
        <v>0</v>
      </c>
      <c r="ACJ112" s="22">
        <v>0</v>
      </c>
      <c r="ACK112" s="22">
        <v>0</v>
      </c>
      <c r="ACL112" s="22">
        <v>0</v>
      </c>
      <c r="ACM112" s="22">
        <v>0</v>
      </c>
      <c r="ACN112" s="22">
        <v>0</v>
      </c>
      <c r="ACO112" s="22">
        <v>0</v>
      </c>
      <c r="ACP112" s="22">
        <v>0</v>
      </c>
      <c r="ACQ112" s="22">
        <v>0</v>
      </c>
      <c r="ACR112" s="22">
        <v>0</v>
      </c>
      <c r="ACS112" s="22">
        <v>0</v>
      </c>
      <c r="ACT112" s="22">
        <v>0</v>
      </c>
      <c r="ACU112" s="22">
        <v>0</v>
      </c>
      <c r="ACV112" s="22">
        <v>0</v>
      </c>
      <c r="ACW112" s="22">
        <v>0</v>
      </c>
      <c r="ACX112" s="22">
        <v>0</v>
      </c>
      <c r="ACY112" s="22">
        <v>0</v>
      </c>
      <c r="ACZ112" s="22">
        <v>0</v>
      </c>
      <c r="ADA112" s="22">
        <v>0</v>
      </c>
      <c r="ADB112" s="22">
        <v>0</v>
      </c>
      <c r="ADC112" s="22">
        <v>0</v>
      </c>
      <c r="ADD112" s="22">
        <v>0</v>
      </c>
      <c r="ADE112" s="22">
        <v>0</v>
      </c>
      <c r="ADF112" s="22">
        <v>0</v>
      </c>
      <c r="ADG112" s="22">
        <v>0</v>
      </c>
      <c r="ADH112" s="22">
        <v>0</v>
      </c>
      <c r="ADI112" s="22">
        <v>0</v>
      </c>
      <c r="ADJ112" s="22">
        <v>0</v>
      </c>
      <c r="ADK112" s="22">
        <v>0</v>
      </c>
      <c r="ADL112" s="22">
        <v>0</v>
      </c>
      <c r="ADM112" s="22">
        <v>0</v>
      </c>
      <c r="ADN112" s="22">
        <v>0</v>
      </c>
      <c r="ADO112" s="22">
        <v>0</v>
      </c>
      <c r="ADP112" s="22">
        <v>0</v>
      </c>
      <c r="ADQ112" s="22">
        <v>0</v>
      </c>
      <c r="ADR112" s="22">
        <v>0</v>
      </c>
      <c r="ADS112" s="22">
        <v>0</v>
      </c>
      <c r="ADT112" s="22">
        <v>0</v>
      </c>
      <c r="ADU112" s="22">
        <v>0</v>
      </c>
      <c r="ADV112" s="22">
        <v>0</v>
      </c>
      <c r="ADW112" s="22">
        <v>0</v>
      </c>
      <c r="ADX112" s="22">
        <v>0</v>
      </c>
      <c r="ADY112" s="22">
        <v>0</v>
      </c>
      <c r="ADZ112" s="22">
        <v>0</v>
      </c>
      <c r="AEA112" s="22">
        <v>0</v>
      </c>
      <c r="AEB112" s="22">
        <v>0</v>
      </c>
      <c r="AEC112" s="22">
        <v>0</v>
      </c>
      <c r="AED112" s="22">
        <v>0</v>
      </c>
      <c r="AEE112" s="22">
        <v>0</v>
      </c>
      <c r="AEF112" s="22">
        <v>0</v>
      </c>
      <c r="AEG112" s="22">
        <v>0</v>
      </c>
      <c r="AEH112" s="22">
        <v>0</v>
      </c>
      <c r="AEI112" s="22">
        <v>0</v>
      </c>
      <c r="AEJ112" s="22">
        <v>0</v>
      </c>
      <c r="AEK112" s="22">
        <v>0</v>
      </c>
      <c r="AEL112" s="22">
        <v>0</v>
      </c>
      <c r="AEM112" s="22">
        <v>0</v>
      </c>
      <c r="AEN112" s="22">
        <v>0</v>
      </c>
      <c r="AEO112" s="22">
        <v>0</v>
      </c>
      <c r="AEP112" s="22">
        <v>0</v>
      </c>
      <c r="AEQ112" s="22">
        <v>0</v>
      </c>
      <c r="AER112" s="22">
        <v>0</v>
      </c>
      <c r="AES112" s="22">
        <v>0</v>
      </c>
      <c r="AET112" s="22">
        <v>0</v>
      </c>
      <c r="AEU112" s="22">
        <v>0</v>
      </c>
      <c r="AEV112" s="22">
        <v>0</v>
      </c>
      <c r="AEW112" s="22">
        <v>0</v>
      </c>
      <c r="AEX112" s="22">
        <v>0</v>
      </c>
      <c r="AEY112" s="22">
        <v>0</v>
      </c>
      <c r="AEZ112" s="22">
        <v>0</v>
      </c>
      <c r="AFA112" s="22">
        <v>0</v>
      </c>
      <c r="AFB112" s="22">
        <v>0</v>
      </c>
      <c r="AFC112" s="22">
        <v>0</v>
      </c>
      <c r="AFD112" s="22">
        <v>0</v>
      </c>
      <c r="AFE112" s="22">
        <v>0</v>
      </c>
      <c r="AFF112" s="22">
        <v>0</v>
      </c>
      <c r="AFG112" s="22">
        <v>0</v>
      </c>
      <c r="AFH112" s="22">
        <v>0</v>
      </c>
      <c r="AFI112" s="22">
        <v>0</v>
      </c>
      <c r="AFJ112" s="22">
        <v>0</v>
      </c>
      <c r="AFK112" s="22">
        <v>0</v>
      </c>
      <c r="AFL112" s="22">
        <v>0</v>
      </c>
      <c r="AFM112" s="22">
        <v>0</v>
      </c>
      <c r="AFN112" s="22">
        <v>0</v>
      </c>
      <c r="AFO112" s="22">
        <v>0</v>
      </c>
      <c r="AFP112" s="22">
        <v>0</v>
      </c>
      <c r="AFQ112" s="22">
        <v>0</v>
      </c>
      <c r="AFR112" s="22">
        <v>0</v>
      </c>
      <c r="AFS112" s="22">
        <v>0</v>
      </c>
      <c r="AFT112" s="22">
        <v>0</v>
      </c>
      <c r="AFU112" s="22">
        <v>0</v>
      </c>
      <c r="AFV112" s="22">
        <v>0</v>
      </c>
      <c r="AFW112" s="22">
        <v>0</v>
      </c>
      <c r="AFX112" s="22">
        <v>0</v>
      </c>
      <c r="AFY112" s="22">
        <v>0</v>
      </c>
      <c r="AFZ112" s="22">
        <v>0</v>
      </c>
      <c r="AGA112" s="22">
        <v>0</v>
      </c>
      <c r="AGB112" s="22">
        <v>0</v>
      </c>
      <c r="AGC112" s="22">
        <v>0</v>
      </c>
      <c r="AGD112" s="22">
        <v>0</v>
      </c>
      <c r="AGE112" s="22">
        <v>0</v>
      </c>
      <c r="AGF112" s="22">
        <v>0</v>
      </c>
      <c r="AGG112" s="22">
        <v>0</v>
      </c>
      <c r="AGH112" s="22">
        <v>0</v>
      </c>
      <c r="AGI112" s="22">
        <v>0</v>
      </c>
      <c r="AGJ112" s="22">
        <v>0</v>
      </c>
      <c r="AGK112" s="22">
        <v>0</v>
      </c>
      <c r="AGL112" s="22">
        <v>0</v>
      </c>
      <c r="AGM112" s="22">
        <v>0</v>
      </c>
      <c r="AGN112" s="22">
        <v>0</v>
      </c>
      <c r="AGO112" s="22">
        <v>0</v>
      </c>
      <c r="AGP112" s="22">
        <v>0</v>
      </c>
      <c r="AGQ112" s="22">
        <v>0</v>
      </c>
      <c r="AGR112" s="22">
        <v>0</v>
      </c>
      <c r="AGS112" s="22">
        <v>0</v>
      </c>
      <c r="AGT112" s="22">
        <v>0</v>
      </c>
      <c r="AGU112" s="22">
        <v>0</v>
      </c>
      <c r="AGV112" s="22">
        <v>0</v>
      </c>
      <c r="AGW112" s="22">
        <v>0</v>
      </c>
      <c r="AGX112" s="22">
        <v>0</v>
      </c>
      <c r="AGY112" s="22">
        <v>0</v>
      </c>
      <c r="AGZ112" s="22">
        <v>0</v>
      </c>
      <c r="AHA112" s="22">
        <v>0</v>
      </c>
      <c r="AHB112" s="22">
        <v>0</v>
      </c>
      <c r="AHC112" s="22">
        <v>0</v>
      </c>
      <c r="AHD112" s="22">
        <v>0</v>
      </c>
      <c r="AHE112" s="22">
        <v>0</v>
      </c>
      <c r="AHF112" s="22">
        <v>0</v>
      </c>
      <c r="AHG112" s="22">
        <v>0</v>
      </c>
      <c r="AHH112" s="22">
        <v>0</v>
      </c>
      <c r="AHI112" s="22">
        <v>0</v>
      </c>
      <c r="AHJ112" s="22">
        <v>0</v>
      </c>
      <c r="AHK112" s="22">
        <v>0</v>
      </c>
      <c r="AHL112" s="22">
        <v>0</v>
      </c>
      <c r="AHM112" s="22">
        <v>0</v>
      </c>
      <c r="AHN112" s="22">
        <v>0</v>
      </c>
      <c r="AHO112" s="22">
        <v>0</v>
      </c>
      <c r="AHP112" s="22">
        <v>0</v>
      </c>
      <c r="AHQ112" s="22">
        <v>0</v>
      </c>
      <c r="AHR112" s="22">
        <v>0</v>
      </c>
      <c r="AHS112" s="22">
        <v>0</v>
      </c>
      <c r="AHT112" s="22">
        <v>0</v>
      </c>
      <c r="AHU112" s="22">
        <v>0</v>
      </c>
      <c r="AHV112" s="22">
        <v>0</v>
      </c>
      <c r="AHW112" s="22">
        <v>0</v>
      </c>
      <c r="AHX112" s="22">
        <v>0</v>
      </c>
      <c r="AHY112" s="22">
        <v>0</v>
      </c>
      <c r="AHZ112" s="22">
        <v>0</v>
      </c>
      <c r="AIA112" s="22">
        <v>0</v>
      </c>
      <c r="AIB112" s="22">
        <v>0</v>
      </c>
      <c r="AIC112" s="22">
        <v>0</v>
      </c>
      <c r="AID112" s="22">
        <v>0</v>
      </c>
      <c r="AIE112" s="22">
        <v>0</v>
      </c>
      <c r="AIF112" s="22">
        <v>0</v>
      </c>
      <c r="AIG112" s="22">
        <v>0</v>
      </c>
      <c r="AIH112" s="22">
        <v>0</v>
      </c>
      <c r="AII112" s="22">
        <v>0</v>
      </c>
      <c r="AIJ112" s="22">
        <v>0</v>
      </c>
      <c r="AIK112" s="22">
        <v>0</v>
      </c>
      <c r="AIL112" s="22">
        <v>0</v>
      </c>
      <c r="AIM112" s="22">
        <v>0</v>
      </c>
      <c r="AIN112" s="22">
        <v>0</v>
      </c>
      <c r="AIO112" s="22">
        <v>0</v>
      </c>
      <c r="AIP112" s="22">
        <v>0</v>
      </c>
      <c r="AIQ112" s="22">
        <v>0</v>
      </c>
      <c r="AIR112" s="22">
        <v>0</v>
      </c>
      <c r="AIS112" s="22">
        <v>0</v>
      </c>
      <c r="AIT112" s="22">
        <v>0</v>
      </c>
      <c r="AIU112" s="22">
        <v>0</v>
      </c>
      <c r="AIV112" s="22">
        <v>0</v>
      </c>
      <c r="AIW112" s="22">
        <v>0</v>
      </c>
      <c r="AIX112" s="22">
        <v>0</v>
      </c>
      <c r="AIY112" s="22">
        <v>0</v>
      </c>
      <c r="AIZ112" s="22">
        <v>0</v>
      </c>
      <c r="AJA112" s="22">
        <v>0</v>
      </c>
      <c r="AJB112" s="22">
        <v>0</v>
      </c>
      <c r="AJC112" s="22">
        <v>0</v>
      </c>
      <c r="AJD112" s="22">
        <v>0</v>
      </c>
      <c r="AJE112" s="22">
        <v>0</v>
      </c>
      <c r="AJF112" s="22">
        <v>0</v>
      </c>
      <c r="AJG112" s="22">
        <v>0</v>
      </c>
      <c r="AJH112" s="22">
        <v>0</v>
      </c>
      <c r="AJI112" s="22">
        <v>0</v>
      </c>
      <c r="AJJ112" s="22">
        <v>0</v>
      </c>
      <c r="AJK112" s="22">
        <v>0</v>
      </c>
      <c r="AJL112" s="22">
        <v>0</v>
      </c>
      <c r="AJM112" s="22">
        <v>0</v>
      </c>
      <c r="AJN112" s="22">
        <v>0</v>
      </c>
      <c r="AJO112" s="22">
        <v>0</v>
      </c>
      <c r="AJP112" s="22">
        <v>0</v>
      </c>
      <c r="AJQ112" s="22">
        <v>0</v>
      </c>
      <c r="AJR112" s="22">
        <v>0</v>
      </c>
      <c r="AJS112" s="22">
        <v>0</v>
      </c>
      <c r="AJT112" s="22">
        <v>0</v>
      </c>
      <c r="AJU112" s="22">
        <v>0</v>
      </c>
      <c r="AJV112" s="22">
        <v>0</v>
      </c>
      <c r="AJW112" s="22">
        <v>0</v>
      </c>
      <c r="AJX112" s="22">
        <v>0</v>
      </c>
      <c r="AJY112" s="22">
        <v>0</v>
      </c>
      <c r="AJZ112" s="22">
        <v>0</v>
      </c>
      <c r="AKA112" s="22">
        <v>0</v>
      </c>
      <c r="AKB112" s="22">
        <v>0</v>
      </c>
      <c r="AKC112" s="22">
        <v>0</v>
      </c>
      <c r="AKD112" s="22">
        <v>0</v>
      </c>
      <c r="AKE112" s="22">
        <v>0</v>
      </c>
      <c r="AKF112" s="22">
        <v>0</v>
      </c>
      <c r="AKG112" s="22">
        <v>0</v>
      </c>
      <c r="AKH112" s="22">
        <v>0</v>
      </c>
      <c r="AKI112" s="22">
        <v>0</v>
      </c>
      <c r="AKJ112" s="22">
        <v>0</v>
      </c>
      <c r="AKK112" s="22">
        <v>0</v>
      </c>
      <c r="AKL112" s="22">
        <v>0</v>
      </c>
      <c r="AKM112" s="22">
        <v>0</v>
      </c>
      <c r="AKN112" s="22">
        <v>0</v>
      </c>
      <c r="AKO112" s="22">
        <v>0</v>
      </c>
      <c r="AKP112" s="22">
        <v>0</v>
      </c>
      <c r="AKQ112" s="22">
        <v>0</v>
      </c>
      <c r="AKR112" s="22">
        <v>0</v>
      </c>
      <c r="AKS112" s="22">
        <v>0</v>
      </c>
      <c r="AKT112" s="22">
        <v>0</v>
      </c>
      <c r="AKU112" s="22">
        <v>0</v>
      </c>
      <c r="AKV112" s="22">
        <v>0</v>
      </c>
      <c r="AKW112" s="22">
        <v>0</v>
      </c>
      <c r="AKX112" s="22">
        <v>0</v>
      </c>
      <c r="AKY112" s="22">
        <v>0</v>
      </c>
      <c r="AKZ112" s="22">
        <v>0</v>
      </c>
      <c r="ALA112" s="22">
        <v>0</v>
      </c>
      <c r="ALB112" s="22">
        <v>0</v>
      </c>
      <c r="ALC112" s="22">
        <v>0</v>
      </c>
      <c r="ALD112" s="22">
        <v>0</v>
      </c>
      <c r="ALE112" s="22">
        <v>0</v>
      </c>
      <c r="ALF112" s="22">
        <v>0</v>
      </c>
      <c r="ALG112" s="22">
        <v>0</v>
      </c>
      <c r="ALH112" s="22">
        <v>0</v>
      </c>
      <c r="ALI112" s="22">
        <v>0</v>
      </c>
      <c r="ALJ112" s="22">
        <v>0</v>
      </c>
      <c r="ALK112" s="22">
        <v>0</v>
      </c>
      <c r="ALL112" s="22">
        <v>0</v>
      </c>
      <c r="ALM112" s="22">
        <v>0</v>
      </c>
      <c r="ALN112" s="22">
        <v>0</v>
      </c>
      <c r="ALO112" s="22">
        <v>0</v>
      </c>
      <c r="ALP112" s="22">
        <v>0</v>
      </c>
      <c r="ALQ112" s="22">
        <v>0</v>
      </c>
      <c r="ALR112" s="22">
        <v>0</v>
      </c>
      <c r="ALS112" s="22">
        <v>0</v>
      </c>
      <c r="ALT112" s="22">
        <v>0</v>
      </c>
      <c r="ALU112" s="22">
        <v>0</v>
      </c>
      <c r="ALV112" s="22">
        <v>0</v>
      </c>
      <c r="ALW112" s="22">
        <v>0</v>
      </c>
      <c r="ALX112" s="22">
        <v>0</v>
      </c>
      <c r="ALY112" s="22">
        <v>0</v>
      </c>
      <c r="ALZ112" s="22">
        <v>0</v>
      </c>
      <c r="AMA112" s="22">
        <v>0</v>
      </c>
      <c r="AMB112" s="116">
        <v>0</v>
      </c>
    </row>
    <row r="113" spans="1:1016" x14ac:dyDescent="0.3">
      <c r="A113" s="107">
        <v>47</v>
      </c>
      <c r="B113" s="111">
        <v>56.734503570827655</v>
      </c>
      <c r="C113" s="112" t="str">
        <v>2.d -&gt; 3.a -&gt; 4.c -&gt; 6.a -&gt; 8.b -&gt; 9.a</v>
      </c>
      <c r="D113" s="105">
        <v>0</v>
      </c>
      <c r="E113" s="106">
        <v>0</v>
      </c>
      <c r="M113" s="131">
        <f t="shared" si="40"/>
        <v>0</v>
      </c>
      <c r="N113" s="132"/>
      <c r="O113" s="30"/>
      <c r="P113" s="30">
        <f t="shared" si="41"/>
        <v>0</v>
      </c>
      <c r="Q113" s="22">
        <v>0</v>
      </c>
      <c r="R113" s="22">
        <v>0</v>
      </c>
      <c r="S113" s="22">
        <v>0</v>
      </c>
      <c r="T113" s="22">
        <v>0</v>
      </c>
      <c r="U113" s="22">
        <v>0</v>
      </c>
      <c r="V113" s="22">
        <v>0</v>
      </c>
      <c r="W113" s="22">
        <v>0</v>
      </c>
      <c r="X113" s="22">
        <v>0</v>
      </c>
      <c r="Y113" s="22">
        <v>0</v>
      </c>
      <c r="Z113" s="22">
        <v>0</v>
      </c>
      <c r="AA113" s="22">
        <v>0</v>
      </c>
      <c r="AB113" s="22">
        <v>0</v>
      </c>
      <c r="AC113" s="22">
        <v>0</v>
      </c>
      <c r="AD113" s="22">
        <v>0</v>
      </c>
      <c r="AE113" s="22">
        <v>0</v>
      </c>
      <c r="AF113" s="22">
        <v>0</v>
      </c>
      <c r="AG113" s="22">
        <v>0</v>
      </c>
      <c r="AH113" s="22">
        <v>0</v>
      </c>
      <c r="AI113" s="22">
        <v>0</v>
      </c>
      <c r="AJ113" s="22">
        <v>0</v>
      </c>
      <c r="AK113" s="22">
        <v>0</v>
      </c>
      <c r="AL113" s="22">
        <v>0</v>
      </c>
      <c r="AM113" s="22">
        <v>0</v>
      </c>
      <c r="AN113" s="22">
        <v>0</v>
      </c>
      <c r="AO113" s="22">
        <v>0</v>
      </c>
      <c r="AP113" s="22">
        <v>0</v>
      </c>
      <c r="AQ113" s="22">
        <v>0</v>
      </c>
      <c r="AR113" s="22">
        <v>0</v>
      </c>
      <c r="AS113" s="22">
        <v>0</v>
      </c>
      <c r="AT113" s="22">
        <v>0</v>
      </c>
      <c r="AU113" s="22">
        <v>0</v>
      </c>
      <c r="AV113" s="22">
        <v>0</v>
      </c>
      <c r="AW113" s="22">
        <v>0</v>
      </c>
      <c r="AX113" s="22">
        <v>0</v>
      </c>
      <c r="AY113" s="22">
        <v>0</v>
      </c>
      <c r="AZ113" s="22">
        <v>0</v>
      </c>
      <c r="BA113" s="22">
        <v>0</v>
      </c>
      <c r="BB113" s="22">
        <v>0</v>
      </c>
      <c r="BC113" s="22">
        <v>0</v>
      </c>
      <c r="BD113" s="22">
        <v>0</v>
      </c>
      <c r="BE113" s="22">
        <v>0</v>
      </c>
      <c r="BF113" s="22">
        <v>0</v>
      </c>
      <c r="BG113" s="22">
        <v>0</v>
      </c>
      <c r="BH113" s="22">
        <v>0</v>
      </c>
      <c r="BI113" s="22">
        <v>0</v>
      </c>
      <c r="BJ113" s="22">
        <v>0</v>
      </c>
      <c r="BK113" s="22">
        <v>0</v>
      </c>
      <c r="BL113" s="22">
        <v>0</v>
      </c>
      <c r="BM113" s="22">
        <v>0</v>
      </c>
      <c r="BN113" s="22">
        <v>0</v>
      </c>
      <c r="BO113" s="22">
        <v>0</v>
      </c>
      <c r="BP113" s="22">
        <v>0</v>
      </c>
      <c r="BQ113" s="22">
        <v>0</v>
      </c>
      <c r="BR113" s="22">
        <v>0</v>
      </c>
      <c r="BS113" s="22">
        <v>0</v>
      </c>
      <c r="BT113" s="22">
        <v>0</v>
      </c>
      <c r="BU113" s="22">
        <v>0</v>
      </c>
      <c r="BV113" s="22">
        <v>0</v>
      </c>
      <c r="BW113" s="22">
        <v>0</v>
      </c>
      <c r="BX113" s="22">
        <v>0</v>
      </c>
      <c r="BY113" s="22">
        <v>0</v>
      </c>
      <c r="BZ113" s="22">
        <v>0</v>
      </c>
      <c r="CA113" s="22">
        <v>0</v>
      </c>
      <c r="CB113" s="22">
        <v>0</v>
      </c>
      <c r="CC113" s="22">
        <v>0</v>
      </c>
      <c r="CD113" s="22">
        <v>0</v>
      </c>
      <c r="CE113" s="22">
        <v>0</v>
      </c>
      <c r="CF113" s="22">
        <v>0</v>
      </c>
      <c r="CG113" s="22">
        <v>0</v>
      </c>
      <c r="CH113" s="22">
        <v>0</v>
      </c>
      <c r="CI113" s="22">
        <v>0</v>
      </c>
      <c r="CJ113" s="22">
        <v>0</v>
      </c>
      <c r="CK113" s="22">
        <v>0</v>
      </c>
      <c r="CL113" s="22">
        <v>0</v>
      </c>
      <c r="CM113" s="22">
        <v>0</v>
      </c>
      <c r="CN113" s="22">
        <v>0</v>
      </c>
      <c r="CO113" s="22">
        <v>0</v>
      </c>
      <c r="CP113" s="22">
        <v>0</v>
      </c>
      <c r="CQ113" s="22">
        <v>0</v>
      </c>
      <c r="CR113" s="22">
        <v>0</v>
      </c>
      <c r="CS113" s="22">
        <v>0</v>
      </c>
      <c r="CT113" s="22">
        <v>0</v>
      </c>
      <c r="CU113" s="22">
        <v>0</v>
      </c>
      <c r="CV113" s="22">
        <v>0</v>
      </c>
      <c r="CW113" s="22">
        <v>0</v>
      </c>
      <c r="CX113" s="22">
        <v>0</v>
      </c>
      <c r="CY113" s="22">
        <v>0</v>
      </c>
      <c r="CZ113" s="22">
        <v>0</v>
      </c>
      <c r="DA113" s="22">
        <v>0</v>
      </c>
      <c r="DB113" s="22">
        <v>0</v>
      </c>
      <c r="DC113" s="22">
        <v>0</v>
      </c>
      <c r="DD113" s="22">
        <v>0</v>
      </c>
      <c r="DE113" s="22">
        <v>0</v>
      </c>
      <c r="DF113" s="22">
        <v>0</v>
      </c>
      <c r="DG113" s="22">
        <v>0</v>
      </c>
      <c r="DH113" s="22">
        <v>0</v>
      </c>
      <c r="DI113" s="22">
        <v>0</v>
      </c>
      <c r="DJ113" s="22">
        <v>0</v>
      </c>
      <c r="DK113" s="22">
        <v>0</v>
      </c>
      <c r="DL113" s="22">
        <v>0</v>
      </c>
      <c r="DM113" s="22">
        <v>0</v>
      </c>
      <c r="DN113" s="22">
        <v>0</v>
      </c>
      <c r="DO113" s="22">
        <v>0</v>
      </c>
      <c r="DP113" s="22">
        <v>0</v>
      </c>
      <c r="DQ113" s="22">
        <v>0</v>
      </c>
      <c r="DR113" s="22">
        <v>0</v>
      </c>
      <c r="DS113" s="22">
        <v>0</v>
      </c>
      <c r="DT113" s="22">
        <v>0</v>
      </c>
      <c r="DU113" s="22">
        <v>0</v>
      </c>
      <c r="DV113" s="22">
        <v>0</v>
      </c>
      <c r="DW113" s="22">
        <v>0</v>
      </c>
      <c r="DX113" s="22">
        <v>0</v>
      </c>
      <c r="DY113" s="22">
        <v>0</v>
      </c>
      <c r="DZ113" s="22">
        <v>0</v>
      </c>
      <c r="EA113" s="22">
        <v>0</v>
      </c>
      <c r="EB113" s="22">
        <v>0</v>
      </c>
      <c r="EC113" s="22">
        <v>0</v>
      </c>
      <c r="ED113" s="22">
        <v>0</v>
      </c>
      <c r="EE113" s="22">
        <v>0</v>
      </c>
      <c r="EF113" s="22">
        <v>0</v>
      </c>
      <c r="EG113" s="22">
        <v>0</v>
      </c>
      <c r="EH113" s="22">
        <v>0</v>
      </c>
      <c r="EI113" s="22">
        <v>0</v>
      </c>
      <c r="EJ113" s="22">
        <v>0</v>
      </c>
      <c r="EK113" s="22">
        <v>0</v>
      </c>
      <c r="EL113" s="22">
        <v>0</v>
      </c>
      <c r="EM113" s="22">
        <v>0</v>
      </c>
      <c r="EN113" s="22">
        <v>0</v>
      </c>
      <c r="EO113" s="22">
        <v>0</v>
      </c>
      <c r="EP113" s="22">
        <v>0</v>
      </c>
      <c r="EQ113" s="22">
        <v>0</v>
      </c>
      <c r="ER113" s="22">
        <v>0</v>
      </c>
      <c r="ES113" s="22">
        <v>0</v>
      </c>
      <c r="ET113" s="22">
        <v>0</v>
      </c>
      <c r="EU113" s="22">
        <v>0</v>
      </c>
      <c r="EV113" s="22">
        <v>0</v>
      </c>
      <c r="EW113" s="22">
        <v>0</v>
      </c>
      <c r="EX113" s="22">
        <v>0</v>
      </c>
      <c r="EY113" s="22">
        <v>0</v>
      </c>
      <c r="EZ113" s="22">
        <v>0</v>
      </c>
      <c r="FA113" s="22">
        <v>0</v>
      </c>
      <c r="FB113" s="22">
        <v>0</v>
      </c>
      <c r="FC113" s="22">
        <v>0</v>
      </c>
      <c r="FD113" s="22">
        <v>0</v>
      </c>
      <c r="FE113" s="22">
        <v>0</v>
      </c>
      <c r="FF113" s="22">
        <v>0</v>
      </c>
      <c r="FG113" s="22">
        <v>0</v>
      </c>
      <c r="FH113" s="22">
        <v>0</v>
      </c>
      <c r="FI113" s="22">
        <v>0</v>
      </c>
      <c r="FJ113" s="22">
        <v>0</v>
      </c>
      <c r="FK113" s="22">
        <v>0</v>
      </c>
      <c r="FL113" s="22">
        <v>0</v>
      </c>
      <c r="FM113" s="22">
        <v>0</v>
      </c>
      <c r="FN113" s="22">
        <v>0</v>
      </c>
      <c r="FO113" s="22">
        <v>0</v>
      </c>
      <c r="FP113" s="22">
        <v>0</v>
      </c>
      <c r="FQ113" s="22">
        <v>0</v>
      </c>
      <c r="FR113" s="22">
        <v>0</v>
      </c>
      <c r="FS113" s="22">
        <v>0</v>
      </c>
      <c r="FT113" s="22">
        <v>0</v>
      </c>
      <c r="FU113" s="22">
        <v>0</v>
      </c>
      <c r="FV113" s="22">
        <v>0</v>
      </c>
      <c r="FW113" s="22">
        <v>0</v>
      </c>
      <c r="FX113" s="22">
        <v>0</v>
      </c>
      <c r="FY113" s="22">
        <v>0</v>
      </c>
      <c r="FZ113" s="22">
        <v>0</v>
      </c>
      <c r="GA113" s="22">
        <v>0</v>
      </c>
      <c r="GB113" s="22">
        <v>0</v>
      </c>
      <c r="GC113" s="22">
        <v>0</v>
      </c>
      <c r="GD113" s="22">
        <v>0</v>
      </c>
      <c r="GE113" s="22">
        <v>0</v>
      </c>
      <c r="GF113" s="22">
        <v>0</v>
      </c>
      <c r="GG113" s="22">
        <v>0</v>
      </c>
      <c r="GH113" s="22">
        <v>0</v>
      </c>
      <c r="GI113" s="22">
        <v>0</v>
      </c>
      <c r="GJ113" s="22">
        <v>0</v>
      </c>
      <c r="GK113" s="22">
        <v>0</v>
      </c>
      <c r="GL113" s="22">
        <v>0</v>
      </c>
      <c r="GM113" s="22">
        <v>0</v>
      </c>
      <c r="GN113" s="22">
        <v>0</v>
      </c>
      <c r="GO113" s="22">
        <v>0</v>
      </c>
      <c r="GP113" s="22">
        <v>0</v>
      </c>
      <c r="GQ113" s="22">
        <v>0</v>
      </c>
      <c r="GR113" s="22">
        <v>0</v>
      </c>
      <c r="GS113" s="22">
        <v>0</v>
      </c>
      <c r="GT113" s="22">
        <v>0</v>
      </c>
      <c r="GU113" s="22">
        <v>0</v>
      </c>
      <c r="GV113" s="22">
        <v>0</v>
      </c>
      <c r="GW113" s="22">
        <v>0</v>
      </c>
      <c r="GX113" s="22">
        <v>0</v>
      </c>
      <c r="GY113" s="22">
        <v>0</v>
      </c>
      <c r="GZ113" s="22">
        <v>0</v>
      </c>
      <c r="HA113" s="22">
        <v>0</v>
      </c>
      <c r="HB113" s="22">
        <v>0</v>
      </c>
      <c r="HC113" s="22">
        <v>0</v>
      </c>
      <c r="HD113" s="22">
        <v>0</v>
      </c>
      <c r="HE113" s="22">
        <v>0</v>
      </c>
      <c r="HF113" s="22">
        <v>0</v>
      </c>
      <c r="HG113" s="22">
        <v>0</v>
      </c>
      <c r="HH113" s="22">
        <v>0</v>
      </c>
      <c r="HI113" s="22">
        <v>0</v>
      </c>
      <c r="HJ113" s="22">
        <v>0</v>
      </c>
      <c r="HK113" s="22">
        <v>0</v>
      </c>
      <c r="HL113" s="22">
        <v>0</v>
      </c>
      <c r="HM113" s="22">
        <v>0</v>
      </c>
      <c r="HN113" s="22">
        <v>0</v>
      </c>
      <c r="HO113" s="22">
        <v>0</v>
      </c>
      <c r="HP113" s="22">
        <v>0</v>
      </c>
      <c r="HQ113" s="22">
        <v>0</v>
      </c>
      <c r="HR113" s="22">
        <v>0</v>
      </c>
      <c r="HS113" s="22">
        <v>0</v>
      </c>
      <c r="HT113" s="22">
        <v>0</v>
      </c>
      <c r="HU113" s="22">
        <v>0</v>
      </c>
      <c r="HV113" s="22">
        <v>0</v>
      </c>
      <c r="HW113" s="22">
        <v>0</v>
      </c>
      <c r="HX113" s="22">
        <v>0</v>
      </c>
      <c r="HY113" s="22">
        <v>0</v>
      </c>
      <c r="HZ113" s="22">
        <v>0</v>
      </c>
      <c r="IA113" s="22">
        <v>0</v>
      </c>
      <c r="IB113" s="22">
        <v>0</v>
      </c>
      <c r="IC113" s="22">
        <v>0</v>
      </c>
      <c r="ID113" s="22">
        <v>0</v>
      </c>
      <c r="IE113" s="22">
        <v>0</v>
      </c>
      <c r="IF113" s="22">
        <v>0</v>
      </c>
      <c r="IG113" s="22">
        <v>0</v>
      </c>
      <c r="IH113" s="22">
        <v>0</v>
      </c>
      <c r="II113" s="22">
        <v>0</v>
      </c>
      <c r="IJ113" s="22">
        <v>0</v>
      </c>
      <c r="IK113" s="22">
        <v>0</v>
      </c>
      <c r="IL113" s="22">
        <v>0</v>
      </c>
      <c r="IM113" s="22">
        <v>0</v>
      </c>
      <c r="IN113" s="22">
        <v>0</v>
      </c>
      <c r="IO113" s="22">
        <v>0</v>
      </c>
      <c r="IP113" s="22">
        <v>0</v>
      </c>
      <c r="IQ113" s="22">
        <v>0</v>
      </c>
      <c r="IR113" s="22">
        <v>0</v>
      </c>
      <c r="IS113" s="22">
        <v>0</v>
      </c>
      <c r="IT113" s="22">
        <v>0</v>
      </c>
      <c r="IU113" s="22">
        <v>0</v>
      </c>
      <c r="IV113" s="22">
        <v>0</v>
      </c>
      <c r="IW113" s="22">
        <v>0</v>
      </c>
      <c r="IX113" s="22">
        <v>0</v>
      </c>
      <c r="IY113" s="22">
        <v>0</v>
      </c>
      <c r="IZ113" s="22">
        <v>0</v>
      </c>
      <c r="JA113" s="22">
        <v>0</v>
      </c>
      <c r="JB113" s="22">
        <v>0</v>
      </c>
      <c r="JC113" s="22">
        <v>0</v>
      </c>
      <c r="JD113" s="22">
        <v>0</v>
      </c>
      <c r="JE113" s="22">
        <v>0</v>
      </c>
      <c r="JF113" s="22">
        <v>0</v>
      </c>
      <c r="JG113" s="22">
        <v>0</v>
      </c>
      <c r="JH113" s="22">
        <v>0</v>
      </c>
      <c r="JI113" s="22">
        <v>0</v>
      </c>
      <c r="JJ113" s="22">
        <v>0</v>
      </c>
      <c r="JK113" s="22">
        <v>0</v>
      </c>
      <c r="JL113" s="22">
        <v>0</v>
      </c>
      <c r="JM113" s="22">
        <v>0</v>
      </c>
      <c r="JN113" s="22">
        <v>0</v>
      </c>
      <c r="JO113" s="22">
        <v>0</v>
      </c>
      <c r="JP113" s="22">
        <v>0</v>
      </c>
      <c r="JQ113" s="22">
        <v>0</v>
      </c>
      <c r="JR113" s="22">
        <v>0</v>
      </c>
      <c r="JS113" s="22">
        <v>0</v>
      </c>
      <c r="JT113" s="22">
        <v>0</v>
      </c>
      <c r="JU113" s="22">
        <v>0</v>
      </c>
      <c r="JV113" s="22">
        <v>0</v>
      </c>
      <c r="JW113" s="22">
        <v>0</v>
      </c>
      <c r="JX113" s="22">
        <v>0</v>
      </c>
      <c r="JY113" s="22">
        <v>0</v>
      </c>
      <c r="JZ113" s="22">
        <v>0</v>
      </c>
      <c r="KA113" s="22">
        <v>0</v>
      </c>
      <c r="KB113" s="22">
        <v>0</v>
      </c>
      <c r="KC113" s="22">
        <v>0</v>
      </c>
      <c r="KD113" s="22">
        <v>0</v>
      </c>
      <c r="KE113" s="22">
        <v>0</v>
      </c>
      <c r="KF113" s="22">
        <v>0</v>
      </c>
      <c r="KG113" s="22">
        <v>0</v>
      </c>
      <c r="KH113" s="22">
        <v>0</v>
      </c>
      <c r="KI113" s="22">
        <v>0</v>
      </c>
      <c r="KJ113" s="22">
        <v>0</v>
      </c>
      <c r="KK113" s="22">
        <v>0</v>
      </c>
      <c r="KL113" s="22">
        <v>0</v>
      </c>
      <c r="KM113" s="22">
        <v>0</v>
      </c>
      <c r="KN113" s="22">
        <v>0</v>
      </c>
      <c r="KO113" s="22">
        <v>0</v>
      </c>
      <c r="KP113" s="22">
        <v>0</v>
      </c>
      <c r="KQ113" s="22">
        <v>0</v>
      </c>
      <c r="KR113" s="22">
        <v>0</v>
      </c>
      <c r="KS113" s="22">
        <v>0</v>
      </c>
      <c r="KT113" s="22">
        <v>0</v>
      </c>
      <c r="KU113" s="22">
        <v>0</v>
      </c>
      <c r="KV113" s="22">
        <v>0</v>
      </c>
      <c r="KW113" s="22">
        <v>0</v>
      </c>
      <c r="KX113" s="22">
        <v>0</v>
      </c>
      <c r="KY113" s="22">
        <v>0</v>
      </c>
      <c r="KZ113" s="22">
        <v>0</v>
      </c>
      <c r="LA113" s="22">
        <v>0</v>
      </c>
      <c r="LB113" s="22">
        <v>0</v>
      </c>
      <c r="LC113" s="22">
        <v>0</v>
      </c>
      <c r="LD113" s="22">
        <v>0</v>
      </c>
      <c r="LE113" s="22">
        <v>0</v>
      </c>
      <c r="LF113" s="22">
        <v>0</v>
      </c>
      <c r="LG113" s="22">
        <v>0</v>
      </c>
      <c r="LH113" s="22">
        <v>0</v>
      </c>
      <c r="LI113" s="22">
        <v>0</v>
      </c>
      <c r="LJ113" s="22">
        <v>0</v>
      </c>
      <c r="LK113" s="22">
        <v>0</v>
      </c>
      <c r="LL113" s="22">
        <v>0</v>
      </c>
      <c r="LM113" s="22">
        <v>0</v>
      </c>
      <c r="LN113" s="22">
        <v>0</v>
      </c>
      <c r="LO113" s="22">
        <v>0</v>
      </c>
      <c r="LP113" s="22">
        <v>0</v>
      </c>
      <c r="LQ113" s="22">
        <v>0</v>
      </c>
      <c r="LR113" s="22">
        <v>0</v>
      </c>
      <c r="LS113" s="22">
        <v>0</v>
      </c>
      <c r="LT113" s="22">
        <v>0</v>
      </c>
      <c r="LU113" s="22">
        <v>0</v>
      </c>
      <c r="LV113" s="22">
        <v>0</v>
      </c>
      <c r="LW113" s="22">
        <v>0</v>
      </c>
      <c r="LX113" s="22">
        <v>0</v>
      </c>
      <c r="LY113" s="22">
        <v>0</v>
      </c>
      <c r="LZ113" s="22">
        <v>0</v>
      </c>
      <c r="MA113" s="22">
        <v>0</v>
      </c>
      <c r="MB113" s="22">
        <v>0</v>
      </c>
      <c r="MC113" s="22">
        <v>0</v>
      </c>
      <c r="MD113" s="22">
        <v>0</v>
      </c>
      <c r="ME113" s="22">
        <v>0</v>
      </c>
      <c r="MF113" s="22">
        <v>0</v>
      </c>
      <c r="MG113" s="22">
        <v>0</v>
      </c>
      <c r="MH113" s="22">
        <v>0</v>
      </c>
      <c r="MI113" s="22">
        <v>0</v>
      </c>
      <c r="MJ113" s="22">
        <v>0</v>
      </c>
      <c r="MK113" s="22">
        <v>0</v>
      </c>
      <c r="ML113" s="22">
        <v>0</v>
      </c>
      <c r="MM113" s="22">
        <v>0</v>
      </c>
      <c r="MN113" s="22">
        <v>0</v>
      </c>
      <c r="MO113" s="22">
        <v>0</v>
      </c>
      <c r="MP113" s="22">
        <v>0</v>
      </c>
      <c r="MQ113" s="22">
        <v>0</v>
      </c>
      <c r="MR113" s="22">
        <v>0</v>
      </c>
      <c r="MS113" s="22">
        <v>0</v>
      </c>
      <c r="MT113" s="22">
        <v>0</v>
      </c>
      <c r="MU113" s="22">
        <v>0</v>
      </c>
      <c r="MV113" s="22">
        <v>0</v>
      </c>
      <c r="MW113" s="22">
        <v>0</v>
      </c>
      <c r="MX113" s="22">
        <v>0</v>
      </c>
      <c r="MY113" s="22">
        <v>0</v>
      </c>
      <c r="MZ113" s="22">
        <v>0</v>
      </c>
      <c r="NA113" s="22">
        <v>0</v>
      </c>
      <c r="NB113" s="22">
        <v>0</v>
      </c>
      <c r="NC113" s="22">
        <v>0</v>
      </c>
      <c r="ND113" s="22">
        <v>0</v>
      </c>
      <c r="NE113" s="22">
        <v>0</v>
      </c>
      <c r="NF113" s="22">
        <v>0</v>
      </c>
      <c r="NG113" s="22">
        <v>0</v>
      </c>
      <c r="NH113" s="22">
        <v>0</v>
      </c>
      <c r="NI113" s="22">
        <v>0</v>
      </c>
      <c r="NJ113" s="22">
        <v>0</v>
      </c>
      <c r="NK113" s="22">
        <v>0</v>
      </c>
      <c r="NL113" s="22">
        <v>0</v>
      </c>
      <c r="NM113" s="22">
        <v>0</v>
      </c>
      <c r="NN113" s="22">
        <v>0</v>
      </c>
      <c r="NO113" s="22">
        <v>0</v>
      </c>
      <c r="NP113" s="22">
        <v>0</v>
      </c>
      <c r="NQ113" s="22">
        <v>0</v>
      </c>
      <c r="NR113" s="22">
        <v>0</v>
      </c>
      <c r="NS113" s="22">
        <v>0</v>
      </c>
      <c r="NT113" s="22">
        <v>0</v>
      </c>
      <c r="NU113" s="22">
        <v>0</v>
      </c>
      <c r="NV113" s="22">
        <v>0</v>
      </c>
      <c r="NW113" s="22">
        <v>0</v>
      </c>
      <c r="NX113" s="22">
        <v>0</v>
      </c>
      <c r="NY113" s="22">
        <v>0</v>
      </c>
      <c r="NZ113" s="22">
        <v>0</v>
      </c>
      <c r="OA113" s="22">
        <v>0</v>
      </c>
      <c r="OB113" s="22">
        <v>0</v>
      </c>
      <c r="OC113" s="22">
        <v>0</v>
      </c>
      <c r="OD113" s="22">
        <v>0</v>
      </c>
      <c r="OE113" s="22">
        <v>0</v>
      </c>
      <c r="OF113" s="22">
        <v>0</v>
      </c>
      <c r="OG113" s="22">
        <v>0</v>
      </c>
      <c r="OH113" s="22">
        <v>0</v>
      </c>
      <c r="OI113" s="22">
        <v>0</v>
      </c>
      <c r="OJ113" s="22">
        <v>0</v>
      </c>
      <c r="OK113" s="22">
        <v>0</v>
      </c>
      <c r="OL113" s="22">
        <v>0</v>
      </c>
      <c r="OM113" s="22">
        <v>0</v>
      </c>
      <c r="ON113" s="22">
        <v>0</v>
      </c>
      <c r="OO113" s="22">
        <v>0</v>
      </c>
      <c r="OP113" s="22">
        <v>0</v>
      </c>
      <c r="OQ113" s="22">
        <v>0</v>
      </c>
      <c r="OR113" s="22">
        <v>0</v>
      </c>
      <c r="OS113" s="22">
        <v>0</v>
      </c>
      <c r="OT113" s="22">
        <v>0</v>
      </c>
      <c r="OU113" s="22">
        <v>0</v>
      </c>
      <c r="OV113" s="22">
        <v>0</v>
      </c>
      <c r="OW113" s="22">
        <v>0</v>
      </c>
      <c r="OX113" s="22">
        <v>0</v>
      </c>
      <c r="OY113" s="22">
        <v>0</v>
      </c>
      <c r="OZ113" s="22">
        <v>0</v>
      </c>
      <c r="PA113" s="22">
        <v>0</v>
      </c>
      <c r="PB113" s="22">
        <v>0</v>
      </c>
      <c r="PC113" s="22">
        <v>0</v>
      </c>
      <c r="PD113" s="22">
        <v>0</v>
      </c>
      <c r="PE113" s="22">
        <v>0</v>
      </c>
      <c r="PF113" s="22">
        <v>0</v>
      </c>
      <c r="PG113" s="22">
        <v>0</v>
      </c>
      <c r="PH113" s="22">
        <v>0</v>
      </c>
      <c r="PI113" s="22">
        <v>0</v>
      </c>
      <c r="PJ113" s="22">
        <v>0</v>
      </c>
      <c r="PK113" s="22">
        <v>0</v>
      </c>
      <c r="PL113" s="22">
        <v>0</v>
      </c>
      <c r="PM113" s="22">
        <v>0</v>
      </c>
      <c r="PN113" s="22">
        <v>0</v>
      </c>
      <c r="PO113" s="22">
        <v>0</v>
      </c>
      <c r="PP113" s="22">
        <v>0</v>
      </c>
      <c r="PQ113" s="22">
        <v>0</v>
      </c>
      <c r="PR113" s="22">
        <v>0</v>
      </c>
      <c r="PS113" s="22">
        <v>0</v>
      </c>
      <c r="PT113" s="22">
        <v>0</v>
      </c>
      <c r="PU113" s="22">
        <v>0</v>
      </c>
      <c r="PV113" s="22">
        <v>0</v>
      </c>
      <c r="PW113" s="22">
        <v>0</v>
      </c>
      <c r="PX113" s="22">
        <v>0</v>
      </c>
      <c r="PY113" s="22">
        <v>0</v>
      </c>
      <c r="PZ113" s="22">
        <v>0</v>
      </c>
      <c r="QA113" s="22">
        <v>0</v>
      </c>
      <c r="QB113" s="22">
        <v>0</v>
      </c>
      <c r="QC113" s="22">
        <v>0</v>
      </c>
      <c r="QD113" s="22">
        <v>0</v>
      </c>
      <c r="QE113" s="22">
        <v>0</v>
      </c>
      <c r="QF113" s="22">
        <v>0</v>
      </c>
      <c r="QG113" s="22">
        <v>0</v>
      </c>
      <c r="QH113" s="22">
        <v>0</v>
      </c>
      <c r="QI113" s="22">
        <v>0</v>
      </c>
      <c r="QJ113" s="22">
        <v>0</v>
      </c>
      <c r="QK113" s="22">
        <v>0</v>
      </c>
      <c r="QL113" s="22">
        <v>0</v>
      </c>
      <c r="QM113" s="22">
        <v>0</v>
      </c>
      <c r="QN113" s="22">
        <v>0</v>
      </c>
      <c r="QO113" s="22">
        <v>0</v>
      </c>
      <c r="QP113" s="22">
        <v>0</v>
      </c>
      <c r="QQ113" s="22">
        <v>0</v>
      </c>
      <c r="QR113" s="22">
        <v>0</v>
      </c>
      <c r="QS113" s="22">
        <v>0</v>
      </c>
      <c r="QT113" s="22">
        <v>0</v>
      </c>
      <c r="QU113" s="22">
        <v>0</v>
      </c>
      <c r="QV113" s="22">
        <v>0</v>
      </c>
      <c r="QW113" s="22">
        <v>0</v>
      </c>
      <c r="QX113" s="22">
        <v>0</v>
      </c>
      <c r="QY113" s="22">
        <v>0</v>
      </c>
      <c r="QZ113" s="22">
        <v>0</v>
      </c>
      <c r="RA113" s="22">
        <v>0</v>
      </c>
      <c r="RB113" s="22">
        <v>0</v>
      </c>
      <c r="RC113" s="22">
        <v>0</v>
      </c>
      <c r="RD113" s="22">
        <v>0</v>
      </c>
      <c r="RE113" s="22">
        <v>0</v>
      </c>
      <c r="RF113" s="22">
        <v>0</v>
      </c>
      <c r="RG113" s="22">
        <v>0</v>
      </c>
      <c r="RH113" s="22">
        <v>0</v>
      </c>
      <c r="RI113" s="22">
        <v>0</v>
      </c>
      <c r="RJ113" s="22">
        <v>0</v>
      </c>
      <c r="RK113" s="22">
        <v>0</v>
      </c>
      <c r="RL113" s="22">
        <v>0</v>
      </c>
      <c r="RM113" s="22">
        <v>0</v>
      </c>
      <c r="RN113" s="22">
        <v>0</v>
      </c>
      <c r="RO113" s="22">
        <v>0</v>
      </c>
      <c r="RP113" s="22">
        <v>0</v>
      </c>
      <c r="RQ113" s="22">
        <v>0</v>
      </c>
      <c r="RR113" s="22">
        <v>0</v>
      </c>
      <c r="RS113" s="22">
        <v>0</v>
      </c>
      <c r="RT113" s="22">
        <v>0</v>
      </c>
      <c r="RU113" s="22">
        <v>0</v>
      </c>
      <c r="RV113" s="22">
        <v>0</v>
      </c>
      <c r="RW113" s="22">
        <v>0</v>
      </c>
      <c r="RX113" s="22">
        <v>0</v>
      </c>
      <c r="RY113" s="22">
        <v>0</v>
      </c>
      <c r="RZ113" s="22">
        <v>0</v>
      </c>
      <c r="SA113" s="22">
        <v>0</v>
      </c>
      <c r="SB113" s="22">
        <v>0</v>
      </c>
      <c r="SC113" s="22">
        <v>0</v>
      </c>
      <c r="SD113" s="22">
        <v>0</v>
      </c>
      <c r="SE113" s="22">
        <v>0</v>
      </c>
      <c r="SF113" s="22">
        <v>0</v>
      </c>
      <c r="SG113" s="22">
        <v>0</v>
      </c>
      <c r="SH113" s="22">
        <v>0</v>
      </c>
      <c r="SI113" s="22">
        <v>0</v>
      </c>
      <c r="SJ113" s="22">
        <v>0</v>
      </c>
      <c r="SK113" s="22">
        <v>0</v>
      </c>
      <c r="SL113" s="22">
        <v>0</v>
      </c>
      <c r="SM113" s="22">
        <v>0</v>
      </c>
      <c r="SN113" s="22">
        <v>0</v>
      </c>
      <c r="SO113" s="22">
        <v>0</v>
      </c>
      <c r="SP113" s="22">
        <v>0</v>
      </c>
      <c r="SQ113" s="22">
        <v>0</v>
      </c>
      <c r="SR113" s="22">
        <v>0</v>
      </c>
      <c r="SS113" s="22">
        <v>0</v>
      </c>
      <c r="ST113" s="22">
        <v>0</v>
      </c>
      <c r="SU113" s="22">
        <v>0</v>
      </c>
      <c r="SV113" s="22">
        <v>0</v>
      </c>
      <c r="SW113" s="22">
        <v>0</v>
      </c>
      <c r="SX113" s="22">
        <v>0</v>
      </c>
      <c r="SY113" s="22">
        <v>0</v>
      </c>
      <c r="SZ113" s="22">
        <v>0</v>
      </c>
      <c r="TA113" s="22">
        <v>0</v>
      </c>
      <c r="TB113" s="22">
        <v>0</v>
      </c>
      <c r="TC113" s="22">
        <v>0</v>
      </c>
      <c r="TD113" s="22">
        <v>0</v>
      </c>
      <c r="TE113" s="22">
        <v>0</v>
      </c>
      <c r="TF113" s="22">
        <v>0</v>
      </c>
      <c r="TG113" s="22">
        <v>0</v>
      </c>
      <c r="TH113" s="22">
        <v>0</v>
      </c>
      <c r="TI113" s="22">
        <v>0</v>
      </c>
      <c r="TJ113" s="22">
        <v>0</v>
      </c>
      <c r="TK113" s="22">
        <v>0</v>
      </c>
      <c r="TL113" s="22">
        <v>0</v>
      </c>
      <c r="TM113" s="22">
        <v>0</v>
      </c>
      <c r="TN113" s="22">
        <v>0</v>
      </c>
      <c r="TO113" s="22">
        <v>0</v>
      </c>
      <c r="TP113" s="22">
        <v>0</v>
      </c>
      <c r="TQ113" s="22">
        <v>0</v>
      </c>
      <c r="TR113" s="22">
        <v>0</v>
      </c>
      <c r="TS113" s="22">
        <v>0</v>
      </c>
      <c r="TT113" s="22">
        <v>0</v>
      </c>
      <c r="TU113" s="22">
        <v>0</v>
      </c>
      <c r="TV113" s="22">
        <v>0</v>
      </c>
      <c r="TW113" s="22">
        <v>0</v>
      </c>
      <c r="TX113" s="22">
        <v>0</v>
      </c>
      <c r="TY113" s="22">
        <v>0</v>
      </c>
      <c r="TZ113" s="22">
        <v>0</v>
      </c>
      <c r="UA113" s="22">
        <v>0</v>
      </c>
      <c r="UB113" s="22">
        <v>0</v>
      </c>
      <c r="UC113" s="22">
        <v>0</v>
      </c>
      <c r="UD113" s="22">
        <v>0</v>
      </c>
      <c r="UE113" s="22">
        <v>0</v>
      </c>
      <c r="UF113" s="22">
        <v>0</v>
      </c>
      <c r="UG113" s="22">
        <v>0</v>
      </c>
      <c r="UH113" s="22">
        <v>0</v>
      </c>
      <c r="UI113" s="22">
        <v>0</v>
      </c>
      <c r="UJ113" s="22">
        <v>0</v>
      </c>
      <c r="UK113" s="22">
        <v>0</v>
      </c>
      <c r="UL113" s="22">
        <v>0</v>
      </c>
      <c r="UM113" s="22">
        <v>0</v>
      </c>
      <c r="UN113" s="22">
        <v>0</v>
      </c>
      <c r="UO113" s="22">
        <v>0</v>
      </c>
      <c r="UP113" s="22">
        <v>0</v>
      </c>
      <c r="UQ113" s="22">
        <v>0</v>
      </c>
      <c r="UR113" s="22">
        <v>0</v>
      </c>
      <c r="US113" s="22">
        <v>0</v>
      </c>
      <c r="UT113" s="22">
        <v>0</v>
      </c>
      <c r="UU113" s="22">
        <v>0</v>
      </c>
      <c r="UV113" s="22">
        <v>0</v>
      </c>
      <c r="UW113" s="22">
        <v>0</v>
      </c>
      <c r="UX113" s="22">
        <v>0</v>
      </c>
      <c r="UY113" s="22">
        <v>0</v>
      </c>
      <c r="UZ113" s="22">
        <v>0</v>
      </c>
      <c r="VA113" s="22">
        <v>0</v>
      </c>
      <c r="VB113" s="22">
        <v>0</v>
      </c>
      <c r="VC113" s="22">
        <v>0</v>
      </c>
      <c r="VD113" s="22">
        <v>0</v>
      </c>
      <c r="VE113" s="22">
        <v>0</v>
      </c>
      <c r="VF113" s="22">
        <v>0</v>
      </c>
      <c r="VG113" s="22">
        <v>0</v>
      </c>
      <c r="VH113" s="22">
        <v>0</v>
      </c>
      <c r="VI113" s="22">
        <v>0</v>
      </c>
      <c r="VJ113" s="22">
        <v>0</v>
      </c>
      <c r="VK113" s="22">
        <v>0</v>
      </c>
      <c r="VL113" s="22">
        <v>0</v>
      </c>
      <c r="VM113" s="22">
        <v>0</v>
      </c>
      <c r="VN113" s="22">
        <v>0</v>
      </c>
      <c r="VO113" s="22">
        <v>0</v>
      </c>
      <c r="VP113" s="22">
        <v>0</v>
      </c>
      <c r="VQ113" s="22">
        <v>0</v>
      </c>
      <c r="VR113" s="22">
        <v>0</v>
      </c>
      <c r="VS113" s="22">
        <v>0</v>
      </c>
      <c r="VT113" s="22">
        <v>0</v>
      </c>
      <c r="VU113" s="22">
        <v>0</v>
      </c>
      <c r="VV113" s="22">
        <v>0</v>
      </c>
      <c r="VW113" s="22">
        <v>0</v>
      </c>
      <c r="VX113" s="22">
        <v>0</v>
      </c>
      <c r="VY113" s="22">
        <v>0</v>
      </c>
      <c r="VZ113" s="22">
        <v>0</v>
      </c>
      <c r="WA113" s="22">
        <v>0</v>
      </c>
      <c r="WB113" s="22">
        <v>0</v>
      </c>
      <c r="WC113" s="22">
        <v>0</v>
      </c>
      <c r="WD113" s="22">
        <v>0</v>
      </c>
      <c r="WE113" s="22">
        <v>0</v>
      </c>
      <c r="WF113" s="22">
        <v>0</v>
      </c>
      <c r="WG113" s="22">
        <v>0</v>
      </c>
      <c r="WH113" s="22">
        <v>0</v>
      </c>
      <c r="WI113" s="22">
        <v>0</v>
      </c>
      <c r="WJ113" s="22">
        <v>0</v>
      </c>
      <c r="WK113" s="22">
        <v>0</v>
      </c>
      <c r="WL113" s="22">
        <v>0</v>
      </c>
      <c r="WM113" s="22">
        <v>0</v>
      </c>
      <c r="WN113" s="22">
        <v>0</v>
      </c>
      <c r="WO113" s="22">
        <v>0</v>
      </c>
      <c r="WP113" s="22">
        <v>0</v>
      </c>
      <c r="WQ113" s="22">
        <v>0</v>
      </c>
      <c r="WR113" s="22">
        <v>0</v>
      </c>
      <c r="WS113" s="22">
        <v>0</v>
      </c>
      <c r="WT113" s="22">
        <v>0</v>
      </c>
      <c r="WU113" s="22">
        <v>0</v>
      </c>
      <c r="WV113" s="22">
        <v>0</v>
      </c>
      <c r="WW113" s="22">
        <v>0</v>
      </c>
      <c r="WX113" s="22">
        <v>0</v>
      </c>
      <c r="WY113" s="22">
        <v>0</v>
      </c>
      <c r="WZ113" s="22">
        <v>0</v>
      </c>
      <c r="XA113" s="22">
        <v>0</v>
      </c>
      <c r="XB113" s="22">
        <v>0</v>
      </c>
      <c r="XC113" s="22">
        <v>0</v>
      </c>
      <c r="XD113" s="22">
        <v>0</v>
      </c>
      <c r="XE113" s="22">
        <v>0</v>
      </c>
      <c r="XF113" s="22">
        <v>0</v>
      </c>
      <c r="XG113" s="22">
        <v>0</v>
      </c>
      <c r="XH113" s="22">
        <v>0</v>
      </c>
      <c r="XI113" s="22">
        <v>0</v>
      </c>
      <c r="XJ113" s="22">
        <v>0</v>
      </c>
      <c r="XK113" s="22">
        <v>0</v>
      </c>
      <c r="XL113" s="22">
        <v>0</v>
      </c>
      <c r="XM113" s="22">
        <v>0</v>
      </c>
      <c r="XN113" s="22">
        <v>0</v>
      </c>
      <c r="XO113" s="22">
        <v>0</v>
      </c>
      <c r="XP113" s="22">
        <v>0</v>
      </c>
      <c r="XQ113" s="22">
        <v>0</v>
      </c>
      <c r="XR113" s="22">
        <v>0</v>
      </c>
      <c r="XS113" s="22">
        <v>0</v>
      </c>
      <c r="XT113" s="22">
        <v>0</v>
      </c>
      <c r="XU113" s="22">
        <v>0</v>
      </c>
      <c r="XV113" s="22">
        <v>0</v>
      </c>
      <c r="XW113" s="22">
        <v>0</v>
      </c>
      <c r="XX113" s="22">
        <v>0</v>
      </c>
      <c r="XY113" s="22">
        <v>0</v>
      </c>
      <c r="XZ113" s="22">
        <v>0</v>
      </c>
      <c r="YA113" s="22">
        <v>0</v>
      </c>
      <c r="YB113" s="22">
        <v>0</v>
      </c>
      <c r="YC113" s="22">
        <v>0</v>
      </c>
      <c r="YD113" s="22">
        <v>0</v>
      </c>
      <c r="YE113" s="22">
        <v>0</v>
      </c>
      <c r="YF113" s="22">
        <v>0</v>
      </c>
      <c r="YG113" s="22">
        <v>0</v>
      </c>
      <c r="YH113" s="22">
        <v>0</v>
      </c>
      <c r="YI113" s="22">
        <v>0</v>
      </c>
      <c r="YJ113" s="22">
        <v>0</v>
      </c>
      <c r="YK113" s="22">
        <v>0</v>
      </c>
      <c r="YL113" s="22">
        <v>0</v>
      </c>
      <c r="YM113" s="22">
        <v>0</v>
      </c>
      <c r="YN113" s="22">
        <v>0</v>
      </c>
      <c r="YO113" s="22">
        <v>0</v>
      </c>
      <c r="YP113" s="22">
        <v>0</v>
      </c>
      <c r="YQ113" s="22">
        <v>0</v>
      </c>
      <c r="YR113" s="22">
        <v>0</v>
      </c>
      <c r="YS113" s="22">
        <v>0</v>
      </c>
      <c r="YT113" s="22">
        <v>0</v>
      </c>
      <c r="YU113" s="22">
        <v>0</v>
      </c>
      <c r="YV113" s="22">
        <v>0</v>
      </c>
      <c r="YW113" s="22">
        <v>0</v>
      </c>
      <c r="YX113" s="22">
        <v>0</v>
      </c>
      <c r="YY113" s="22">
        <v>0</v>
      </c>
      <c r="YZ113" s="22">
        <v>0</v>
      </c>
      <c r="ZA113" s="22">
        <v>0</v>
      </c>
      <c r="ZB113" s="22">
        <v>0</v>
      </c>
      <c r="ZC113" s="22">
        <v>0</v>
      </c>
      <c r="ZD113" s="22">
        <v>0</v>
      </c>
      <c r="ZE113" s="22">
        <v>0</v>
      </c>
      <c r="ZF113" s="22">
        <v>0</v>
      </c>
      <c r="ZG113" s="22">
        <v>0</v>
      </c>
      <c r="ZH113" s="22">
        <v>0</v>
      </c>
      <c r="ZI113" s="22">
        <v>0</v>
      </c>
      <c r="ZJ113" s="22">
        <v>0</v>
      </c>
      <c r="ZK113" s="22">
        <v>0</v>
      </c>
      <c r="ZL113" s="22">
        <v>0</v>
      </c>
      <c r="ZM113" s="22">
        <v>0</v>
      </c>
      <c r="ZN113" s="22">
        <v>0</v>
      </c>
      <c r="ZO113" s="22">
        <v>0</v>
      </c>
      <c r="ZP113" s="22">
        <v>0</v>
      </c>
      <c r="ZQ113" s="22">
        <v>0</v>
      </c>
      <c r="ZR113" s="22">
        <v>0</v>
      </c>
      <c r="ZS113" s="22">
        <v>0</v>
      </c>
      <c r="ZT113" s="22">
        <v>0</v>
      </c>
      <c r="ZU113" s="22">
        <v>0</v>
      </c>
      <c r="ZV113" s="22">
        <v>0</v>
      </c>
      <c r="ZW113" s="22">
        <v>0</v>
      </c>
      <c r="ZX113" s="22">
        <v>0</v>
      </c>
      <c r="ZY113" s="22">
        <v>0</v>
      </c>
      <c r="ZZ113" s="22">
        <v>0</v>
      </c>
      <c r="AAA113" s="22">
        <v>0</v>
      </c>
      <c r="AAB113" s="22">
        <v>0</v>
      </c>
      <c r="AAC113" s="22">
        <v>0</v>
      </c>
      <c r="AAD113" s="22">
        <v>0</v>
      </c>
      <c r="AAE113" s="22">
        <v>0</v>
      </c>
      <c r="AAF113" s="22">
        <v>0</v>
      </c>
      <c r="AAG113" s="22">
        <v>0</v>
      </c>
      <c r="AAH113" s="22">
        <v>0</v>
      </c>
      <c r="AAI113" s="22">
        <v>0</v>
      </c>
      <c r="AAJ113" s="22">
        <v>0</v>
      </c>
      <c r="AAK113" s="22">
        <v>0</v>
      </c>
      <c r="AAL113" s="22">
        <v>0</v>
      </c>
      <c r="AAM113" s="22">
        <v>0</v>
      </c>
      <c r="AAN113" s="22">
        <v>0</v>
      </c>
      <c r="AAO113" s="22">
        <v>0</v>
      </c>
      <c r="AAP113" s="22">
        <v>0</v>
      </c>
      <c r="AAQ113" s="22">
        <v>0</v>
      </c>
      <c r="AAR113" s="22">
        <v>0</v>
      </c>
      <c r="AAS113" s="22">
        <v>0</v>
      </c>
      <c r="AAT113" s="22">
        <v>0</v>
      </c>
      <c r="AAU113" s="22">
        <v>0</v>
      </c>
      <c r="AAV113" s="22">
        <v>0</v>
      </c>
      <c r="AAW113" s="22">
        <v>0</v>
      </c>
      <c r="AAX113" s="22">
        <v>0</v>
      </c>
      <c r="AAY113" s="22">
        <v>0</v>
      </c>
      <c r="AAZ113" s="22">
        <v>0</v>
      </c>
      <c r="ABA113" s="22">
        <v>0</v>
      </c>
      <c r="ABB113" s="22">
        <v>0</v>
      </c>
      <c r="ABC113" s="22">
        <v>0</v>
      </c>
      <c r="ABD113" s="22">
        <v>0</v>
      </c>
      <c r="ABE113" s="22">
        <v>0</v>
      </c>
      <c r="ABF113" s="22">
        <v>0</v>
      </c>
      <c r="ABG113" s="22">
        <v>0</v>
      </c>
      <c r="ABH113" s="22">
        <v>0</v>
      </c>
      <c r="ABI113" s="22">
        <v>0</v>
      </c>
      <c r="ABJ113" s="22">
        <v>0</v>
      </c>
      <c r="ABK113" s="22">
        <v>0</v>
      </c>
      <c r="ABL113" s="22">
        <v>0</v>
      </c>
      <c r="ABM113" s="22">
        <v>0</v>
      </c>
      <c r="ABN113" s="22">
        <v>0</v>
      </c>
      <c r="ABO113" s="22">
        <v>0</v>
      </c>
      <c r="ABP113" s="22">
        <v>0</v>
      </c>
      <c r="ABQ113" s="22">
        <v>0</v>
      </c>
      <c r="ABR113" s="22">
        <v>0</v>
      </c>
      <c r="ABS113" s="22">
        <v>0</v>
      </c>
      <c r="ABT113" s="22">
        <v>0</v>
      </c>
      <c r="ABU113" s="22">
        <v>0</v>
      </c>
      <c r="ABV113" s="22">
        <v>0</v>
      </c>
      <c r="ABW113" s="22">
        <v>0</v>
      </c>
      <c r="ABX113" s="22">
        <v>0</v>
      </c>
      <c r="ABY113" s="22">
        <v>0</v>
      </c>
      <c r="ABZ113" s="22">
        <v>0</v>
      </c>
      <c r="ACA113" s="22">
        <v>0</v>
      </c>
      <c r="ACB113" s="22">
        <v>0</v>
      </c>
      <c r="ACC113" s="22">
        <v>0</v>
      </c>
      <c r="ACD113" s="22">
        <v>0</v>
      </c>
      <c r="ACE113" s="22">
        <v>0</v>
      </c>
      <c r="ACF113" s="22">
        <v>0</v>
      </c>
      <c r="ACG113" s="22">
        <v>0</v>
      </c>
      <c r="ACH113" s="22">
        <v>0</v>
      </c>
      <c r="ACI113" s="22">
        <v>0</v>
      </c>
      <c r="ACJ113" s="22">
        <v>0</v>
      </c>
      <c r="ACK113" s="22">
        <v>0</v>
      </c>
      <c r="ACL113" s="22">
        <v>0</v>
      </c>
      <c r="ACM113" s="22">
        <v>0</v>
      </c>
      <c r="ACN113" s="22">
        <v>0</v>
      </c>
      <c r="ACO113" s="22">
        <v>0</v>
      </c>
      <c r="ACP113" s="22">
        <v>0</v>
      </c>
      <c r="ACQ113" s="22">
        <v>0</v>
      </c>
      <c r="ACR113" s="22">
        <v>0</v>
      </c>
      <c r="ACS113" s="22">
        <v>0</v>
      </c>
      <c r="ACT113" s="22">
        <v>0</v>
      </c>
      <c r="ACU113" s="22">
        <v>0</v>
      </c>
      <c r="ACV113" s="22">
        <v>0</v>
      </c>
      <c r="ACW113" s="22">
        <v>0</v>
      </c>
      <c r="ACX113" s="22">
        <v>0</v>
      </c>
      <c r="ACY113" s="22">
        <v>0</v>
      </c>
      <c r="ACZ113" s="22">
        <v>0</v>
      </c>
      <c r="ADA113" s="22">
        <v>0</v>
      </c>
      <c r="ADB113" s="22">
        <v>0</v>
      </c>
      <c r="ADC113" s="22">
        <v>0</v>
      </c>
      <c r="ADD113" s="22">
        <v>0</v>
      </c>
      <c r="ADE113" s="22">
        <v>0</v>
      </c>
      <c r="ADF113" s="22">
        <v>0</v>
      </c>
      <c r="ADG113" s="22">
        <v>0</v>
      </c>
      <c r="ADH113" s="22">
        <v>0</v>
      </c>
      <c r="ADI113" s="22">
        <v>0</v>
      </c>
      <c r="ADJ113" s="22">
        <v>0</v>
      </c>
      <c r="ADK113" s="22">
        <v>0</v>
      </c>
      <c r="ADL113" s="22">
        <v>0</v>
      </c>
      <c r="ADM113" s="22">
        <v>0</v>
      </c>
      <c r="ADN113" s="22">
        <v>0</v>
      </c>
      <c r="ADO113" s="22">
        <v>0</v>
      </c>
      <c r="ADP113" s="22">
        <v>0</v>
      </c>
      <c r="ADQ113" s="22">
        <v>0</v>
      </c>
      <c r="ADR113" s="22">
        <v>0</v>
      </c>
      <c r="ADS113" s="22">
        <v>0</v>
      </c>
      <c r="ADT113" s="22">
        <v>0</v>
      </c>
      <c r="ADU113" s="22">
        <v>0</v>
      </c>
      <c r="ADV113" s="22">
        <v>0</v>
      </c>
      <c r="ADW113" s="22">
        <v>0</v>
      </c>
      <c r="ADX113" s="22">
        <v>0</v>
      </c>
      <c r="ADY113" s="22">
        <v>0</v>
      </c>
      <c r="ADZ113" s="22">
        <v>0</v>
      </c>
      <c r="AEA113" s="22">
        <v>0</v>
      </c>
      <c r="AEB113" s="22">
        <v>0</v>
      </c>
      <c r="AEC113" s="22">
        <v>0</v>
      </c>
      <c r="AED113" s="22">
        <v>0</v>
      </c>
      <c r="AEE113" s="22">
        <v>0</v>
      </c>
      <c r="AEF113" s="22">
        <v>0</v>
      </c>
      <c r="AEG113" s="22">
        <v>0</v>
      </c>
      <c r="AEH113" s="22">
        <v>0</v>
      </c>
      <c r="AEI113" s="22">
        <v>0</v>
      </c>
      <c r="AEJ113" s="22">
        <v>0</v>
      </c>
      <c r="AEK113" s="22">
        <v>0</v>
      </c>
      <c r="AEL113" s="22">
        <v>0</v>
      </c>
      <c r="AEM113" s="22">
        <v>0</v>
      </c>
      <c r="AEN113" s="22">
        <v>0</v>
      </c>
      <c r="AEO113" s="22">
        <v>0</v>
      </c>
      <c r="AEP113" s="22">
        <v>0</v>
      </c>
      <c r="AEQ113" s="22">
        <v>0</v>
      </c>
      <c r="AER113" s="22">
        <v>0</v>
      </c>
      <c r="AES113" s="22">
        <v>0</v>
      </c>
      <c r="AET113" s="22">
        <v>0</v>
      </c>
      <c r="AEU113" s="22">
        <v>0</v>
      </c>
      <c r="AEV113" s="22">
        <v>0</v>
      </c>
      <c r="AEW113" s="22">
        <v>0</v>
      </c>
      <c r="AEX113" s="22">
        <v>0</v>
      </c>
      <c r="AEY113" s="22">
        <v>0</v>
      </c>
      <c r="AEZ113" s="22">
        <v>0</v>
      </c>
      <c r="AFA113" s="22">
        <v>0</v>
      </c>
      <c r="AFB113" s="22">
        <v>0</v>
      </c>
      <c r="AFC113" s="22">
        <v>0</v>
      </c>
      <c r="AFD113" s="22">
        <v>0</v>
      </c>
      <c r="AFE113" s="22">
        <v>0</v>
      </c>
      <c r="AFF113" s="22">
        <v>0</v>
      </c>
      <c r="AFG113" s="22">
        <v>0</v>
      </c>
      <c r="AFH113" s="22">
        <v>0</v>
      </c>
      <c r="AFI113" s="22">
        <v>0</v>
      </c>
      <c r="AFJ113" s="22">
        <v>0</v>
      </c>
      <c r="AFK113" s="22">
        <v>0</v>
      </c>
      <c r="AFL113" s="22">
        <v>0</v>
      </c>
      <c r="AFM113" s="22">
        <v>0</v>
      </c>
      <c r="AFN113" s="22">
        <v>0</v>
      </c>
      <c r="AFO113" s="22">
        <v>0</v>
      </c>
      <c r="AFP113" s="22">
        <v>0</v>
      </c>
      <c r="AFQ113" s="22">
        <v>0</v>
      </c>
      <c r="AFR113" s="22">
        <v>0</v>
      </c>
      <c r="AFS113" s="22">
        <v>0</v>
      </c>
      <c r="AFT113" s="22">
        <v>0</v>
      </c>
      <c r="AFU113" s="22">
        <v>0</v>
      </c>
      <c r="AFV113" s="22">
        <v>0</v>
      </c>
      <c r="AFW113" s="22">
        <v>0</v>
      </c>
      <c r="AFX113" s="22">
        <v>0</v>
      </c>
      <c r="AFY113" s="22">
        <v>0</v>
      </c>
      <c r="AFZ113" s="22">
        <v>0</v>
      </c>
      <c r="AGA113" s="22">
        <v>0</v>
      </c>
      <c r="AGB113" s="22">
        <v>0</v>
      </c>
      <c r="AGC113" s="22">
        <v>0</v>
      </c>
      <c r="AGD113" s="22">
        <v>0</v>
      </c>
      <c r="AGE113" s="22">
        <v>0</v>
      </c>
      <c r="AGF113" s="22">
        <v>0</v>
      </c>
      <c r="AGG113" s="22">
        <v>0</v>
      </c>
      <c r="AGH113" s="22">
        <v>0</v>
      </c>
      <c r="AGI113" s="22">
        <v>0</v>
      </c>
      <c r="AGJ113" s="22">
        <v>0</v>
      </c>
      <c r="AGK113" s="22">
        <v>0</v>
      </c>
      <c r="AGL113" s="22">
        <v>0</v>
      </c>
      <c r="AGM113" s="22">
        <v>0</v>
      </c>
      <c r="AGN113" s="22">
        <v>0</v>
      </c>
      <c r="AGO113" s="22">
        <v>0</v>
      </c>
      <c r="AGP113" s="22">
        <v>0</v>
      </c>
      <c r="AGQ113" s="22">
        <v>0</v>
      </c>
      <c r="AGR113" s="22">
        <v>0</v>
      </c>
      <c r="AGS113" s="22">
        <v>0</v>
      </c>
      <c r="AGT113" s="22">
        <v>0</v>
      </c>
      <c r="AGU113" s="22">
        <v>0</v>
      </c>
      <c r="AGV113" s="22">
        <v>0</v>
      </c>
      <c r="AGW113" s="22">
        <v>0</v>
      </c>
      <c r="AGX113" s="22">
        <v>0</v>
      </c>
      <c r="AGY113" s="22">
        <v>0</v>
      </c>
      <c r="AGZ113" s="22">
        <v>0</v>
      </c>
      <c r="AHA113" s="22">
        <v>0</v>
      </c>
      <c r="AHB113" s="22">
        <v>0</v>
      </c>
      <c r="AHC113" s="22">
        <v>0</v>
      </c>
      <c r="AHD113" s="22">
        <v>0</v>
      </c>
      <c r="AHE113" s="22">
        <v>0</v>
      </c>
      <c r="AHF113" s="22">
        <v>0</v>
      </c>
      <c r="AHG113" s="22">
        <v>0</v>
      </c>
      <c r="AHH113" s="22">
        <v>0</v>
      </c>
      <c r="AHI113" s="22">
        <v>0</v>
      </c>
      <c r="AHJ113" s="22">
        <v>0</v>
      </c>
      <c r="AHK113" s="22">
        <v>0</v>
      </c>
      <c r="AHL113" s="22">
        <v>0</v>
      </c>
      <c r="AHM113" s="22">
        <v>0</v>
      </c>
      <c r="AHN113" s="22">
        <v>0</v>
      </c>
      <c r="AHO113" s="22">
        <v>0</v>
      </c>
      <c r="AHP113" s="22">
        <v>0</v>
      </c>
      <c r="AHQ113" s="22">
        <v>0</v>
      </c>
      <c r="AHR113" s="22">
        <v>0</v>
      </c>
      <c r="AHS113" s="22">
        <v>0</v>
      </c>
      <c r="AHT113" s="22">
        <v>0</v>
      </c>
      <c r="AHU113" s="22">
        <v>0</v>
      </c>
      <c r="AHV113" s="22">
        <v>0</v>
      </c>
      <c r="AHW113" s="22">
        <v>0</v>
      </c>
      <c r="AHX113" s="22">
        <v>0</v>
      </c>
      <c r="AHY113" s="22">
        <v>0</v>
      </c>
      <c r="AHZ113" s="22">
        <v>0</v>
      </c>
      <c r="AIA113" s="22">
        <v>0</v>
      </c>
      <c r="AIB113" s="22">
        <v>0</v>
      </c>
      <c r="AIC113" s="22">
        <v>0</v>
      </c>
      <c r="AID113" s="22">
        <v>0</v>
      </c>
      <c r="AIE113" s="22">
        <v>0</v>
      </c>
      <c r="AIF113" s="22">
        <v>0</v>
      </c>
      <c r="AIG113" s="22">
        <v>0</v>
      </c>
      <c r="AIH113" s="22">
        <v>0</v>
      </c>
      <c r="AII113" s="22">
        <v>0</v>
      </c>
      <c r="AIJ113" s="22">
        <v>0</v>
      </c>
      <c r="AIK113" s="22">
        <v>0</v>
      </c>
      <c r="AIL113" s="22">
        <v>0</v>
      </c>
      <c r="AIM113" s="22">
        <v>0</v>
      </c>
      <c r="AIN113" s="22">
        <v>0</v>
      </c>
      <c r="AIO113" s="22">
        <v>0</v>
      </c>
      <c r="AIP113" s="22">
        <v>0</v>
      </c>
      <c r="AIQ113" s="22">
        <v>0</v>
      </c>
      <c r="AIR113" s="22">
        <v>0</v>
      </c>
      <c r="AIS113" s="22">
        <v>0</v>
      </c>
      <c r="AIT113" s="22">
        <v>0</v>
      </c>
      <c r="AIU113" s="22">
        <v>0</v>
      </c>
      <c r="AIV113" s="22">
        <v>0</v>
      </c>
      <c r="AIW113" s="22">
        <v>0</v>
      </c>
      <c r="AIX113" s="22">
        <v>0</v>
      </c>
      <c r="AIY113" s="22">
        <v>0</v>
      </c>
      <c r="AIZ113" s="22">
        <v>0</v>
      </c>
      <c r="AJA113" s="22">
        <v>0</v>
      </c>
      <c r="AJB113" s="22">
        <v>0</v>
      </c>
      <c r="AJC113" s="22">
        <v>0</v>
      </c>
      <c r="AJD113" s="22">
        <v>0</v>
      </c>
      <c r="AJE113" s="22">
        <v>0</v>
      </c>
      <c r="AJF113" s="22">
        <v>0</v>
      </c>
      <c r="AJG113" s="22">
        <v>0</v>
      </c>
      <c r="AJH113" s="22">
        <v>0</v>
      </c>
      <c r="AJI113" s="22">
        <v>0</v>
      </c>
      <c r="AJJ113" s="22">
        <v>0</v>
      </c>
      <c r="AJK113" s="22">
        <v>0</v>
      </c>
      <c r="AJL113" s="22">
        <v>0</v>
      </c>
      <c r="AJM113" s="22">
        <v>0</v>
      </c>
      <c r="AJN113" s="22">
        <v>0</v>
      </c>
      <c r="AJO113" s="22">
        <v>0</v>
      </c>
      <c r="AJP113" s="22">
        <v>0</v>
      </c>
      <c r="AJQ113" s="22">
        <v>0</v>
      </c>
      <c r="AJR113" s="22">
        <v>0</v>
      </c>
      <c r="AJS113" s="22">
        <v>0</v>
      </c>
      <c r="AJT113" s="22">
        <v>0</v>
      </c>
      <c r="AJU113" s="22">
        <v>0</v>
      </c>
      <c r="AJV113" s="22">
        <v>0</v>
      </c>
      <c r="AJW113" s="22">
        <v>0</v>
      </c>
      <c r="AJX113" s="22">
        <v>0</v>
      </c>
      <c r="AJY113" s="22">
        <v>0</v>
      </c>
      <c r="AJZ113" s="22">
        <v>0</v>
      </c>
      <c r="AKA113" s="22">
        <v>0</v>
      </c>
      <c r="AKB113" s="22">
        <v>0</v>
      </c>
      <c r="AKC113" s="22">
        <v>0</v>
      </c>
      <c r="AKD113" s="22">
        <v>0</v>
      </c>
      <c r="AKE113" s="22">
        <v>0</v>
      </c>
      <c r="AKF113" s="22">
        <v>0</v>
      </c>
      <c r="AKG113" s="22">
        <v>0</v>
      </c>
      <c r="AKH113" s="22">
        <v>0</v>
      </c>
      <c r="AKI113" s="22">
        <v>0</v>
      </c>
      <c r="AKJ113" s="22">
        <v>0</v>
      </c>
      <c r="AKK113" s="22">
        <v>0</v>
      </c>
      <c r="AKL113" s="22">
        <v>0</v>
      </c>
      <c r="AKM113" s="22">
        <v>0</v>
      </c>
      <c r="AKN113" s="22">
        <v>0</v>
      </c>
      <c r="AKO113" s="22">
        <v>0</v>
      </c>
      <c r="AKP113" s="22">
        <v>0</v>
      </c>
      <c r="AKQ113" s="22">
        <v>0</v>
      </c>
      <c r="AKR113" s="22">
        <v>0</v>
      </c>
      <c r="AKS113" s="22">
        <v>0</v>
      </c>
      <c r="AKT113" s="22">
        <v>0</v>
      </c>
      <c r="AKU113" s="22">
        <v>0</v>
      </c>
      <c r="AKV113" s="22">
        <v>0</v>
      </c>
      <c r="AKW113" s="22">
        <v>0</v>
      </c>
      <c r="AKX113" s="22">
        <v>0</v>
      </c>
      <c r="AKY113" s="22">
        <v>0</v>
      </c>
      <c r="AKZ113" s="22">
        <v>0</v>
      </c>
      <c r="ALA113" s="22">
        <v>0</v>
      </c>
      <c r="ALB113" s="22">
        <v>0</v>
      </c>
      <c r="ALC113" s="22">
        <v>0</v>
      </c>
      <c r="ALD113" s="22">
        <v>0</v>
      </c>
      <c r="ALE113" s="22">
        <v>0</v>
      </c>
      <c r="ALF113" s="22">
        <v>0</v>
      </c>
      <c r="ALG113" s="22">
        <v>0</v>
      </c>
      <c r="ALH113" s="22">
        <v>0</v>
      </c>
      <c r="ALI113" s="22">
        <v>0</v>
      </c>
      <c r="ALJ113" s="22">
        <v>0</v>
      </c>
      <c r="ALK113" s="22">
        <v>0</v>
      </c>
      <c r="ALL113" s="22">
        <v>0</v>
      </c>
      <c r="ALM113" s="22">
        <v>0</v>
      </c>
      <c r="ALN113" s="22">
        <v>0</v>
      </c>
      <c r="ALO113" s="22">
        <v>0</v>
      </c>
      <c r="ALP113" s="22">
        <v>0</v>
      </c>
      <c r="ALQ113" s="22">
        <v>0</v>
      </c>
      <c r="ALR113" s="22">
        <v>0</v>
      </c>
      <c r="ALS113" s="22">
        <v>0</v>
      </c>
      <c r="ALT113" s="22">
        <v>0</v>
      </c>
      <c r="ALU113" s="22">
        <v>0</v>
      </c>
      <c r="ALV113" s="22">
        <v>0</v>
      </c>
      <c r="ALW113" s="22">
        <v>0</v>
      </c>
      <c r="ALX113" s="22">
        <v>0</v>
      </c>
      <c r="ALY113" s="22">
        <v>0</v>
      </c>
      <c r="ALZ113" s="22">
        <v>0</v>
      </c>
      <c r="AMA113" s="22">
        <v>0</v>
      </c>
      <c r="AMB113" s="116">
        <v>0</v>
      </c>
    </row>
    <row r="114" spans="1:1016" x14ac:dyDescent="0.3">
      <c r="A114" s="107">
        <v>48</v>
      </c>
      <c r="B114" s="111">
        <v>49.294954717159271</v>
      </c>
      <c r="C114" s="112" t="str">
        <v>1.a -&gt; 2.b -&gt; 3.a -&gt; 4.b -&gt; 6.b -&gt; 8.b -&gt; 9.a</v>
      </c>
      <c r="D114" s="105">
        <v>923128.37377818755</v>
      </c>
      <c r="E114" s="106">
        <v>0</v>
      </c>
      <c r="M114" s="131">
        <f t="shared" si="40"/>
        <v>0</v>
      </c>
      <c r="N114" s="132"/>
      <c r="O114" s="30"/>
      <c r="P114" s="30">
        <f t="shared" si="41"/>
        <v>0</v>
      </c>
      <c r="Q114" s="22">
        <v>0</v>
      </c>
      <c r="R114" s="22">
        <v>0</v>
      </c>
      <c r="S114" s="22">
        <v>0</v>
      </c>
      <c r="T114" s="22">
        <v>0</v>
      </c>
      <c r="U114" s="22">
        <v>0</v>
      </c>
      <c r="V114" s="22">
        <v>0</v>
      </c>
      <c r="W114" s="22">
        <v>0</v>
      </c>
      <c r="X114" s="22">
        <v>0</v>
      </c>
      <c r="Y114" s="22">
        <v>0</v>
      </c>
      <c r="Z114" s="22">
        <v>0</v>
      </c>
      <c r="AA114" s="22">
        <v>0</v>
      </c>
      <c r="AB114" s="22">
        <v>0</v>
      </c>
      <c r="AC114" s="22">
        <v>0</v>
      </c>
      <c r="AD114" s="22">
        <v>0</v>
      </c>
      <c r="AE114" s="22">
        <v>0</v>
      </c>
      <c r="AF114" s="22">
        <v>0</v>
      </c>
      <c r="AG114" s="22">
        <v>0</v>
      </c>
      <c r="AH114" s="22">
        <v>0</v>
      </c>
      <c r="AI114" s="22">
        <v>0</v>
      </c>
      <c r="AJ114" s="22">
        <v>0</v>
      </c>
      <c r="AK114" s="22">
        <v>0</v>
      </c>
      <c r="AL114" s="22">
        <v>0</v>
      </c>
      <c r="AM114" s="22">
        <v>0</v>
      </c>
      <c r="AN114" s="22">
        <v>0</v>
      </c>
      <c r="AO114" s="22">
        <v>0</v>
      </c>
      <c r="AP114" s="22">
        <v>0</v>
      </c>
      <c r="AQ114" s="22">
        <v>0</v>
      </c>
      <c r="AR114" s="22">
        <v>0</v>
      </c>
      <c r="AS114" s="22">
        <v>0</v>
      </c>
      <c r="AT114" s="22">
        <v>0</v>
      </c>
      <c r="AU114" s="22">
        <v>0</v>
      </c>
      <c r="AV114" s="22">
        <v>0</v>
      </c>
      <c r="AW114" s="22">
        <v>0</v>
      </c>
      <c r="AX114" s="22">
        <v>0</v>
      </c>
      <c r="AY114" s="22">
        <v>0</v>
      </c>
      <c r="AZ114" s="22">
        <v>0</v>
      </c>
      <c r="BA114" s="22">
        <v>0</v>
      </c>
      <c r="BB114" s="22">
        <v>0</v>
      </c>
      <c r="BC114" s="22">
        <v>0</v>
      </c>
      <c r="BD114" s="22">
        <v>0</v>
      </c>
      <c r="BE114" s="22">
        <v>0</v>
      </c>
      <c r="BF114" s="22">
        <v>0</v>
      </c>
      <c r="BG114" s="22">
        <v>0</v>
      </c>
      <c r="BH114" s="22">
        <v>0</v>
      </c>
      <c r="BI114" s="22">
        <v>0</v>
      </c>
      <c r="BJ114" s="22">
        <v>0</v>
      </c>
      <c r="BK114" s="22">
        <v>0</v>
      </c>
      <c r="BL114" s="22">
        <v>0</v>
      </c>
      <c r="BM114" s="22">
        <v>0</v>
      </c>
      <c r="BN114" s="22">
        <v>0</v>
      </c>
      <c r="BO114" s="22">
        <v>0</v>
      </c>
      <c r="BP114" s="22">
        <v>0</v>
      </c>
      <c r="BQ114" s="22">
        <v>0</v>
      </c>
      <c r="BR114" s="22">
        <v>0</v>
      </c>
      <c r="BS114" s="22">
        <v>0</v>
      </c>
      <c r="BT114" s="22">
        <v>0</v>
      </c>
      <c r="BU114" s="22">
        <v>0</v>
      </c>
      <c r="BV114" s="22">
        <v>0</v>
      </c>
      <c r="BW114" s="22">
        <v>0</v>
      </c>
      <c r="BX114" s="22">
        <v>0</v>
      </c>
      <c r="BY114" s="22">
        <v>0</v>
      </c>
      <c r="BZ114" s="22">
        <v>0</v>
      </c>
      <c r="CA114" s="22">
        <v>0</v>
      </c>
      <c r="CB114" s="22">
        <v>0</v>
      </c>
      <c r="CC114" s="22">
        <v>0</v>
      </c>
      <c r="CD114" s="22">
        <v>0</v>
      </c>
      <c r="CE114" s="22">
        <v>0</v>
      </c>
      <c r="CF114" s="22">
        <v>0</v>
      </c>
      <c r="CG114" s="22">
        <v>0</v>
      </c>
      <c r="CH114" s="22">
        <v>0</v>
      </c>
      <c r="CI114" s="22">
        <v>0</v>
      </c>
      <c r="CJ114" s="22">
        <v>0</v>
      </c>
      <c r="CK114" s="22">
        <v>0</v>
      </c>
      <c r="CL114" s="22">
        <v>0</v>
      </c>
      <c r="CM114" s="22">
        <v>0</v>
      </c>
      <c r="CN114" s="22">
        <v>0</v>
      </c>
      <c r="CO114" s="22">
        <v>0</v>
      </c>
      <c r="CP114" s="22">
        <v>0</v>
      </c>
      <c r="CQ114" s="22">
        <v>0</v>
      </c>
      <c r="CR114" s="22">
        <v>0</v>
      </c>
      <c r="CS114" s="22">
        <v>0</v>
      </c>
      <c r="CT114" s="22">
        <v>0</v>
      </c>
      <c r="CU114" s="22">
        <v>0</v>
      </c>
      <c r="CV114" s="22">
        <v>0</v>
      </c>
      <c r="CW114" s="22">
        <v>0</v>
      </c>
      <c r="CX114" s="22">
        <v>0</v>
      </c>
      <c r="CY114" s="22">
        <v>0</v>
      </c>
      <c r="CZ114" s="22">
        <v>0</v>
      </c>
      <c r="DA114" s="22">
        <v>0</v>
      </c>
      <c r="DB114" s="22">
        <v>0</v>
      </c>
      <c r="DC114" s="22">
        <v>0</v>
      </c>
      <c r="DD114" s="22">
        <v>0</v>
      </c>
      <c r="DE114" s="22">
        <v>0</v>
      </c>
      <c r="DF114" s="22">
        <v>0</v>
      </c>
      <c r="DG114" s="22">
        <v>0</v>
      </c>
      <c r="DH114" s="22">
        <v>0</v>
      </c>
      <c r="DI114" s="22">
        <v>0</v>
      </c>
      <c r="DJ114" s="22">
        <v>0</v>
      </c>
      <c r="DK114" s="22">
        <v>0</v>
      </c>
      <c r="DL114" s="22">
        <v>0</v>
      </c>
      <c r="DM114" s="22">
        <v>0</v>
      </c>
      <c r="DN114" s="22">
        <v>0</v>
      </c>
      <c r="DO114" s="22">
        <v>0</v>
      </c>
      <c r="DP114" s="22">
        <v>0</v>
      </c>
      <c r="DQ114" s="22">
        <v>0</v>
      </c>
      <c r="DR114" s="22">
        <v>0</v>
      </c>
      <c r="DS114" s="22">
        <v>0</v>
      </c>
      <c r="DT114" s="22">
        <v>0</v>
      </c>
      <c r="DU114" s="22">
        <v>0</v>
      </c>
      <c r="DV114" s="22">
        <v>0</v>
      </c>
      <c r="DW114" s="22">
        <v>0</v>
      </c>
      <c r="DX114" s="22">
        <v>0</v>
      </c>
      <c r="DY114" s="22">
        <v>0</v>
      </c>
      <c r="DZ114" s="22">
        <v>0</v>
      </c>
      <c r="EA114" s="22">
        <v>0</v>
      </c>
      <c r="EB114" s="22">
        <v>0</v>
      </c>
      <c r="EC114" s="22">
        <v>0</v>
      </c>
      <c r="ED114" s="22">
        <v>0</v>
      </c>
      <c r="EE114" s="22">
        <v>0</v>
      </c>
      <c r="EF114" s="22">
        <v>0</v>
      </c>
      <c r="EG114" s="22">
        <v>0</v>
      </c>
      <c r="EH114" s="22">
        <v>0</v>
      </c>
      <c r="EI114" s="22">
        <v>0</v>
      </c>
      <c r="EJ114" s="22">
        <v>0</v>
      </c>
      <c r="EK114" s="22">
        <v>0</v>
      </c>
      <c r="EL114" s="22">
        <v>0</v>
      </c>
      <c r="EM114" s="22">
        <v>0</v>
      </c>
      <c r="EN114" s="22">
        <v>0</v>
      </c>
      <c r="EO114" s="22">
        <v>0</v>
      </c>
      <c r="EP114" s="22">
        <v>0</v>
      </c>
      <c r="EQ114" s="22">
        <v>0</v>
      </c>
      <c r="ER114" s="22">
        <v>0</v>
      </c>
      <c r="ES114" s="22">
        <v>0</v>
      </c>
      <c r="ET114" s="22">
        <v>0</v>
      </c>
      <c r="EU114" s="22">
        <v>0</v>
      </c>
      <c r="EV114" s="22">
        <v>0</v>
      </c>
      <c r="EW114" s="22">
        <v>0</v>
      </c>
      <c r="EX114" s="22">
        <v>0</v>
      </c>
      <c r="EY114" s="22">
        <v>0</v>
      </c>
      <c r="EZ114" s="22">
        <v>0</v>
      </c>
      <c r="FA114" s="22">
        <v>0</v>
      </c>
      <c r="FB114" s="22">
        <v>0</v>
      </c>
      <c r="FC114" s="22">
        <v>0</v>
      </c>
      <c r="FD114" s="22">
        <v>0</v>
      </c>
      <c r="FE114" s="22">
        <v>0</v>
      </c>
      <c r="FF114" s="22">
        <v>0</v>
      </c>
      <c r="FG114" s="22">
        <v>0</v>
      </c>
      <c r="FH114" s="22">
        <v>0</v>
      </c>
      <c r="FI114" s="22">
        <v>0</v>
      </c>
      <c r="FJ114" s="22">
        <v>0</v>
      </c>
      <c r="FK114" s="22">
        <v>0</v>
      </c>
      <c r="FL114" s="22">
        <v>0</v>
      </c>
      <c r="FM114" s="22">
        <v>0</v>
      </c>
      <c r="FN114" s="22">
        <v>0</v>
      </c>
      <c r="FO114" s="22">
        <v>0</v>
      </c>
      <c r="FP114" s="22">
        <v>0</v>
      </c>
      <c r="FQ114" s="22">
        <v>0</v>
      </c>
      <c r="FR114" s="22">
        <v>0</v>
      </c>
      <c r="FS114" s="22">
        <v>0</v>
      </c>
      <c r="FT114" s="22">
        <v>0</v>
      </c>
      <c r="FU114" s="22">
        <v>0</v>
      </c>
      <c r="FV114" s="22">
        <v>0</v>
      </c>
      <c r="FW114" s="22">
        <v>0</v>
      </c>
      <c r="FX114" s="22">
        <v>0</v>
      </c>
      <c r="FY114" s="22">
        <v>0</v>
      </c>
      <c r="FZ114" s="22">
        <v>0</v>
      </c>
      <c r="GA114" s="22">
        <v>0</v>
      </c>
      <c r="GB114" s="22">
        <v>0</v>
      </c>
      <c r="GC114" s="22">
        <v>0</v>
      </c>
      <c r="GD114" s="22">
        <v>0</v>
      </c>
      <c r="GE114" s="22">
        <v>0</v>
      </c>
      <c r="GF114" s="22">
        <v>0</v>
      </c>
      <c r="GG114" s="22">
        <v>0</v>
      </c>
      <c r="GH114" s="22">
        <v>0</v>
      </c>
      <c r="GI114" s="22">
        <v>0</v>
      </c>
      <c r="GJ114" s="22">
        <v>0</v>
      </c>
      <c r="GK114" s="22">
        <v>0</v>
      </c>
      <c r="GL114" s="22">
        <v>0</v>
      </c>
      <c r="GM114" s="22">
        <v>0</v>
      </c>
      <c r="GN114" s="22">
        <v>0</v>
      </c>
      <c r="GO114" s="22">
        <v>0</v>
      </c>
      <c r="GP114" s="22">
        <v>0</v>
      </c>
      <c r="GQ114" s="22">
        <v>0</v>
      </c>
      <c r="GR114" s="22">
        <v>0</v>
      </c>
      <c r="GS114" s="22">
        <v>0</v>
      </c>
      <c r="GT114" s="22">
        <v>0</v>
      </c>
      <c r="GU114" s="22">
        <v>0</v>
      </c>
      <c r="GV114" s="22">
        <v>0</v>
      </c>
      <c r="GW114" s="22">
        <v>0</v>
      </c>
      <c r="GX114" s="22">
        <v>0</v>
      </c>
      <c r="GY114" s="22">
        <v>0</v>
      </c>
      <c r="GZ114" s="22">
        <v>0</v>
      </c>
      <c r="HA114" s="22">
        <v>0</v>
      </c>
      <c r="HB114" s="22">
        <v>0</v>
      </c>
      <c r="HC114" s="22">
        <v>0</v>
      </c>
      <c r="HD114" s="22">
        <v>0</v>
      </c>
      <c r="HE114" s="22">
        <v>0</v>
      </c>
      <c r="HF114" s="22">
        <v>0</v>
      </c>
      <c r="HG114" s="22">
        <v>0</v>
      </c>
      <c r="HH114" s="22">
        <v>0</v>
      </c>
      <c r="HI114" s="22">
        <v>0</v>
      </c>
      <c r="HJ114" s="22">
        <v>0</v>
      </c>
      <c r="HK114" s="22">
        <v>0</v>
      </c>
      <c r="HL114" s="22">
        <v>0</v>
      </c>
      <c r="HM114" s="22">
        <v>0</v>
      </c>
      <c r="HN114" s="22">
        <v>0</v>
      </c>
      <c r="HO114" s="22">
        <v>0</v>
      </c>
      <c r="HP114" s="22">
        <v>0</v>
      </c>
      <c r="HQ114" s="22">
        <v>0</v>
      </c>
      <c r="HR114" s="22">
        <v>0</v>
      </c>
      <c r="HS114" s="22">
        <v>0</v>
      </c>
      <c r="HT114" s="22">
        <v>0</v>
      </c>
      <c r="HU114" s="22">
        <v>0</v>
      </c>
      <c r="HV114" s="22">
        <v>0</v>
      </c>
      <c r="HW114" s="22">
        <v>0</v>
      </c>
      <c r="HX114" s="22">
        <v>0</v>
      </c>
      <c r="HY114" s="22">
        <v>0</v>
      </c>
      <c r="HZ114" s="22">
        <v>0</v>
      </c>
      <c r="IA114" s="22">
        <v>0</v>
      </c>
      <c r="IB114" s="22">
        <v>0</v>
      </c>
      <c r="IC114" s="22">
        <v>0</v>
      </c>
      <c r="ID114" s="22">
        <v>0</v>
      </c>
      <c r="IE114" s="22">
        <v>0</v>
      </c>
      <c r="IF114" s="22">
        <v>0</v>
      </c>
      <c r="IG114" s="22">
        <v>0</v>
      </c>
      <c r="IH114" s="22">
        <v>0</v>
      </c>
      <c r="II114" s="22">
        <v>0</v>
      </c>
      <c r="IJ114" s="22">
        <v>0</v>
      </c>
      <c r="IK114" s="22">
        <v>0</v>
      </c>
      <c r="IL114" s="22">
        <v>0</v>
      </c>
      <c r="IM114" s="22">
        <v>0</v>
      </c>
      <c r="IN114" s="22">
        <v>0</v>
      </c>
      <c r="IO114" s="22">
        <v>0</v>
      </c>
      <c r="IP114" s="22">
        <v>0</v>
      </c>
      <c r="IQ114" s="22">
        <v>0</v>
      </c>
      <c r="IR114" s="22">
        <v>0</v>
      </c>
      <c r="IS114" s="22">
        <v>0</v>
      </c>
      <c r="IT114" s="22">
        <v>0</v>
      </c>
      <c r="IU114" s="22">
        <v>0</v>
      </c>
      <c r="IV114" s="22">
        <v>0</v>
      </c>
      <c r="IW114" s="22">
        <v>0</v>
      </c>
      <c r="IX114" s="22">
        <v>0</v>
      </c>
      <c r="IY114" s="22">
        <v>0</v>
      </c>
      <c r="IZ114" s="22">
        <v>0</v>
      </c>
      <c r="JA114" s="22">
        <v>0</v>
      </c>
      <c r="JB114" s="22">
        <v>0</v>
      </c>
      <c r="JC114" s="22">
        <v>0</v>
      </c>
      <c r="JD114" s="22">
        <v>0</v>
      </c>
      <c r="JE114" s="22">
        <v>0</v>
      </c>
      <c r="JF114" s="22">
        <v>0</v>
      </c>
      <c r="JG114" s="22">
        <v>0</v>
      </c>
      <c r="JH114" s="22">
        <v>0</v>
      </c>
      <c r="JI114" s="22">
        <v>0</v>
      </c>
      <c r="JJ114" s="22">
        <v>0</v>
      </c>
      <c r="JK114" s="22">
        <v>0</v>
      </c>
      <c r="JL114" s="22">
        <v>0</v>
      </c>
      <c r="JM114" s="22">
        <v>0</v>
      </c>
      <c r="JN114" s="22">
        <v>0</v>
      </c>
      <c r="JO114" s="22">
        <v>0</v>
      </c>
      <c r="JP114" s="22">
        <v>0</v>
      </c>
      <c r="JQ114" s="22">
        <v>0</v>
      </c>
      <c r="JR114" s="22">
        <v>0</v>
      </c>
      <c r="JS114" s="22">
        <v>0</v>
      </c>
      <c r="JT114" s="22">
        <v>0</v>
      </c>
      <c r="JU114" s="22">
        <v>0</v>
      </c>
      <c r="JV114" s="22">
        <v>0</v>
      </c>
      <c r="JW114" s="22">
        <v>0</v>
      </c>
      <c r="JX114" s="22">
        <v>0</v>
      </c>
      <c r="JY114" s="22">
        <v>0</v>
      </c>
      <c r="JZ114" s="22">
        <v>0</v>
      </c>
      <c r="KA114" s="22">
        <v>0</v>
      </c>
      <c r="KB114" s="22">
        <v>0</v>
      </c>
      <c r="KC114" s="22">
        <v>0</v>
      </c>
      <c r="KD114" s="22">
        <v>0</v>
      </c>
      <c r="KE114" s="22">
        <v>0</v>
      </c>
      <c r="KF114" s="22">
        <v>0</v>
      </c>
      <c r="KG114" s="22">
        <v>0</v>
      </c>
      <c r="KH114" s="22">
        <v>0</v>
      </c>
      <c r="KI114" s="22">
        <v>0</v>
      </c>
      <c r="KJ114" s="22">
        <v>0</v>
      </c>
      <c r="KK114" s="22">
        <v>0</v>
      </c>
      <c r="KL114" s="22">
        <v>0</v>
      </c>
      <c r="KM114" s="22">
        <v>0</v>
      </c>
      <c r="KN114" s="22">
        <v>0</v>
      </c>
      <c r="KO114" s="22">
        <v>0</v>
      </c>
      <c r="KP114" s="22">
        <v>0</v>
      </c>
      <c r="KQ114" s="22">
        <v>0</v>
      </c>
      <c r="KR114" s="22">
        <v>0</v>
      </c>
      <c r="KS114" s="22">
        <v>0</v>
      </c>
      <c r="KT114" s="22">
        <v>0</v>
      </c>
      <c r="KU114" s="22">
        <v>0</v>
      </c>
      <c r="KV114" s="22">
        <v>0</v>
      </c>
      <c r="KW114" s="22">
        <v>0</v>
      </c>
      <c r="KX114" s="22">
        <v>0</v>
      </c>
      <c r="KY114" s="22">
        <v>0</v>
      </c>
      <c r="KZ114" s="22">
        <v>0</v>
      </c>
      <c r="LA114" s="22">
        <v>0</v>
      </c>
      <c r="LB114" s="22">
        <v>0</v>
      </c>
      <c r="LC114" s="22">
        <v>0</v>
      </c>
      <c r="LD114" s="22">
        <v>0</v>
      </c>
      <c r="LE114" s="22">
        <v>0</v>
      </c>
      <c r="LF114" s="22">
        <v>0</v>
      </c>
      <c r="LG114" s="22">
        <v>0</v>
      </c>
      <c r="LH114" s="22">
        <v>0</v>
      </c>
      <c r="LI114" s="22">
        <v>0</v>
      </c>
      <c r="LJ114" s="22">
        <v>0</v>
      </c>
      <c r="LK114" s="22">
        <v>0</v>
      </c>
      <c r="LL114" s="22">
        <v>0</v>
      </c>
      <c r="LM114" s="22">
        <v>0</v>
      </c>
      <c r="LN114" s="22">
        <v>0</v>
      </c>
      <c r="LO114" s="22">
        <v>0</v>
      </c>
      <c r="LP114" s="22">
        <v>0</v>
      </c>
      <c r="LQ114" s="22">
        <v>0</v>
      </c>
      <c r="LR114" s="22">
        <v>0</v>
      </c>
      <c r="LS114" s="22">
        <v>0</v>
      </c>
      <c r="LT114" s="22">
        <v>0</v>
      </c>
      <c r="LU114" s="22">
        <v>0</v>
      </c>
      <c r="LV114" s="22">
        <v>0</v>
      </c>
      <c r="LW114" s="22">
        <v>0</v>
      </c>
      <c r="LX114" s="22">
        <v>0</v>
      </c>
      <c r="LY114" s="22">
        <v>0</v>
      </c>
      <c r="LZ114" s="22">
        <v>0</v>
      </c>
      <c r="MA114" s="22">
        <v>0</v>
      </c>
      <c r="MB114" s="22">
        <v>0</v>
      </c>
      <c r="MC114" s="22">
        <v>0</v>
      </c>
      <c r="MD114" s="22">
        <v>0</v>
      </c>
      <c r="ME114" s="22">
        <v>0</v>
      </c>
      <c r="MF114" s="22">
        <v>0</v>
      </c>
      <c r="MG114" s="22">
        <v>0</v>
      </c>
      <c r="MH114" s="22">
        <v>0</v>
      </c>
      <c r="MI114" s="22">
        <v>0</v>
      </c>
      <c r="MJ114" s="22">
        <v>0</v>
      </c>
      <c r="MK114" s="22">
        <v>0</v>
      </c>
      <c r="ML114" s="22">
        <v>0</v>
      </c>
      <c r="MM114" s="22">
        <v>0</v>
      </c>
      <c r="MN114" s="22">
        <v>0</v>
      </c>
      <c r="MO114" s="22">
        <v>0</v>
      </c>
      <c r="MP114" s="22">
        <v>0</v>
      </c>
      <c r="MQ114" s="22">
        <v>0</v>
      </c>
      <c r="MR114" s="22">
        <v>0</v>
      </c>
      <c r="MS114" s="22">
        <v>0</v>
      </c>
      <c r="MT114" s="22">
        <v>0</v>
      </c>
      <c r="MU114" s="22">
        <v>0</v>
      </c>
      <c r="MV114" s="22">
        <v>0</v>
      </c>
      <c r="MW114" s="22">
        <v>0</v>
      </c>
      <c r="MX114" s="22">
        <v>0</v>
      </c>
      <c r="MY114" s="22">
        <v>0</v>
      </c>
      <c r="MZ114" s="22">
        <v>0</v>
      </c>
      <c r="NA114" s="22">
        <v>0</v>
      </c>
      <c r="NB114" s="22">
        <v>0</v>
      </c>
      <c r="NC114" s="22">
        <v>0</v>
      </c>
      <c r="ND114" s="22">
        <v>0</v>
      </c>
      <c r="NE114" s="22">
        <v>0</v>
      </c>
      <c r="NF114" s="22">
        <v>0</v>
      </c>
      <c r="NG114" s="22">
        <v>0</v>
      </c>
      <c r="NH114" s="22">
        <v>0</v>
      </c>
      <c r="NI114" s="22">
        <v>0</v>
      </c>
      <c r="NJ114" s="22">
        <v>0</v>
      </c>
      <c r="NK114" s="22">
        <v>0</v>
      </c>
      <c r="NL114" s="22">
        <v>0</v>
      </c>
      <c r="NM114" s="22">
        <v>0</v>
      </c>
      <c r="NN114" s="22">
        <v>0</v>
      </c>
      <c r="NO114" s="22">
        <v>0</v>
      </c>
      <c r="NP114" s="22">
        <v>0</v>
      </c>
      <c r="NQ114" s="22">
        <v>0</v>
      </c>
      <c r="NR114" s="22">
        <v>0</v>
      </c>
      <c r="NS114" s="22">
        <v>0</v>
      </c>
      <c r="NT114" s="22">
        <v>0</v>
      </c>
      <c r="NU114" s="22">
        <v>0</v>
      </c>
      <c r="NV114" s="22">
        <v>0</v>
      </c>
      <c r="NW114" s="22">
        <v>0</v>
      </c>
      <c r="NX114" s="22">
        <v>0</v>
      </c>
      <c r="NY114" s="22">
        <v>0</v>
      </c>
      <c r="NZ114" s="22">
        <v>0</v>
      </c>
      <c r="OA114" s="22">
        <v>0</v>
      </c>
      <c r="OB114" s="22">
        <v>0</v>
      </c>
      <c r="OC114" s="22">
        <v>0</v>
      </c>
      <c r="OD114" s="22">
        <v>0</v>
      </c>
      <c r="OE114" s="22">
        <v>0</v>
      </c>
      <c r="OF114" s="22">
        <v>0</v>
      </c>
      <c r="OG114" s="22">
        <v>0</v>
      </c>
      <c r="OH114" s="22">
        <v>0</v>
      </c>
      <c r="OI114" s="22">
        <v>0</v>
      </c>
      <c r="OJ114" s="22">
        <v>0</v>
      </c>
      <c r="OK114" s="22">
        <v>0</v>
      </c>
      <c r="OL114" s="22">
        <v>0</v>
      </c>
      <c r="OM114" s="22">
        <v>0</v>
      </c>
      <c r="ON114" s="22">
        <v>0</v>
      </c>
      <c r="OO114" s="22">
        <v>0</v>
      </c>
      <c r="OP114" s="22">
        <v>0</v>
      </c>
      <c r="OQ114" s="22">
        <v>0</v>
      </c>
      <c r="OR114" s="22">
        <v>0</v>
      </c>
      <c r="OS114" s="22">
        <v>0</v>
      </c>
      <c r="OT114" s="22">
        <v>0</v>
      </c>
      <c r="OU114" s="22">
        <v>0</v>
      </c>
      <c r="OV114" s="22">
        <v>0</v>
      </c>
      <c r="OW114" s="22">
        <v>0</v>
      </c>
      <c r="OX114" s="22">
        <v>0</v>
      </c>
      <c r="OY114" s="22">
        <v>0</v>
      </c>
      <c r="OZ114" s="22">
        <v>0</v>
      </c>
      <c r="PA114" s="22">
        <v>0</v>
      </c>
      <c r="PB114" s="22">
        <v>0</v>
      </c>
      <c r="PC114" s="22">
        <v>0</v>
      </c>
      <c r="PD114" s="22">
        <v>0</v>
      </c>
      <c r="PE114" s="22">
        <v>0</v>
      </c>
      <c r="PF114" s="22">
        <v>0</v>
      </c>
      <c r="PG114" s="22">
        <v>0</v>
      </c>
      <c r="PH114" s="22">
        <v>0</v>
      </c>
      <c r="PI114" s="22">
        <v>0</v>
      </c>
      <c r="PJ114" s="22">
        <v>0</v>
      </c>
      <c r="PK114" s="22">
        <v>0</v>
      </c>
      <c r="PL114" s="22">
        <v>0</v>
      </c>
      <c r="PM114" s="22">
        <v>0</v>
      </c>
      <c r="PN114" s="22">
        <v>0</v>
      </c>
      <c r="PO114" s="22">
        <v>0</v>
      </c>
      <c r="PP114" s="22">
        <v>0</v>
      </c>
      <c r="PQ114" s="22">
        <v>0</v>
      </c>
      <c r="PR114" s="22">
        <v>0</v>
      </c>
      <c r="PS114" s="22">
        <v>0</v>
      </c>
      <c r="PT114" s="22">
        <v>0</v>
      </c>
      <c r="PU114" s="22">
        <v>0</v>
      </c>
      <c r="PV114" s="22">
        <v>0</v>
      </c>
      <c r="PW114" s="22">
        <v>0</v>
      </c>
      <c r="PX114" s="22">
        <v>0</v>
      </c>
      <c r="PY114" s="22">
        <v>0</v>
      </c>
      <c r="PZ114" s="22">
        <v>0</v>
      </c>
      <c r="QA114" s="22">
        <v>0</v>
      </c>
      <c r="QB114" s="22">
        <v>0</v>
      </c>
      <c r="QC114" s="22">
        <v>0</v>
      </c>
      <c r="QD114" s="22">
        <v>0</v>
      </c>
      <c r="QE114" s="22">
        <v>0</v>
      </c>
      <c r="QF114" s="22">
        <v>0</v>
      </c>
      <c r="QG114" s="22">
        <v>0</v>
      </c>
      <c r="QH114" s="22">
        <v>0</v>
      </c>
      <c r="QI114" s="22">
        <v>0</v>
      </c>
      <c r="QJ114" s="22">
        <v>0</v>
      </c>
      <c r="QK114" s="22">
        <v>0</v>
      </c>
      <c r="QL114" s="22">
        <v>0</v>
      </c>
      <c r="QM114" s="22">
        <v>0</v>
      </c>
      <c r="QN114" s="22">
        <v>0</v>
      </c>
      <c r="QO114" s="22">
        <v>0</v>
      </c>
      <c r="QP114" s="22">
        <v>0</v>
      </c>
      <c r="QQ114" s="22">
        <v>0</v>
      </c>
      <c r="QR114" s="22">
        <v>0</v>
      </c>
      <c r="QS114" s="22">
        <v>0</v>
      </c>
      <c r="QT114" s="22">
        <v>0</v>
      </c>
      <c r="QU114" s="22">
        <v>0</v>
      </c>
      <c r="QV114" s="22">
        <v>0</v>
      </c>
      <c r="QW114" s="22">
        <v>0</v>
      </c>
      <c r="QX114" s="22">
        <v>0</v>
      </c>
      <c r="QY114" s="22">
        <v>0</v>
      </c>
      <c r="QZ114" s="22">
        <v>0</v>
      </c>
      <c r="RA114" s="22">
        <v>0</v>
      </c>
      <c r="RB114" s="22">
        <v>0</v>
      </c>
      <c r="RC114" s="22">
        <v>0</v>
      </c>
      <c r="RD114" s="22">
        <v>0</v>
      </c>
      <c r="RE114" s="22">
        <v>0</v>
      </c>
      <c r="RF114" s="22">
        <v>0</v>
      </c>
      <c r="RG114" s="22">
        <v>0</v>
      </c>
      <c r="RH114" s="22">
        <v>0</v>
      </c>
      <c r="RI114" s="22">
        <v>0</v>
      </c>
      <c r="RJ114" s="22">
        <v>0</v>
      </c>
      <c r="RK114" s="22">
        <v>0</v>
      </c>
      <c r="RL114" s="22">
        <v>0</v>
      </c>
      <c r="RM114" s="22">
        <v>0</v>
      </c>
      <c r="RN114" s="22">
        <v>0</v>
      </c>
      <c r="RO114" s="22">
        <v>0</v>
      </c>
      <c r="RP114" s="22">
        <v>0</v>
      </c>
      <c r="RQ114" s="22">
        <v>0</v>
      </c>
      <c r="RR114" s="22">
        <v>0</v>
      </c>
      <c r="RS114" s="22">
        <v>0</v>
      </c>
      <c r="RT114" s="22">
        <v>0</v>
      </c>
      <c r="RU114" s="22">
        <v>0</v>
      </c>
      <c r="RV114" s="22">
        <v>0</v>
      </c>
      <c r="RW114" s="22">
        <v>0</v>
      </c>
      <c r="RX114" s="22">
        <v>0</v>
      </c>
      <c r="RY114" s="22">
        <v>0</v>
      </c>
      <c r="RZ114" s="22">
        <v>0</v>
      </c>
      <c r="SA114" s="22">
        <v>0</v>
      </c>
      <c r="SB114" s="22">
        <v>0</v>
      </c>
      <c r="SC114" s="22">
        <v>0</v>
      </c>
      <c r="SD114" s="22">
        <v>0</v>
      </c>
      <c r="SE114" s="22">
        <v>0</v>
      </c>
      <c r="SF114" s="22">
        <v>0</v>
      </c>
      <c r="SG114" s="22">
        <v>0</v>
      </c>
      <c r="SH114" s="22">
        <v>0</v>
      </c>
      <c r="SI114" s="22">
        <v>0</v>
      </c>
      <c r="SJ114" s="22">
        <v>0</v>
      </c>
      <c r="SK114" s="22">
        <v>0</v>
      </c>
      <c r="SL114" s="22">
        <v>0</v>
      </c>
      <c r="SM114" s="22">
        <v>0</v>
      </c>
      <c r="SN114" s="22">
        <v>0</v>
      </c>
      <c r="SO114" s="22">
        <v>0</v>
      </c>
      <c r="SP114" s="22">
        <v>0</v>
      </c>
      <c r="SQ114" s="22">
        <v>0</v>
      </c>
      <c r="SR114" s="22">
        <v>0</v>
      </c>
      <c r="SS114" s="22">
        <v>0</v>
      </c>
      <c r="ST114" s="22">
        <v>0</v>
      </c>
      <c r="SU114" s="22">
        <v>0</v>
      </c>
      <c r="SV114" s="22">
        <v>0</v>
      </c>
      <c r="SW114" s="22">
        <v>0</v>
      </c>
      <c r="SX114" s="22">
        <v>0</v>
      </c>
      <c r="SY114" s="22">
        <v>0</v>
      </c>
      <c r="SZ114" s="22">
        <v>0</v>
      </c>
      <c r="TA114" s="22">
        <v>0</v>
      </c>
      <c r="TB114" s="22">
        <v>0</v>
      </c>
      <c r="TC114" s="22">
        <v>0</v>
      </c>
      <c r="TD114" s="22">
        <v>0</v>
      </c>
      <c r="TE114" s="22">
        <v>0</v>
      </c>
      <c r="TF114" s="22">
        <v>0</v>
      </c>
      <c r="TG114" s="22">
        <v>0</v>
      </c>
      <c r="TH114" s="22">
        <v>0</v>
      </c>
      <c r="TI114" s="22">
        <v>0</v>
      </c>
      <c r="TJ114" s="22">
        <v>0</v>
      </c>
      <c r="TK114" s="22">
        <v>0</v>
      </c>
      <c r="TL114" s="22">
        <v>0</v>
      </c>
      <c r="TM114" s="22">
        <v>0</v>
      </c>
      <c r="TN114" s="22">
        <v>0</v>
      </c>
      <c r="TO114" s="22">
        <v>0</v>
      </c>
      <c r="TP114" s="22">
        <v>0</v>
      </c>
      <c r="TQ114" s="22">
        <v>0</v>
      </c>
      <c r="TR114" s="22">
        <v>0</v>
      </c>
      <c r="TS114" s="22">
        <v>0</v>
      </c>
      <c r="TT114" s="22">
        <v>0</v>
      </c>
      <c r="TU114" s="22">
        <v>0</v>
      </c>
      <c r="TV114" s="22">
        <v>0</v>
      </c>
      <c r="TW114" s="22">
        <v>0</v>
      </c>
      <c r="TX114" s="22">
        <v>0</v>
      </c>
      <c r="TY114" s="22">
        <v>0</v>
      </c>
      <c r="TZ114" s="22">
        <v>0</v>
      </c>
      <c r="UA114" s="22">
        <v>0</v>
      </c>
      <c r="UB114" s="22">
        <v>0</v>
      </c>
      <c r="UC114" s="22">
        <v>0</v>
      </c>
      <c r="UD114" s="22">
        <v>0</v>
      </c>
      <c r="UE114" s="22">
        <v>0</v>
      </c>
      <c r="UF114" s="22">
        <v>0</v>
      </c>
      <c r="UG114" s="22">
        <v>0</v>
      </c>
      <c r="UH114" s="22">
        <v>0</v>
      </c>
      <c r="UI114" s="22">
        <v>0</v>
      </c>
      <c r="UJ114" s="22">
        <v>0</v>
      </c>
      <c r="UK114" s="22">
        <v>0</v>
      </c>
      <c r="UL114" s="22">
        <v>0</v>
      </c>
      <c r="UM114" s="22">
        <v>0</v>
      </c>
      <c r="UN114" s="22">
        <v>0</v>
      </c>
      <c r="UO114" s="22">
        <v>0</v>
      </c>
      <c r="UP114" s="22">
        <v>0</v>
      </c>
      <c r="UQ114" s="22">
        <v>0</v>
      </c>
      <c r="UR114" s="22">
        <v>0</v>
      </c>
      <c r="US114" s="22">
        <v>0</v>
      </c>
      <c r="UT114" s="22">
        <v>0</v>
      </c>
      <c r="UU114" s="22">
        <v>0</v>
      </c>
      <c r="UV114" s="22">
        <v>0</v>
      </c>
      <c r="UW114" s="22">
        <v>0</v>
      </c>
      <c r="UX114" s="22">
        <v>0</v>
      </c>
      <c r="UY114" s="22">
        <v>0</v>
      </c>
      <c r="UZ114" s="22">
        <v>0</v>
      </c>
      <c r="VA114" s="22">
        <v>0</v>
      </c>
      <c r="VB114" s="22">
        <v>0</v>
      </c>
      <c r="VC114" s="22">
        <v>0</v>
      </c>
      <c r="VD114" s="22">
        <v>0</v>
      </c>
      <c r="VE114" s="22">
        <v>0</v>
      </c>
      <c r="VF114" s="22">
        <v>0</v>
      </c>
      <c r="VG114" s="22">
        <v>0</v>
      </c>
      <c r="VH114" s="22">
        <v>0</v>
      </c>
      <c r="VI114" s="22">
        <v>0</v>
      </c>
      <c r="VJ114" s="22">
        <v>0</v>
      </c>
      <c r="VK114" s="22">
        <v>0</v>
      </c>
      <c r="VL114" s="22">
        <v>0</v>
      </c>
      <c r="VM114" s="22">
        <v>0</v>
      </c>
      <c r="VN114" s="22">
        <v>0</v>
      </c>
      <c r="VO114" s="22">
        <v>0</v>
      </c>
      <c r="VP114" s="22">
        <v>0</v>
      </c>
      <c r="VQ114" s="22">
        <v>0</v>
      </c>
      <c r="VR114" s="22">
        <v>0</v>
      </c>
      <c r="VS114" s="22">
        <v>0</v>
      </c>
      <c r="VT114" s="22">
        <v>0</v>
      </c>
      <c r="VU114" s="22">
        <v>0</v>
      </c>
      <c r="VV114" s="22">
        <v>0</v>
      </c>
      <c r="VW114" s="22">
        <v>0</v>
      </c>
      <c r="VX114" s="22">
        <v>0</v>
      </c>
      <c r="VY114" s="22">
        <v>0</v>
      </c>
      <c r="VZ114" s="22">
        <v>0</v>
      </c>
      <c r="WA114" s="22">
        <v>0</v>
      </c>
      <c r="WB114" s="22">
        <v>0</v>
      </c>
      <c r="WC114" s="22">
        <v>0</v>
      </c>
      <c r="WD114" s="22">
        <v>0</v>
      </c>
      <c r="WE114" s="22">
        <v>0</v>
      </c>
      <c r="WF114" s="22">
        <v>0</v>
      </c>
      <c r="WG114" s="22">
        <v>0</v>
      </c>
      <c r="WH114" s="22">
        <v>0</v>
      </c>
      <c r="WI114" s="22">
        <v>0</v>
      </c>
      <c r="WJ114" s="22">
        <v>0</v>
      </c>
      <c r="WK114" s="22">
        <v>0</v>
      </c>
      <c r="WL114" s="22">
        <v>0</v>
      </c>
      <c r="WM114" s="22">
        <v>0</v>
      </c>
      <c r="WN114" s="22">
        <v>0</v>
      </c>
      <c r="WO114" s="22">
        <v>0</v>
      </c>
      <c r="WP114" s="22">
        <v>0</v>
      </c>
      <c r="WQ114" s="22">
        <v>0</v>
      </c>
      <c r="WR114" s="22">
        <v>0</v>
      </c>
      <c r="WS114" s="22">
        <v>0</v>
      </c>
      <c r="WT114" s="22">
        <v>0</v>
      </c>
      <c r="WU114" s="22">
        <v>0</v>
      </c>
      <c r="WV114" s="22">
        <v>0</v>
      </c>
      <c r="WW114" s="22">
        <v>0</v>
      </c>
      <c r="WX114" s="22">
        <v>0</v>
      </c>
      <c r="WY114" s="22">
        <v>0</v>
      </c>
      <c r="WZ114" s="22">
        <v>0</v>
      </c>
      <c r="XA114" s="22">
        <v>0</v>
      </c>
      <c r="XB114" s="22">
        <v>0</v>
      </c>
      <c r="XC114" s="22">
        <v>0</v>
      </c>
      <c r="XD114" s="22">
        <v>0</v>
      </c>
      <c r="XE114" s="22">
        <v>0</v>
      </c>
      <c r="XF114" s="22">
        <v>0</v>
      </c>
      <c r="XG114" s="22">
        <v>0</v>
      </c>
      <c r="XH114" s="22">
        <v>0</v>
      </c>
      <c r="XI114" s="22">
        <v>0</v>
      </c>
      <c r="XJ114" s="22">
        <v>0</v>
      </c>
      <c r="XK114" s="22">
        <v>0</v>
      </c>
      <c r="XL114" s="22">
        <v>0</v>
      </c>
      <c r="XM114" s="22">
        <v>0</v>
      </c>
      <c r="XN114" s="22">
        <v>0</v>
      </c>
      <c r="XO114" s="22">
        <v>0</v>
      </c>
      <c r="XP114" s="22">
        <v>0</v>
      </c>
      <c r="XQ114" s="22">
        <v>0</v>
      </c>
      <c r="XR114" s="22">
        <v>0</v>
      </c>
      <c r="XS114" s="22">
        <v>0</v>
      </c>
      <c r="XT114" s="22">
        <v>0</v>
      </c>
      <c r="XU114" s="22">
        <v>0</v>
      </c>
      <c r="XV114" s="22">
        <v>0</v>
      </c>
      <c r="XW114" s="22">
        <v>0</v>
      </c>
      <c r="XX114" s="22">
        <v>0</v>
      </c>
      <c r="XY114" s="22">
        <v>0</v>
      </c>
      <c r="XZ114" s="22">
        <v>0</v>
      </c>
      <c r="YA114" s="22">
        <v>0</v>
      </c>
      <c r="YB114" s="22">
        <v>0</v>
      </c>
      <c r="YC114" s="22">
        <v>0</v>
      </c>
      <c r="YD114" s="22">
        <v>0</v>
      </c>
      <c r="YE114" s="22">
        <v>0</v>
      </c>
      <c r="YF114" s="22">
        <v>0</v>
      </c>
      <c r="YG114" s="22">
        <v>0</v>
      </c>
      <c r="YH114" s="22">
        <v>0</v>
      </c>
      <c r="YI114" s="22">
        <v>0</v>
      </c>
      <c r="YJ114" s="22">
        <v>0</v>
      </c>
      <c r="YK114" s="22">
        <v>0</v>
      </c>
      <c r="YL114" s="22">
        <v>0</v>
      </c>
      <c r="YM114" s="22">
        <v>0</v>
      </c>
      <c r="YN114" s="22">
        <v>0</v>
      </c>
      <c r="YO114" s="22">
        <v>0</v>
      </c>
      <c r="YP114" s="22">
        <v>0</v>
      </c>
      <c r="YQ114" s="22">
        <v>0</v>
      </c>
      <c r="YR114" s="22">
        <v>0</v>
      </c>
      <c r="YS114" s="22">
        <v>0</v>
      </c>
      <c r="YT114" s="22">
        <v>0</v>
      </c>
      <c r="YU114" s="22">
        <v>0</v>
      </c>
      <c r="YV114" s="22">
        <v>0</v>
      </c>
      <c r="YW114" s="22">
        <v>0</v>
      </c>
      <c r="YX114" s="22">
        <v>0</v>
      </c>
      <c r="YY114" s="22">
        <v>0</v>
      </c>
      <c r="YZ114" s="22">
        <v>0</v>
      </c>
      <c r="ZA114" s="22">
        <v>0</v>
      </c>
      <c r="ZB114" s="22">
        <v>0</v>
      </c>
      <c r="ZC114" s="22">
        <v>0</v>
      </c>
      <c r="ZD114" s="22">
        <v>0</v>
      </c>
      <c r="ZE114" s="22">
        <v>0</v>
      </c>
      <c r="ZF114" s="22">
        <v>0</v>
      </c>
      <c r="ZG114" s="22">
        <v>0</v>
      </c>
      <c r="ZH114" s="22">
        <v>0</v>
      </c>
      <c r="ZI114" s="22">
        <v>0</v>
      </c>
      <c r="ZJ114" s="22">
        <v>0</v>
      </c>
      <c r="ZK114" s="22">
        <v>0</v>
      </c>
      <c r="ZL114" s="22">
        <v>0</v>
      </c>
      <c r="ZM114" s="22">
        <v>0</v>
      </c>
      <c r="ZN114" s="22">
        <v>0</v>
      </c>
      <c r="ZO114" s="22">
        <v>0</v>
      </c>
      <c r="ZP114" s="22">
        <v>0</v>
      </c>
      <c r="ZQ114" s="22">
        <v>0</v>
      </c>
      <c r="ZR114" s="22">
        <v>0</v>
      </c>
      <c r="ZS114" s="22">
        <v>0</v>
      </c>
      <c r="ZT114" s="22">
        <v>0</v>
      </c>
      <c r="ZU114" s="22">
        <v>0</v>
      </c>
      <c r="ZV114" s="22">
        <v>0</v>
      </c>
      <c r="ZW114" s="22">
        <v>0</v>
      </c>
      <c r="ZX114" s="22">
        <v>0</v>
      </c>
      <c r="ZY114" s="22">
        <v>0</v>
      </c>
      <c r="ZZ114" s="22">
        <v>0</v>
      </c>
      <c r="AAA114" s="22">
        <v>0</v>
      </c>
      <c r="AAB114" s="22">
        <v>0</v>
      </c>
      <c r="AAC114" s="22">
        <v>0</v>
      </c>
      <c r="AAD114" s="22">
        <v>0</v>
      </c>
      <c r="AAE114" s="22">
        <v>0</v>
      </c>
      <c r="AAF114" s="22">
        <v>0</v>
      </c>
      <c r="AAG114" s="22">
        <v>0</v>
      </c>
      <c r="AAH114" s="22">
        <v>0</v>
      </c>
      <c r="AAI114" s="22">
        <v>0</v>
      </c>
      <c r="AAJ114" s="22">
        <v>0</v>
      </c>
      <c r="AAK114" s="22">
        <v>0</v>
      </c>
      <c r="AAL114" s="22">
        <v>0</v>
      </c>
      <c r="AAM114" s="22">
        <v>0</v>
      </c>
      <c r="AAN114" s="22">
        <v>0</v>
      </c>
      <c r="AAO114" s="22">
        <v>0</v>
      </c>
      <c r="AAP114" s="22">
        <v>0</v>
      </c>
      <c r="AAQ114" s="22">
        <v>0</v>
      </c>
      <c r="AAR114" s="22">
        <v>0</v>
      </c>
      <c r="AAS114" s="22">
        <v>0</v>
      </c>
      <c r="AAT114" s="22">
        <v>0</v>
      </c>
      <c r="AAU114" s="22">
        <v>0</v>
      </c>
      <c r="AAV114" s="22">
        <v>0</v>
      </c>
      <c r="AAW114" s="22">
        <v>0</v>
      </c>
      <c r="AAX114" s="22">
        <v>0</v>
      </c>
      <c r="AAY114" s="22">
        <v>0</v>
      </c>
      <c r="AAZ114" s="22">
        <v>0</v>
      </c>
      <c r="ABA114" s="22">
        <v>0</v>
      </c>
      <c r="ABB114" s="22">
        <v>0</v>
      </c>
      <c r="ABC114" s="22">
        <v>0</v>
      </c>
      <c r="ABD114" s="22">
        <v>0</v>
      </c>
      <c r="ABE114" s="22">
        <v>0</v>
      </c>
      <c r="ABF114" s="22">
        <v>0</v>
      </c>
      <c r="ABG114" s="22">
        <v>0</v>
      </c>
      <c r="ABH114" s="22">
        <v>0</v>
      </c>
      <c r="ABI114" s="22">
        <v>0</v>
      </c>
      <c r="ABJ114" s="22">
        <v>0</v>
      </c>
      <c r="ABK114" s="22">
        <v>0</v>
      </c>
      <c r="ABL114" s="22">
        <v>0</v>
      </c>
      <c r="ABM114" s="22">
        <v>0</v>
      </c>
      <c r="ABN114" s="22">
        <v>0</v>
      </c>
      <c r="ABO114" s="22">
        <v>0</v>
      </c>
      <c r="ABP114" s="22">
        <v>0</v>
      </c>
      <c r="ABQ114" s="22">
        <v>0</v>
      </c>
      <c r="ABR114" s="22">
        <v>0</v>
      </c>
      <c r="ABS114" s="22">
        <v>0</v>
      </c>
      <c r="ABT114" s="22">
        <v>0</v>
      </c>
      <c r="ABU114" s="22">
        <v>0</v>
      </c>
      <c r="ABV114" s="22">
        <v>0</v>
      </c>
      <c r="ABW114" s="22">
        <v>0</v>
      </c>
      <c r="ABX114" s="22">
        <v>0</v>
      </c>
      <c r="ABY114" s="22">
        <v>0</v>
      </c>
      <c r="ABZ114" s="22">
        <v>0</v>
      </c>
      <c r="ACA114" s="22">
        <v>0</v>
      </c>
      <c r="ACB114" s="22">
        <v>0</v>
      </c>
      <c r="ACC114" s="22">
        <v>0</v>
      </c>
      <c r="ACD114" s="22">
        <v>0</v>
      </c>
      <c r="ACE114" s="22">
        <v>0</v>
      </c>
      <c r="ACF114" s="22">
        <v>0</v>
      </c>
      <c r="ACG114" s="22">
        <v>0</v>
      </c>
      <c r="ACH114" s="22">
        <v>0</v>
      </c>
      <c r="ACI114" s="22">
        <v>0</v>
      </c>
      <c r="ACJ114" s="22">
        <v>0</v>
      </c>
      <c r="ACK114" s="22">
        <v>0</v>
      </c>
      <c r="ACL114" s="22">
        <v>0</v>
      </c>
      <c r="ACM114" s="22">
        <v>0</v>
      </c>
      <c r="ACN114" s="22">
        <v>0</v>
      </c>
      <c r="ACO114" s="22">
        <v>0</v>
      </c>
      <c r="ACP114" s="22">
        <v>0</v>
      </c>
      <c r="ACQ114" s="22">
        <v>0</v>
      </c>
      <c r="ACR114" s="22">
        <v>0</v>
      </c>
      <c r="ACS114" s="22">
        <v>0</v>
      </c>
      <c r="ACT114" s="22">
        <v>0</v>
      </c>
      <c r="ACU114" s="22">
        <v>0</v>
      </c>
      <c r="ACV114" s="22">
        <v>0</v>
      </c>
      <c r="ACW114" s="22">
        <v>0</v>
      </c>
      <c r="ACX114" s="22">
        <v>0</v>
      </c>
      <c r="ACY114" s="22">
        <v>0</v>
      </c>
      <c r="ACZ114" s="22">
        <v>0</v>
      </c>
      <c r="ADA114" s="22">
        <v>0</v>
      </c>
      <c r="ADB114" s="22">
        <v>0</v>
      </c>
      <c r="ADC114" s="22">
        <v>0</v>
      </c>
      <c r="ADD114" s="22">
        <v>0</v>
      </c>
      <c r="ADE114" s="22">
        <v>0</v>
      </c>
      <c r="ADF114" s="22">
        <v>0</v>
      </c>
      <c r="ADG114" s="22">
        <v>0</v>
      </c>
      <c r="ADH114" s="22">
        <v>0</v>
      </c>
      <c r="ADI114" s="22">
        <v>0</v>
      </c>
      <c r="ADJ114" s="22">
        <v>0</v>
      </c>
      <c r="ADK114" s="22">
        <v>0</v>
      </c>
      <c r="ADL114" s="22">
        <v>0</v>
      </c>
      <c r="ADM114" s="22">
        <v>0</v>
      </c>
      <c r="ADN114" s="22">
        <v>0</v>
      </c>
      <c r="ADO114" s="22">
        <v>0</v>
      </c>
      <c r="ADP114" s="22">
        <v>0</v>
      </c>
      <c r="ADQ114" s="22">
        <v>0</v>
      </c>
      <c r="ADR114" s="22">
        <v>0</v>
      </c>
      <c r="ADS114" s="22">
        <v>0</v>
      </c>
      <c r="ADT114" s="22">
        <v>0</v>
      </c>
      <c r="ADU114" s="22">
        <v>0</v>
      </c>
      <c r="ADV114" s="22">
        <v>0</v>
      </c>
      <c r="ADW114" s="22">
        <v>0</v>
      </c>
      <c r="ADX114" s="22">
        <v>0</v>
      </c>
      <c r="ADY114" s="22">
        <v>0</v>
      </c>
      <c r="ADZ114" s="22">
        <v>0</v>
      </c>
      <c r="AEA114" s="22">
        <v>0</v>
      </c>
      <c r="AEB114" s="22">
        <v>0</v>
      </c>
      <c r="AEC114" s="22">
        <v>0</v>
      </c>
      <c r="AED114" s="22">
        <v>0</v>
      </c>
      <c r="AEE114" s="22">
        <v>0</v>
      </c>
      <c r="AEF114" s="22">
        <v>0</v>
      </c>
      <c r="AEG114" s="22">
        <v>0</v>
      </c>
      <c r="AEH114" s="22">
        <v>0</v>
      </c>
      <c r="AEI114" s="22">
        <v>0</v>
      </c>
      <c r="AEJ114" s="22">
        <v>0</v>
      </c>
      <c r="AEK114" s="22">
        <v>0</v>
      </c>
      <c r="AEL114" s="22">
        <v>0</v>
      </c>
      <c r="AEM114" s="22">
        <v>0</v>
      </c>
      <c r="AEN114" s="22">
        <v>0</v>
      </c>
      <c r="AEO114" s="22">
        <v>0</v>
      </c>
      <c r="AEP114" s="22">
        <v>0</v>
      </c>
      <c r="AEQ114" s="22">
        <v>0</v>
      </c>
      <c r="AER114" s="22">
        <v>0</v>
      </c>
      <c r="AES114" s="22">
        <v>0</v>
      </c>
      <c r="AET114" s="22">
        <v>0</v>
      </c>
      <c r="AEU114" s="22">
        <v>0</v>
      </c>
      <c r="AEV114" s="22">
        <v>0</v>
      </c>
      <c r="AEW114" s="22">
        <v>0</v>
      </c>
      <c r="AEX114" s="22">
        <v>0</v>
      </c>
      <c r="AEY114" s="22">
        <v>0</v>
      </c>
      <c r="AEZ114" s="22">
        <v>0</v>
      </c>
      <c r="AFA114" s="22">
        <v>0</v>
      </c>
      <c r="AFB114" s="22">
        <v>0</v>
      </c>
      <c r="AFC114" s="22">
        <v>0</v>
      </c>
      <c r="AFD114" s="22">
        <v>0</v>
      </c>
      <c r="AFE114" s="22">
        <v>0</v>
      </c>
      <c r="AFF114" s="22">
        <v>0</v>
      </c>
      <c r="AFG114" s="22">
        <v>0</v>
      </c>
      <c r="AFH114" s="22">
        <v>0</v>
      </c>
      <c r="AFI114" s="22">
        <v>0</v>
      </c>
      <c r="AFJ114" s="22">
        <v>0</v>
      </c>
      <c r="AFK114" s="22">
        <v>0</v>
      </c>
      <c r="AFL114" s="22">
        <v>0</v>
      </c>
      <c r="AFM114" s="22">
        <v>0</v>
      </c>
      <c r="AFN114" s="22">
        <v>0</v>
      </c>
      <c r="AFO114" s="22">
        <v>0</v>
      </c>
      <c r="AFP114" s="22">
        <v>0</v>
      </c>
      <c r="AFQ114" s="22">
        <v>0</v>
      </c>
      <c r="AFR114" s="22">
        <v>0</v>
      </c>
      <c r="AFS114" s="22">
        <v>0</v>
      </c>
      <c r="AFT114" s="22">
        <v>0</v>
      </c>
      <c r="AFU114" s="22">
        <v>0</v>
      </c>
      <c r="AFV114" s="22">
        <v>0</v>
      </c>
      <c r="AFW114" s="22">
        <v>0</v>
      </c>
      <c r="AFX114" s="22">
        <v>0</v>
      </c>
      <c r="AFY114" s="22">
        <v>0</v>
      </c>
      <c r="AFZ114" s="22">
        <v>0</v>
      </c>
      <c r="AGA114" s="22">
        <v>0</v>
      </c>
      <c r="AGB114" s="22">
        <v>0</v>
      </c>
      <c r="AGC114" s="22">
        <v>0</v>
      </c>
      <c r="AGD114" s="22">
        <v>0</v>
      </c>
      <c r="AGE114" s="22">
        <v>0</v>
      </c>
      <c r="AGF114" s="22">
        <v>0</v>
      </c>
      <c r="AGG114" s="22">
        <v>0</v>
      </c>
      <c r="AGH114" s="22">
        <v>0</v>
      </c>
      <c r="AGI114" s="22">
        <v>0</v>
      </c>
      <c r="AGJ114" s="22">
        <v>0</v>
      </c>
      <c r="AGK114" s="22">
        <v>0</v>
      </c>
      <c r="AGL114" s="22">
        <v>0</v>
      </c>
      <c r="AGM114" s="22">
        <v>0</v>
      </c>
      <c r="AGN114" s="22">
        <v>0</v>
      </c>
      <c r="AGO114" s="22">
        <v>0</v>
      </c>
      <c r="AGP114" s="22">
        <v>0</v>
      </c>
      <c r="AGQ114" s="22">
        <v>0</v>
      </c>
      <c r="AGR114" s="22">
        <v>0</v>
      </c>
      <c r="AGS114" s="22">
        <v>0</v>
      </c>
      <c r="AGT114" s="22">
        <v>0</v>
      </c>
      <c r="AGU114" s="22">
        <v>0</v>
      </c>
      <c r="AGV114" s="22">
        <v>0</v>
      </c>
      <c r="AGW114" s="22">
        <v>0</v>
      </c>
      <c r="AGX114" s="22">
        <v>0</v>
      </c>
      <c r="AGY114" s="22">
        <v>0</v>
      </c>
      <c r="AGZ114" s="22">
        <v>0</v>
      </c>
      <c r="AHA114" s="22">
        <v>0</v>
      </c>
      <c r="AHB114" s="22">
        <v>0</v>
      </c>
      <c r="AHC114" s="22">
        <v>0</v>
      </c>
      <c r="AHD114" s="22">
        <v>0</v>
      </c>
      <c r="AHE114" s="22">
        <v>0</v>
      </c>
      <c r="AHF114" s="22">
        <v>0</v>
      </c>
      <c r="AHG114" s="22">
        <v>0</v>
      </c>
      <c r="AHH114" s="22">
        <v>0</v>
      </c>
      <c r="AHI114" s="22">
        <v>0</v>
      </c>
      <c r="AHJ114" s="22">
        <v>0</v>
      </c>
      <c r="AHK114" s="22">
        <v>0</v>
      </c>
      <c r="AHL114" s="22">
        <v>0</v>
      </c>
      <c r="AHM114" s="22">
        <v>0</v>
      </c>
      <c r="AHN114" s="22">
        <v>0</v>
      </c>
      <c r="AHO114" s="22">
        <v>0</v>
      </c>
      <c r="AHP114" s="22">
        <v>0</v>
      </c>
      <c r="AHQ114" s="22">
        <v>0</v>
      </c>
      <c r="AHR114" s="22">
        <v>0</v>
      </c>
      <c r="AHS114" s="22">
        <v>0</v>
      </c>
      <c r="AHT114" s="22">
        <v>0</v>
      </c>
      <c r="AHU114" s="22">
        <v>0</v>
      </c>
      <c r="AHV114" s="22">
        <v>0</v>
      </c>
      <c r="AHW114" s="22">
        <v>0</v>
      </c>
      <c r="AHX114" s="22">
        <v>0</v>
      </c>
      <c r="AHY114" s="22">
        <v>0</v>
      </c>
      <c r="AHZ114" s="22">
        <v>0</v>
      </c>
      <c r="AIA114" s="22">
        <v>0</v>
      </c>
      <c r="AIB114" s="22">
        <v>0</v>
      </c>
      <c r="AIC114" s="22">
        <v>0</v>
      </c>
      <c r="AID114" s="22">
        <v>0</v>
      </c>
      <c r="AIE114" s="22">
        <v>0</v>
      </c>
      <c r="AIF114" s="22">
        <v>0</v>
      </c>
      <c r="AIG114" s="22">
        <v>0</v>
      </c>
      <c r="AIH114" s="22">
        <v>0</v>
      </c>
      <c r="AII114" s="22">
        <v>0</v>
      </c>
      <c r="AIJ114" s="22">
        <v>0</v>
      </c>
      <c r="AIK114" s="22">
        <v>0</v>
      </c>
      <c r="AIL114" s="22">
        <v>0</v>
      </c>
      <c r="AIM114" s="22">
        <v>0</v>
      </c>
      <c r="AIN114" s="22">
        <v>0</v>
      </c>
      <c r="AIO114" s="22">
        <v>0</v>
      </c>
      <c r="AIP114" s="22">
        <v>0</v>
      </c>
      <c r="AIQ114" s="22">
        <v>0</v>
      </c>
      <c r="AIR114" s="22">
        <v>0</v>
      </c>
      <c r="AIS114" s="22">
        <v>0</v>
      </c>
      <c r="AIT114" s="22">
        <v>0</v>
      </c>
      <c r="AIU114" s="22">
        <v>0</v>
      </c>
      <c r="AIV114" s="22">
        <v>0</v>
      </c>
      <c r="AIW114" s="22">
        <v>0</v>
      </c>
      <c r="AIX114" s="22">
        <v>0</v>
      </c>
      <c r="AIY114" s="22">
        <v>0</v>
      </c>
      <c r="AIZ114" s="22">
        <v>0</v>
      </c>
      <c r="AJA114" s="22">
        <v>0</v>
      </c>
      <c r="AJB114" s="22">
        <v>0</v>
      </c>
      <c r="AJC114" s="22">
        <v>0</v>
      </c>
      <c r="AJD114" s="22">
        <v>0</v>
      </c>
      <c r="AJE114" s="22">
        <v>0</v>
      </c>
      <c r="AJF114" s="22">
        <v>0</v>
      </c>
      <c r="AJG114" s="22">
        <v>0</v>
      </c>
      <c r="AJH114" s="22">
        <v>0</v>
      </c>
      <c r="AJI114" s="22">
        <v>0</v>
      </c>
      <c r="AJJ114" s="22">
        <v>0</v>
      </c>
      <c r="AJK114" s="22">
        <v>0</v>
      </c>
      <c r="AJL114" s="22">
        <v>0</v>
      </c>
      <c r="AJM114" s="22">
        <v>0</v>
      </c>
      <c r="AJN114" s="22">
        <v>0</v>
      </c>
      <c r="AJO114" s="22">
        <v>0</v>
      </c>
      <c r="AJP114" s="22">
        <v>0</v>
      </c>
      <c r="AJQ114" s="22">
        <v>0</v>
      </c>
      <c r="AJR114" s="22">
        <v>0</v>
      </c>
      <c r="AJS114" s="22">
        <v>0</v>
      </c>
      <c r="AJT114" s="22">
        <v>0</v>
      </c>
      <c r="AJU114" s="22">
        <v>0</v>
      </c>
      <c r="AJV114" s="22">
        <v>0</v>
      </c>
      <c r="AJW114" s="22">
        <v>0</v>
      </c>
      <c r="AJX114" s="22">
        <v>0</v>
      </c>
      <c r="AJY114" s="22">
        <v>0</v>
      </c>
      <c r="AJZ114" s="22">
        <v>0</v>
      </c>
      <c r="AKA114" s="22">
        <v>0</v>
      </c>
      <c r="AKB114" s="22">
        <v>0</v>
      </c>
      <c r="AKC114" s="22">
        <v>0</v>
      </c>
      <c r="AKD114" s="22">
        <v>0</v>
      </c>
      <c r="AKE114" s="22">
        <v>0</v>
      </c>
      <c r="AKF114" s="22">
        <v>0</v>
      </c>
      <c r="AKG114" s="22">
        <v>0</v>
      </c>
      <c r="AKH114" s="22">
        <v>0</v>
      </c>
      <c r="AKI114" s="22">
        <v>0</v>
      </c>
      <c r="AKJ114" s="22">
        <v>0</v>
      </c>
      <c r="AKK114" s="22">
        <v>0</v>
      </c>
      <c r="AKL114" s="22">
        <v>0</v>
      </c>
      <c r="AKM114" s="22">
        <v>0</v>
      </c>
      <c r="AKN114" s="22">
        <v>0</v>
      </c>
      <c r="AKO114" s="22">
        <v>0</v>
      </c>
      <c r="AKP114" s="22">
        <v>0</v>
      </c>
      <c r="AKQ114" s="22">
        <v>0</v>
      </c>
      <c r="AKR114" s="22">
        <v>0</v>
      </c>
      <c r="AKS114" s="22">
        <v>0</v>
      </c>
      <c r="AKT114" s="22">
        <v>0</v>
      </c>
      <c r="AKU114" s="22">
        <v>0</v>
      </c>
      <c r="AKV114" s="22">
        <v>0</v>
      </c>
      <c r="AKW114" s="22">
        <v>0</v>
      </c>
      <c r="AKX114" s="22">
        <v>0</v>
      </c>
      <c r="AKY114" s="22">
        <v>0</v>
      </c>
      <c r="AKZ114" s="22">
        <v>0</v>
      </c>
      <c r="ALA114" s="22">
        <v>0</v>
      </c>
      <c r="ALB114" s="22">
        <v>0</v>
      </c>
      <c r="ALC114" s="22">
        <v>0</v>
      </c>
      <c r="ALD114" s="22">
        <v>0</v>
      </c>
      <c r="ALE114" s="22">
        <v>0</v>
      </c>
      <c r="ALF114" s="22">
        <v>0</v>
      </c>
      <c r="ALG114" s="22">
        <v>0</v>
      </c>
      <c r="ALH114" s="22">
        <v>0</v>
      </c>
      <c r="ALI114" s="22">
        <v>0</v>
      </c>
      <c r="ALJ114" s="22">
        <v>0</v>
      </c>
      <c r="ALK114" s="22">
        <v>0</v>
      </c>
      <c r="ALL114" s="22">
        <v>0</v>
      </c>
      <c r="ALM114" s="22">
        <v>0</v>
      </c>
      <c r="ALN114" s="22">
        <v>0</v>
      </c>
      <c r="ALO114" s="22">
        <v>0</v>
      </c>
      <c r="ALP114" s="22">
        <v>0</v>
      </c>
      <c r="ALQ114" s="22">
        <v>0</v>
      </c>
      <c r="ALR114" s="22">
        <v>0</v>
      </c>
      <c r="ALS114" s="22">
        <v>0</v>
      </c>
      <c r="ALT114" s="22">
        <v>0</v>
      </c>
      <c r="ALU114" s="22">
        <v>0</v>
      </c>
      <c r="ALV114" s="22">
        <v>0</v>
      </c>
      <c r="ALW114" s="22">
        <v>0</v>
      </c>
      <c r="ALX114" s="22">
        <v>0</v>
      </c>
      <c r="ALY114" s="22">
        <v>0</v>
      </c>
      <c r="ALZ114" s="22">
        <v>0</v>
      </c>
      <c r="AMA114" s="22">
        <v>0</v>
      </c>
      <c r="AMB114" s="116">
        <v>0</v>
      </c>
    </row>
    <row r="115" spans="1:1016" x14ac:dyDescent="0.3">
      <c r="A115" s="107">
        <v>49</v>
      </c>
      <c r="B115" s="111">
        <v>60.531567341065966</v>
      </c>
      <c r="C115" s="112" t="str">
        <v>2.d -&gt; 3.a -&gt; 4.b -&gt; 6.a -&gt; 8.b -&gt; 9.a</v>
      </c>
      <c r="D115" s="105">
        <v>0</v>
      </c>
      <c r="E115" s="106">
        <v>0</v>
      </c>
      <c r="M115" s="131">
        <f t="shared" si="40"/>
        <v>0</v>
      </c>
      <c r="N115" s="132"/>
      <c r="O115" s="30"/>
      <c r="P115" s="30">
        <f t="shared" si="41"/>
        <v>0</v>
      </c>
      <c r="Q115" s="22">
        <v>0</v>
      </c>
      <c r="R115" s="22">
        <v>0</v>
      </c>
      <c r="S115" s="22">
        <v>0</v>
      </c>
      <c r="T115" s="22">
        <v>0</v>
      </c>
      <c r="U115" s="22">
        <v>0</v>
      </c>
      <c r="V115" s="22">
        <v>0</v>
      </c>
      <c r="W115" s="22">
        <v>0</v>
      </c>
      <c r="X115" s="22">
        <v>0</v>
      </c>
      <c r="Y115" s="22">
        <v>0</v>
      </c>
      <c r="Z115" s="22">
        <v>0</v>
      </c>
      <c r="AA115" s="22">
        <v>0</v>
      </c>
      <c r="AB115" s="22">
        <v>0</v>
      </c>
      <c r="AC115" s="22">
        <v>0</v>
      </c>
      <c r="AD115" s="22">
        <v>0</v>
      </c>
      <c r="AE115" s="22">
        <v>0</v>
      </c>
      <c r="AF115" s="22">
        <v>0</v>
      </c>
      <c r="AG115" s="22">
        <v>0</v>
      </c>
      <c r="AH115" s="22">
        <v>0</v>
      </c>
      <c r="AI115" s="22">
        <v>0</v>
      </c>
      <c r="AJ115" s="22">
        <v>0</v>
      </c>
      <c r="AK115" s="22">
        <v>0</v>
      </c>
      <c r="AL115" s="22">
        <v>0</v>
      </c>
      <c r="AM115" s="22">
        <v>0</v>
      </c>
      <c r="AN115" s="22">
        <v>0</v>
      </c>
      <c r="AO115" s="22">
        <v>0</v>
      </c>
      <c r="AP115" s="22">
        <v>0</v>
      </c>
      <c r="AQ115" s="22">
        <v>0</v>
      </c>
      <c r="AR115" s="22">
        <v>0</v>
      </c>
      <c r="AS115" s="22">
        <v>0</v>
      </c>
      <c r="AT115" s="22">
        <v>0</v>
      </c>
      <c r="AU115" s="22">
        <v>0</v>
      </c>
      <c r="AV115" s="22">
        <v>0</v>
      </c>
      <c r="AW115" s="22">
        <v>0</v>
      </c>
      <c r="AX115" s="22">
        <v>0</v>
      </c>
      <c r="AY115" s="22">
        <v>0</v>
      </c>
      <c r="AZ115" s="22">
        <v>0</v>
      </c>
      <c r="BA115" s="22">
        <v>0</v>
      </c>
      <c r="BB115" s="22">
        <v>0</v>
      </c>
      <c r="BC115" s="22">
        <v>0</v>
      </c>
      <c r="BD115" s="22">
        <v>0</v>
      </c>
      <c r="BE115" s="22">
        <v>0</v>
      </c>
      <c r="BF115" s="22">
        <v>0</v>
      </c>
      <c r="BG115" s="22">
        <v>0</v>
      </c>
      <c r="BH115" s="22">
        <v>0</v>
      </c>
      <c r="BI115" s="22">
        <v>0</v>
      </c>
      <c r="BJ115" s="22">
        <v>0</v>
      </c>
      <c r="BK115" s="22">
        <v>0</v>
      </c>
      <c r="BL115" s="22">
        <v>0</v>
      </c>
      <c r="BM115" s="22">
        <v>0</v>
      </c>
      <c r="BN115" s="22">
        <v>0</v>
      </c>
      <c r="BO115" s="22">
        <v>0</v>
      </c>
      <c r="BP115" s="22">
        <v>0</v>
      </c>
      <c r="BQ115" s="22">
        <v>0</v>
      </c>
      <c r="BR115" s="22">
        <v>0</v>
      </c>
      <c r="BS115" s="22">
        <v>0</v>
      </c>
      <c r="BT115" s="22">
        <v>0</v>
      </c>
      <c r="BU115" s="22">
        <v>0</v>
      </c>
      <c r="BV115" s="22">
        <v>0</v>
      </c>
      <c r="BW115" s="22">
        <v>0</v>
      </c>
      <c r="BX115" s="22">
        <v>0</v>
      </c>
      <c r="BY115" s="22">
        <v>0</v>
      </c>
      <c r="BZ115" s="22">
        <v>0</v>
      </c>
      <c r="CA115" s="22">
        <v>0</v>
      </c>
      <c r="CB115" s="22">
        <v>0</v>
      </c>
      <c r="CC115" s="22">
        <v>0</v>
      </c>
      <c r="CD115" s="22">
        <v>0</v>
      </c>
      <c r="CE115" s="22">
        <v>0</v>
      </c>
      <c r="CF115" s="22">
        <v>0</v>
      </c>
      <c r="CG115" s="22">
        <v>0</v>
      </c>
      <c r="CH115" s="22">
        <v>0</v>
      </c>
      <c r="CI115" s="22">
        <v>0</v>
      </c>
      <c r="CJ115" s="22">
        <v>0</v>
      </c>
      <c r="CK115" s="22">
        <v>0</v>
      </c>
      <c r="CL115" s="22">
        <v>0</v>
      </c>
      <c r="CM115" s="22">
        <v>0</v>
      </c>
      <c r="CN115" s="22">
        <v>0</v>
      </c>
      <c r="CO115" s="22">
        <v>0</v>
      </c>
      <c r="CP115" s="22">
        <v>0</v>
      </c>
      <c r="CQ115" s="22">
        <v>0</v>
      </c>
      <c r="CR115" s="22">
        <v>0</v>
      </c>
      <c r="CS115" s="22">
        <v>0</v>
      </c>
      <c r="CT115" s="22">
        <v>0</v>
      </c>
      <c r="CU115" s="22">
        <v>0</v>
      </c>
      <c r="CV115" s="22">
        <v>0</v>
      </c>
      <c r="CW115" s="22">
        <v>0</v>
      </c>
      <c r="CX115" s="22">
        <v>0</v>
      </c>
      <c r="CY115" s="22">
        <v>0</v>
      </c>
      <c r="CZ115" s="22">
        <v>0</v>
      </c>
      <c r="DA115" s="22">
        <v>0</v>
      </c>
      <c r="DB115" s="22">
        <v>0</v>
      </c>
      <c r="DC115" s="22">
        <v>0</v>
      </c>
      <c r="DD115" s="22">
        <v>0</v>
      </c>
      <c r="DE115" s="22">
        <v>0</v>
      </c>
      <c r="DF115" s="22">
        <v>0</v>
      </c>
      <c r="DG115" s="22">
        <v>0</v>
      </c>
      <c r="DH115" s="22">
        <v>0</v>
      </c>
      <c r="DI115" s="22">
        <v>0</v>
      </c>
      <c r="DJ115" s="22">
        <v>0</v>
      </c>
      <c r="DK115" s="22">
        <v>0</v>
      </c>
      <c r="DL115" s="22">
        <v>0</v>
      </c>
      <c r="DM115" s="22">
        <v>0</v>
      </c>
      <c r="DN115" s="22">
        <v>0</v>
      </c>
      <c r="DO115" s="22">
        <v>0</v>
      </c>
      <c r="DP115" s="22">
        <v>0</v>
      </c>
      <c r="DQ115" s="22">
        <v>0</v>
      </c>
      <c r="DR115" s="22">
        <v>0</v>
      </c>
      <c r="DS115" s="22">
        <v>0</v>
      </c>
      <c r="DT115" s="22">
        <v>0</v>
      </c>
      <c r="DU115" s="22">
        <v>0</v>
      </c>
      <c r="DV115" s="22">
        <v>0</v>
      </c>
      <c r="DW115" s="22">
        <v>0</v>
      </c>
      <c r="DX115" s="22">
        <v>0</v>
      </c>
      <c r="DY115" s="22">
        <v>0</v>
      </c>
      <c r="DZ115" s="22">
        <v>0</v>
      </c>
      <c r="EA115" s="22">
        <v>0</v>
      </c>
      <c r="EB115" s="22">
        <v>0</v>
      </c>
      <c r="EC115" s="22">
        <v>0</v>
      </c>
      <c r="ED115" s="22">
        <v>0</v>
      </c>
      <c r="EE115" s="22">
        <v>0</v>
      </c>
      <c r="EF115" s="22">
        <v>0</v>
      </c>
      <c r="EG115" s="22">
        <v>0</v>
      </c>
      <c r="EH115" s="22">
        <v>0</v>
      </c>
      <c r="EI115" s="22">
        <v>0</v>
      </c>
      <c r="EJ115" s="22">
        <v>0</v>
      </c>
      <c r="EK115" s="22">
        <v>0</v>
      </c>
      <c r="EL115" s="22">
        <v>0</v>
      </c>
      <c r="EM115" s="22">
        <v>0</v>
      </c>
      <c r="EN115" s="22">
        <v>0</v>
      </c>
      <c r="EO115" s="22">
        <v>0</v>
      </c>
      <c r="EP115" s="22">
        <v>0</v>
      </c>
      <c r="EQ115" s="22">
        <v>0</v>
      </c>
      <c r="ER115" s="22">
        <v>0</v>
      </c>
      <c r="ES115" s="22">
        <v>0</v>
      </c>
      <c r="ET115" s="22">
        <v>0</v>
      </c>
      <c r="EU115" s="22">
        <v>0</v>
      </c>
      <c r="EV115" s="22">
        <v>0</v>
      </c>
      <c r="EW115" s="22">
        <v>0</v>
      </c>
      <c r="EX115" s="22">
        <v>0</v>
      </c>
      <c r="EY115" s="22">
        <v>0</v>
      </c>
      <c r="EZ115" s="22">
        <v>0</v>
      </c>
      <c r="FA115" s="22">
        <v>0</v>
      </c>
      <c r="FB115" s="22">
        <v>0</v>
      </c>
      <c r="FC115" s="22">
        <v>0</v>
      </c>
      <c r="FD115" s="22">
        <v>0</v>
      </c>
      <c r="FE115" s="22">
        <v>0</v>
      </c>
      <c r="FF115" s="22">
        <v>0</v>
      </c>
      <c r="FG115" s="22">
        <v>0</v>
      </c>
      <c r="FH115" s="22">
        <v>0</v>
      </c>
      <c r="FI115" s="22">
        <v>0</v>
      </c>
      <c r="FJ115" s="22">
        <v>0</v>
      </c>
      <c r="FK115" s="22">
        <v>0</v>
      </c>
      <c r="FL115" s="22">
        <v>0</v>
      </c>
      <c r="FM115" s="22">
        <v>0</v>
      </c>
      <c r="FN115" s="22">
        <v>0</v>
      </c>
      <c r="FO115" s="22">
        <v>0</v>
      </c>
      <c r="FP115" s="22">
        <v>0</v>
      </c>
      <c r="FQ115" s="22">
        <v>0</v>
      </c>
      <c r="FR115" s="22">
        <v>0</v>
      </c>
      <c r="FS115" s="22">
        <v>0</v>
      </c>
      <c r="FT115" s="22">
        <v>0</v>
      </c>
      <c r="FU115" s="22">
        <v>0</v>
      </c>
      <c r="FV115" s="22">
        <v>0</v>
      </c>
      <c r="FW115" s="22">
        <v>0</v>
      </c>
      <c r="FX115" s="22">
        <v>0</v>
      </c>
      <c r="FY115" s="22">
        <v>0</v>
      </c>
      <c r="FZ115" s="22">
        <v>0</v>
      </c>
      <c r="GA115" s="22">
        <v>0</v>
      </c>
      <c r="GB115" s="22">
        <v>0</v>
      </c>
      <c r="GC115" s="22">
        <v>0</v>
      </c>
      <c r="GD115" s="22">
        <v>0</v>
      </c>
      <c r="GE115" s="22">
        <v>0</v>
      </c>
      <c r="GF115" s="22">
        <v>0</v>
      </c>
      <c r="GG115" s="22">
        <v>0</v>
      </c>
      <c r="GH115" s="22">
        <v>0</v>
      </c>
      <c r="GI115" s="22">
        <v>0</v>
      </c>
      <c r="GJ115" s="22">
        <v>0</v>
      </c>
      <c r="GK115" s="22">
        <v>0</v>
      </c>
      <c r="GL115" s="22">
        <v>0</v>
      </c>
      <c r="GM115" s="22">
        <v>0</v>
      </c>
      <c r="GN115" s="22">
        <v>0</v>
      </c>
      <c r="GO115" s="22">
        <v>0</v>
      </c>
      <c r="GP115" s="22">
        <v>0</v>
      </c>
      <c r="GQ115" s="22">
        <v>0</v>
      </c>
      <c r="GR115" s="22">
        <v>0</v>
      </c>
      <c r="GS115" s="22">
        <v>0</v>
      </c>
      <c r="GT115" s="22">
        <v>0</v>
      </c>
      <c r="GU115" s="22">
        <v>0</v>
      </c>
      <c r="GV115" s="22">
        <v>0</v>
      </c>
      <c r="GW115" s="22">
        <v>0</v>
      </c>
      <c r="GX115" s="22">
        <v>0</v>
      </c>
      <c r="GY115" s="22">
        <v>0</v>
      </c>
      <c r="GZ115" s="22">
        <v>0</v>
      </c>
      <c r="HA115" s="22">
        <v>0</v>
      </c>
      <c r="HB115" s="22">
        <v>0</v>
      </c>
      <c r="HC115" s="22">
        <v>0</v>
      </c>
      <c r="HD115" s="22">
        <v>0</v>
      </c>
      <c r="HE115" s="22">
        <v>0</v>
      </c>
      <c r="HF115" s="22">
        <v>0</v>
      </c>
      <c r="HG115" s="22">
        <v>0</v>
      </c>
      <c r="HH115" s="22">
        <v>0</v>
      </c>
      <c r="HI115" s="22">
        <v>0</v>
      </c>
      <c r="HJ115" s="22">
        <v>0</v>
      </c>
      <c r="HK115" s="22">
        <v>0</v>
      </c>
      <c r="HL115" s="22">
        <v>0</v>
      </c>
      <c r="HM115" s="22">
        <v>0</v>
      </c>
      <c r="HN115" s="22">
        <v>0</v>
      </c>
      <c r="HO115" s="22">
        <v>0</v>
      </c>
      <c r="HP115" s="22">
        <v>0</v>
      </c>
      <c r="HQ115" s="22">
        <v>0</v>
      </c>
      <c r="HR115" s="22">
        <v>0</v>
      </c>
      <c r="HS115" s="22">
        <v>0</v>
      </c>
      <c r="HT115" s="22">
        <v>0</v>
      </c>
      <c r="HU115" s="22">
        <v>0</v>
      </c>
      <c r="HV115" s="22">
        <v>0</v>
      </c>
      <c r="HW115" s="22">
        <v>0</v>
      </c>
      <c r="HX115" s="22">
        <v>0</v>
      </c>
      <c r="HY115" s="22">
        <v>0</v>
      </c>
      <c r="HZ115" s="22">
        <v>0</v>
      </c>
      <c r="IA115" s="22">
        <v>0</v>
      </c>
      <c r="IB115" s="22">
        <v>0</v>
      </c>
      <c r="IC115" s="22">
        <v>0</v>
      </c>
      <c r="ID115" s="22">
        <v>0</v>
      </c>
      <c r="IE115" s="22">
        <v>0</v>
      </c>
      <c r="IF115" s="22">
        <v>0</v>
      </c>
      <c r="IG115" s="22">
        <v>0</v>
      </c>
      <c r="IH115" s="22">
        <v>0</v>
      </c>
      <c r="II115" s="22">
        <v>0</v>
      </c>
      <c r="IJ115" s="22">
        <v>0</v>
      </c>
      <c r="IK115" s="22">
        <v>0</v>
      </c>
      <c r="IL115" s="22">
        <v>0</v>
      </c>
      <c r="IM115" s="22">
        <v>0</v>
      </c>
      <c r="IN115" s="22">
        <v>0</v>
      </c>
      <c r="IO115" s="22">
        <v>0</v>
      </c>
      <c r="IP115" s="22">
        <v>0</v>
      </c>
      <c r="IQ115" s="22">
        <v>0</v>
      </c>
      <c r="IR115" s="22">
        <v>0</v>
      </c>
      <c r="IS115" s="22">
        <v>0</v>
      </c>
      <c r="IT115" s="22">
        <v>0</v>
      </c>
      <c r="IU115" s="22">
        <v>0</v>
      </c>
      <c r="IV115" s="22">
        <v>0</v>
      </c>
      <c r="IW115" s="22">
        <v>0</v>
      </c>
      <c r="IX115" s="22">
        <v>0</v>
      </c>
      <c r="IY115" s="22">
        <v>0</v>
      </c>
      <c r="IZ115" s="22">
        <v>0</v>
      </c>
      <c r="JA115" s="22">
        <v>0</v>
      </c>
      <c r="JB115" s="22">
        <v>0</v>
      </c>
      <c r="JC115" s="22">
        <v>0</v>
      </c>
      <c r="JD115" s="22">
        <v>0</v>
      </c>
      <c r="JE115" s="22">
        <v>0</v>
      </c>
      <c r="JF115" s="22">
        <v>0</v>
      </c>
      <c r="JG115" s="22">
        <v>0</v>
      </c>
      <c r="JH115" s="22">
        <v>0</v>
      </c>
      <c r="JI115" s="22">
        <v>0</v>
      </c>
      <c r="JJ115" s="22">
        <v>0</v>
      </c>
      <c r="JK115" s="22">
        <v>0</v>
      </c>
      <c r="JL115" s="22">
        <v>0</v>
      </c>
      <c r="JM115" s="22">
        <v>0</v>
      </c>
      <c r="JN115" s="22">
        <v>0</v>
      </c>
      <c r="JO115" s="22">
        <v>0</v>
      </c>
      <c r="JP115" s="22">
        <v>0</v>
      </c>
      <c r="JQ115" s="22">
        <v>0</v>
      </c>
      <c r="JR115" s="22">
        <v>0</v>
      </c>
      <c r="JS115" s="22">
        <v>0</v>
      </c>
      <c r="JT115" s="22">
        <v>0</v>
      </c>
      <c r="JU115" s="22">
        <v>0</v>
      </c>
      <c r="JV115" s="22">
        <v>0</v>
      </c>
      <c r="JW115" s="22">
        <v>0</v>
      </c>
      <c r="JX115" s="22">
        <v>0</v>
      </c>
      <c r="JY115" s="22">
        <v>0</v>
      </c>
      <c r="JZ115" s="22">
        <v>0</v>
      </c>
      <c r="KA115" s="22">
        <v>0</v>
      </c>
      <c r="KB115" s="22">
        <v>0</v>
      </c>
      <c r="KC115" s="22">
        <v>0</v>
      </c>
      <c r="KD115" s="22">
        <v>0</v>
      </c>
      <c r="KE115" s="22">
        <v>0</v>
      </c>
      <c r="KF115" s="22">
        <v>0</v>
      </c>
      <c r="KG115" s="22">
        <v>0</v>
      </c>
      <c r="KH115" s="22">
        <v>0</v>
      </c>
      <c r="KI115" s="22">
        <v>0</v>
      </c>
      <c r="KJ115" s="22">
        <v>0</v>
      </c>
      <c r="KK115" s="22">
        <v>0</v>
      </c>
      <c r="KL115" s="22">
        <v>0</v>
      </c>
      <c r="KM115" s="22">
        <v>0</v>
      </c>
      <c r="KN115" s="22">
        <v>0</v>
      </c>
      <c r="KO115" s="22">
        <v>0</v>
      </c>
      <c r="KP115" s="22">
        <v>0</v>
      </c>
      <c r="KQ115" s="22">
        <v>0</v>
      </c>
      <c r="KR115" s="22">
        <v>0</v>
      </c>
      <c r="KS115" s="22">
        <v>0</v>
      </c>
      <c r="KT115" s="22">
        <v>0</v>
      </c>
      <c r="KU115" s="22">
        <v>0</v>
      </c>
      <c r="KV115" s="22">
        <v>0</v>
      </c>
      <c r="KW115" s="22">
        <v>0</v>
      </c>
      <c r="KX115" s="22">
        <v>0</v>
      </c>
      <c r="KY115" s="22">
        <v>0</v>
      </c>
      <c r="KZ115" s="22">
        <v>0</v>
      </c>
      <c r="LA115" s="22">
        <v>0</v>
      </c>
      <c r="LB115" s="22">
        <v>0</v>
      </c>
      <c r="LC115" s="22">
        <v>0</v>
      </c>
      <c r="LD115" s="22">
        <v>0</v>
      </c>
      <c r="LE115" s="22">
        <v>0</v>
      </c>
      <c r="LF115" s="22">
        <v>0</v>
      </c>
      <c r="LG115" s="22">
        <v>0</v>
      </c>
      <c r="LH115" s="22">
        <v>0</v>
      </c>
      <c r="LI115" s="22">
        <v>0</v>
      </c>
      <c r="LJ115" s="22">
        <v>0</v>
      </c>
      <c r="LK115" s="22">
        <v>0</v>
      </c>
      <c r="LL115" s="22">
        <v>0</v>
      </c>
      <c r="LM115" s="22">
        <v>0</v>
      </c>
      <c r="LN115" s="22">
        <v>0</v>
      </c>
      <c r="LO115" s="22">
        <v>0</v>
      </c>
      <c r="LP115" s="22">
        <v>0</v>
      </c>
      <c r="LQ115" s="22">
        <v>0</v>
      </c>
      <c r="LR115" s="22">
        <v>0</v>
      </c>
      <c r="LS115" s="22">
        <v>0</v>
      </c>
      <c r="LT115" s="22">
        <v>0</v>
      </c>
      <c r="LU115" s="22">
        <v>0</v>
      </c>
      <c r="LV115" s="22">
        <v>0</v>
      </c>
      <c r="LW115" s="22">
        <v>0</v>
      </c>
      <c r="LX115" s="22">
        <v>0</v>
      </c>
      <c r="LY115" s="22">
        <v>0</v>
      </c>
      <c r="LZ115" s="22">
        <v>0</v>
      </c>
      <c r="MA115" s="22">
        <v>0</v>
      </c>
      <c r="MB115" s="22">
        <v>0</v>
      </c>
      <c r="MC115" s="22">
        <v>0</v>
      </c>
      <c r="MD115" s="22">
        <v>0</v>
      </c>
      <c r="ME115" s="22">
        <v>0</v>
      </c>
      <c r="MF115" s="22">
        <v>0</v>
      </c>
      <c r="MG115" s="22">
        <v>0</v>
      </c>
      <c r="MH115" s="22">
        <v>0</v>
      </c>
      <c r="MI115" s="22">
        <v>0</v>
      </c>
      <c r="MJ115" s="22">
        <v>0</v>
      </c>
      <c r="MK115" s="22">
        <v>0</v>
      </c>
      <c r="ML115" s="22">
        <v>0</v>
      </c>
      <c r="MM115" s="22">
        <v>0</v>
      </c>
      <c r="MN115" s="22">
        <v>0</v>
      </c>
      <c r="MO115" s="22">
        <v>0</v>
      </c>
      <c r="MP115" s="22">
        <v>0</v>
      </c>
      <c r="MQ115" s="22">
        <v>0</v>
      </c>
      <c r="MR115" s="22">
        <v>0</v>
      </c>
      <c r="MS115" s="22">
        <v>0</v>
      </c>
      <c r="MT115" s="22">
        <v>0</v>
      </c>
      <c r="MU115" s="22">
        <v>0</v>
      </c>
      <c r="MV115" s="22">
        <v>0</v>
      </c>
      <c r="MW115" s="22">
        <v>0</v>
      </c>
      <c r="MX115" s="22">
        <v>0</v>
      </c>
      <c r="MY115" s="22">
        <v>0</v>
      </c>
      <c r="MZ115" s="22">
        <v>0</v>
      </c>
      <c r="NA115" s="22">
        <v>0</v>
      </c>
      <c r="NB115" s="22">
        <v>0</v>
      </c>
      <c r="NC115" s="22">
        <v>0</v>
      </c>
      <c r="ND115" s="22">
        <v>0</v>
      </c>
      <c r="NE115" s="22">
        <v>0</v>
      </c>
      <c r="NF115" s="22">
        <v>0</v>
      </c>
      <c r="NG115" s="22">
        <v>0</v>
      </c>
      <c r="NH115" s="22">
        <v>0</v>
      </c>
      <c r="NI115" s="22">
        <v>0</v>
      </c>
      <c r="NJ115" s="22">
        <v>0</v>
      </c>
      <c r="NK115" s="22">
        <v>0</v>
      </c>
      <c r="NL115" s="22">
        <v>0</v>
      </c>
      <c r="NM115" s="22">
        <v>0</v>
      </c>
      <c r="NN115" s="22">
        <v>0</v>
      </c>
      <c r="NO115" s="22">
        <v>0</v>
      </c>
      <c r="NP115" s="22">
        <v>0</v>
      </c>
      <c r="NQ115" s="22">
        <v>0</v>
      </c>
      <c r="NR115" s="22">
        <v>0</v>
      </c>
      <c r="NS115" s="22">
        <v>0</v>
      </c>
      <c r="NT115" s="22">
        <v>0</v>
      </c>
      <c r="NU115" s="22">
        <v>0</v>
      </c>
      <c r="NV115" s="22">
        <v>0</v>
      </c>
      <c r="NW115" s="22">
        <v>0</v>
      </c>
      <c r="NX115" s="22">
        <v>0</v>
      </c>
      <c r="NY115" s="22">
        <v>0</v>
      </c>
      <c r="NZ115" s="22">
        <v>0</v>
      </c>
      <c r="OA115" s="22">
        <v>0</v>
      </c>
      <c r="OB115" s="22">
        <v>0</v>
      </c>
      <c r="OC115" s="22">
        <v>0</v>
      </c>
      <c r="OD115" s="22">
        <v>0</v>
      </c>
      <c r="OE115" s="22">
        <v>0</v>
      </c>
      <c r="OF115" s="22">
        <v>0</v>
      </c>
      <c r="OG115" s="22">
        <v>0</v>
      </c>
      <c r="OH115" s="22">
        <v>0</v>
      </c>
      <c r="OI115" s="22">
        <v>0</v>
      </c>
      <c r="OJ115" s="22">
        <v>0</v>
      </c>
      <c r="OK115" s="22">
        <v>0</v>
      </c>
      <c r="OL115" s="22">
        <v>0</v>
      </c>
      <c r="OM115" s="22">
        <v>0</v>
      </c>
      <c r="ON115" s="22">
        <v>0</v>
      </c>
      <c r="OO115" s="22">
        <v>0</v>
      </c>
      <c r="OP115" s="22">
        <v>0</v>
      </c>
      <c r="OQ115" s="22">
        <v>0</v>
      </c>
      <c r="OR115" s="22">
        <v>0</v>
      </c>
      <c r="OS115" s="22">
        <v>0</v>
      </c>
      <c r="OT115" s="22">
        <v>0</v>
      </c>
      <c r="OU115" s="22">
        <v>0</v>
      </c>
      <c r="OV115" s="22">
        <v>0</v>
      </c>
      <c r="OW115" s="22">
        <v>0</v>
      </c>
      <c r="OX115" s="22">
        <v>0</v>
      </c>
      <c r="OY115" s="22">
        <v>0</v>
      </c>
      <c r="OZ115" s="22">
        <v>0</v>
      </c>
      <c r="PA115" s="22">
        <v>0</v>
      </c>
      <c r="PB115" s="22">
        <v>0</v>
      </c>
      <c r="PC115" s="22">
        <v>0</v>
      </c>
      <c r="PD115" s="22">
        <v>0</v>
      </c>
      <c r="PE115" s="22">
        <v>0</v>
      </c>
      <c r="PF115" s="22">
        <v>0</v>
      </c>
      <c r="PG115" s="22">
        <v>0</v>
      </c>
      <c r="PH115" s="22">
        <v>0</v>
      </c>
      <c r="PI115" s="22">
        <v>0</v>
      </c>
      <c r="PJ115" s="22">
        <v>0</v>
      </c>
      <c r="PK115" s="22">
        <v>0</v>
      </c>
      <c r="PL115" s="22">
        <v>0</v>
      </c>
      <c r="PM115" s="22">
        <v>0</v>
      </c>
      <c r="PN115" s="22">
        <v>0</v>
      </c>
      <c r="PO115" s="22">
        <v>0</v>
      </c>
      <c r="PP115" s="22">
        <v>0</v>
      </c>
      <c r="PQ115" s="22">
        <v>0</v>
      </c>
      <c r="PR115" s="22">
        <v>0</v>
      </c>
      <c r="PS115" s="22">
        <v>0</v>
      </c>
      <c r="PT115" s="22">
        <v>0</v>
      </c>
      <c r="PU115" s="22">
        <v>0</v>
      </c>
      <c r="PV115" s="22">
        <v>0</v>
      </c>
      <c r="PW115" s="22">
        <v>0</v>
      </c>
      <c r="PX115" s="22">
        <v>0</v>
      </c>
      <c r="PY115" s="22">
        <v>0</v>
      </c>
      <c r="PZ115" s="22">
        <v>0</v>
      </c>
      <c r="QA115" s="22">
        <v>0</v>
      </c>
      <c r="QB115" s="22">
        <v>0</v>
      </c>
      <c r="QC115" s="22">
        <v>0</v>
      </c>
      <c r="QD115" s="22">
        <v>0</v>
      </c>
      <c r="QE115" s="22">
        <v>0</v>
      </c>
      <c r="QF115" s="22">
        <v>0</v>
      </c>
      <c r="QG115" s="22">
        <v>0</v>
      </c>
      <c r="QH115" s="22">
        <v>0</v>
      </c>
      <c r="QI115" s="22">
        <v>0</v>
      </c>
      <c r="QJ115" s="22">
        <v>0</v>
      </c>
      <c r="QK115" s="22">
        <v>0</v>
      </c>
      <c r="QL115" s="22">
        <v>0</v>
      </c>
      <c r="QM115" s="22">
        <v>0</v>
      </c>
      <c r="QN115" s="22">
        <v>0</v>
      </c>
      <c r="QO115" s="22">
        <v>0</v>
      </c>
      <c r="QP115" s="22">
        <v>0</v>
      </c>
      <c r="QQ115" s="22">
        <v>0</v>
      </c>
      <c r="QR115" s="22">
        <v>0</v>
      </c>
      <c r="QS115" s="22">
        <v>0</v>
      </c>
      <c r="QT115" s="22">
        <v>0</v>
      </c>
      <c r="QU115" s="22">
        <v>0</v>
      </c>
      <c r="QV115" s="22">
        <v>0</v>
      </c>
      <c r="QW115" s="22">
        <v>0</v>
      </c>
      <c r="QX115" s="22">
        <v>0</v>
      </c>
      <c r="QY115" s="22">
        <v>0</v>
      </c>
      <c r="QZ115" s="22">
        <v>0</v>
      </c>
      <c r="RA115" s="22">
        <v>0</v>
      </c>
      <c r="RB115" s="22">
        <v>0</v>
      </c>
      <c r="RC115" s="22">
        <v>0</v>
      </c>
      <c r="RD115" s="22">
        <v>0</v>
      </c>
      <c r="RE115" s="22">
        <v>0</v>
      </c>
      <c r="RF115" s="22">
        <v>0</v>
      </c>
      <c r="RG115" s="22">
        <v>0</v>
      </c>
      <c r="RH115" s="22">
        <v>0</v>
      </c>
      <c r="RI115" s="22">
        <v>0</v>
      </c>
      <c r="RJ115" s="22">
        <v>0</v>
      </c>
      <c r="RK115" s="22">
        <v>0</v>
      </c>
      <c r="RL115" s="22">
        <v>0</v>
      </c>
      <c r="RM115" s="22">
        <v>0</v>
      </c>
      <c r="RN115" s="22">
        <v>0</v>
      </c>
      <c r="RO115" s="22">
        <v>0</v>
      </c>
      <c r="RP115" s="22">
        <v>0</v>
      </c>
      <c r="RQ115" s="22">
        <v>0</v>
      </c>
      <c r="RR115" s="22">
        <v>0</v>
      </c>
      <c r="RS115" s="22">
        <v>0</v>
      </c>
      <c r="RT115" s="22">
        <v>0</v>
      </c>
      <c r="RU115" s="22">
        <v>0</v>
      </c>
      <c r="RV115" s="22">
        <v>0</v>
      </c>
      <c r="RW115" s="22">
        <v>0</v>
      </c>
      <c r="RX115" s="22">
        <v>0</v>
      </c>
      <c r="RY115" s="22">
        <v>0</v>
      </c>
      <c r="RZ115" s="22">
        <v>0</v>
      </c>
      <c r="SA115" s="22">
        <v>0</v>
      </c>
      <c r="SB115" s="22">
        <v>0</v>
      </c>
      <c r="SC115" s="22">
        <v>0</v>
      </c>
      <c r="SD115" s="22">
        <v>0</v>
      </c>
      <c r="SE115" s="22">
        <v>0</v>
      </c>
      <c r="SF115" s="22">
        <v>0</v>
      </c>
      <c r="SG115" s="22">
        <v>0</v>
      </c>
      <c r="SH115" s="22">
        <v>0</v>
      </c>
      <c r="SI115" s="22">
        <v>0</v>
      </c>
      <c r="SJ115" s="22">
        <v>0</v>
      </c>
      <c r="SK115" s="22">
        <v>0</v>
      </c>
      <c r="SL115" s="22">
        <v>0</v>
      </c>
      <c r="SM115" s="22">
        <v>0</v>
      </c>
      <c r="SN115" s="22">
        <v>0</v>
      </c>
      <c r="SO115" s="22">
        <v>0</v>
      </c>
      <c r="SP115" s="22">
        <v>0</v>
      </c>
      <c r="SQ115" s="22">
        <v>0</v>
      </c>
      <c r="SR115" s="22">
        <v>0</v>
      </c>
      <c r="SS115" s="22">
        <v>0</v>
      </c>
      <c r="ST115" s="22">
        <v>0</v>
      </c>
      <c r="SU115" s="22">
        <v>0</v>
      </c>
      <c r="SV115" s="22">
        <v>0</v>
      </c>
      <c r="SW115" s="22">
        <v>0</v>
      </c>
      <c r="SX115" s="22">
        <v>0</v>
      </c>
      <c r="SY115" s="22">
        <v>0</v>
      </c>
      <c r="SZ115" s="22">
        <v>0</v>
      </c>
      <c r="TA115" s="22">
        <v>0</v>
      </c>
      <c r="TB115" s="22">
        <v>0</v>
      </c>
      <c r="TC115" s="22">
        <v>0</v>
      </c>
      <c r="TD115" s="22">
        <v>0</v>
      </c>
      <c r="TE115" s="22">
        <v>0</v>
      </c>
      <c r="TF115" s="22">
        <v>0</v>
      </c>
      <c r="TG115" s="22">
        <v>0</v>
      </c>
      <c r="TH115" s="22">
        <v>0</v>
      </c>
      <c r="TI115" s="22">
        <v>0</v>
      </c>
      <c r="TJ115" s="22">
        <v>0</v>
      </c>
      <c r="TK115" s="22">
        <v>0</v>
      </c>
      <c r="TL115" s="22">
        <v>0</v>
      </c>
      <c r="TM115" s="22">
        <v>0</v>
      </c>
      <c r="TN115" s="22">
        <v>0</v>
      </c>
      <c r="TO115" s="22">
        <v>0</v>
      </c>
      <c r="TP115" s="22">
        <v>0</v>
      </c>
      <c r="TQ115" s="22">
        <v>0</v>
      </c>
      <c r="TR115" s="22">
        <v>0</v>
      </c>
      <c r="TS115" s="22">
        <v>0</v>
      </c>
      <c r="TT115" s="22">
        <v>0</v>
      </c>
      <c r="TU115" s="22">
        <v>0</v>
      </c>
      <c r="TV115" s="22">
        <v>0</v>
      </c>
      <c r="TW115" s="22">
        <v>0</v>
      </c>
      <c r="TX115" s="22">
        <v>0</v>
      </c>
      <c r="TY115" s="22">
        <v>0</v>
      </c>
      <c r="TZ115" s="22">
        <v>0</v>
      </c>
      <c r="UA115" s="22">
        <v>0</v>
      </c>
      <c r="UB115" s="22">
        <v>0</v>
      </c>
      <c r="UC115" s="22">
        <v>0</v>
      </c>
      <c r="UD115" s="22">
        <v>0</v>
      </c>
      <c r="UE115" s="22">
        <v>0</v>
      </c>
      <c r="UF115" s="22">
        <v>0</v>
      </c>
      <c r="UG115" s="22">
        <v>0</v>
      </c>
      <c r="UH115" s="22">
        <v>0</v>
      </c>
      <c r="UI115" s="22">
        <v>0</v>
      </c>
      <c r="UJ115" s="22">
        <v>0</v>
      </c>
      <c r="UK115" s="22">
        <v>0</v>
      </c>
      <c r="UL115" s="22">
        <v>0</v>
      </c>
      <c r="UM115" s="22">
        <v>0</v>
      </c>
      <c r="UN115" s="22">
        <v>0</v>
      </c>
      <c r="UO115" s="22">
        <v>0</v>
      </c>
      <c r="UP115" s="22">
        <v>0</v>
      </c>
      <c r="UQ115" s="22">
        <v>0</v>
      </c>
      <c r="UR115" s="22">
        <v>0</v>
      </c>
      <c r="US115" s="22">
        <v>0</v>
      </c>
      <c r="UT115" s="22">
        <v>0</v>
      </c>
      <c r="UU115" s="22">
        <v>0</v>
      </c>
      <c r="UV115" s="22">
        <v>0</v>
      </c>
      <c r="UW115" s="22">
        <v>0</v>
      </c>
      <c r="UX115" s="22">
        <v>0</v>
      </c>
      <c r="UY115" s="22">
        <v>0</v>
      </c>
      <c r="UZ115" s="22">
        <v>0</v>
      </c>
      <c r="VA115" s="22">
        <v>0</v>
      </c>
      <c r="VB115" s="22">
        <v>0</v>
      </c>
      <c r="VC115" s="22">
        <v>0</v>
      </c>
      <c r="VD115" s="22">
        <v>0</v>
      </c>
      <c r="VE115" s="22">
        <v>0</v>
      </c>
      <c r="VF115" s="22">
        <v>0</v>
      </c>
      <c r="VG115" s="22">
        <v>0</v>
      </c>
      <c r="VH115" s="22">
        <v>0</v>
      </c>
      <c r="VI115" s="22">
        <v>0</v>
      </c>
      <c r="VJ115" s="22">
        <v>0</v>
      </c>
      <c r="VK115" s="22">
        <v>0</v>
      </c>
      <c r="VL115" s="22">
        <v>0</v>
      </c>
      <c r="VM115" s="22">
        <v>0</v>
      </c>
      <c r="VN115" s="22">
        <v>0</v>
      </c>
      <c r="VO115" s="22">
        <v>0</v>
      </c>
      <c r="VP115" s="22">
        <v>0</v>
      </c>
      <c r="VQ115" s="22">
        <v>0</v>
      </c>
      <c r="VR115" s="22">
        <v>0</v>
      </c>
      <c r="VS115" s="22">
        <v>0</v>
      </c>
      <c r="VT115" s="22">
        <v>0</v>
      </c>
      <c r="VU115" s="22">
        <v>0</v>
      </c>
      <c r="VV115" s="22">
        <v>0</v>
      </c>
      <c r="VW115" s="22">
        <v>0</v>
      </c>
      <c r="VX115" s="22">
        <v>0</v>
      </c>
      <c r="VY115" s="22">
        <v>0</v>
      </c>
      <c r="VZ115" s="22">
        <v>0</v>
      </c>
      <c r="WA115" s="22">
        <v>0</v>
      </c>
      <c r="WB115" s="22">
        <v>0</v>
      </c>
      <c r="WC115" s="22">
        <v>0</v>
      </c>
      <c r="WD115" s="22">
        <v>0</v>
      </c>
      <c r="WE115" s="22">
        <v>0</v>
      </c>
      <c r="WF115" s="22">
        <v>0</v>
      </c>
      <c r="WG115" s="22">
        <v>0</v>
      </c>
      <c r="WH115" s="22">
        <v>0</v>
      </c>
      <c r="WI115" s="22">
        <v>0</v>
      </c>
      <c r="WJ115" s="22">
        <v>0</v>
      </c>
      <c r="WK115" s="22">
        <v>0</v>
      </c>
      <c r="WL115" s="22">
        <v>0</v>
      </c>
      <c r="WM115" s="22">
        <v>0</v>
      </c>
      <c r="WN115" s="22">
        <v>0</v>
      </c>
      <c r="WO115" s="22">
        <v>0</v>
      </c>
      <c r="WP115" s="22">
        <v>0</v>
      </c>
      <c r="WQ115" s="22">
        <v>0</v>
      </c>
      <c r="WR115" s="22">
        <v>0</v>
      </c>
      <c r="WS115" s="22">
        <v>0</v>
      </c>
      <c r="WT115" s="22">
        <v>0</v>
      </c>
      <c r="WU115" s="22">
        <v>0</v>
      </c>
      <c r="WV115" s="22">
        <v>0</v>
      </c>
      <c r="WW115" s="22">
        <v>0</v>
      </c>
      <c r="WX115" s="22">
        <v>0</v>
      </c>
      <c r="WY115" s="22">
        <v>0</v>
      </c>
      <c r="WZ115" s="22">
        <v>0</v>
      </c>
      <c r="XA115" s="22">
        <v>0</v>
      </c>
      <c r="XB115" s="22">
        <v>0</v>
      </c>
      <c r="XC115" s="22">
        <v>0</v>
      </c>
      <c r="XD115" s="22">
        <v>0</v>
      </c>
      <c r="XE115" s="22">
        <v>0</v>
      </c>
      <c r="XF115" s="22">
        <v>0</v>
      </c>
      <c r="XG115" s="22">
        <v>0</v>
      </c>
      <c r="XH115" s="22">
        <v>0</v>
      </c>
      <c r="XI115" s="22">
        <v>0</v>
      </c>
      <c r="XJ115" s="22">
        <v>0</v>
      </c>
      <c r="XK115" s="22">
        <v>0</v>
      </c>
      <c r="XL115" s="22">
        <v>0</v>
      </c>
      <c r="XM115" s="22">
        <v>0</v>
      </c>
      <c r="XN115" s="22">
        <v>0</v>
      </c>
      <c r="XO115" s="22">
        <v>0</v>
      </c>
      <c r="XP115" s="22">
        <v>0</v>
      </c>
      <c r="XQ115" s="22">
        <v>0</v>
      </c>
      <c r="XR115" s="22">
        <v>0</v>
      </c>
      <c r="XS115" s="22">
        <v>0</v>
      </c>
      <c r="XT115" s="22">
        <v>0</v>
      </c>
      <c r="XU115" s="22">
        <v>0</v>
      </c>
      <c r="XV115" s="22">
        <v>0</v>
      </c>
      <c r="XW115" s="22">
        <v>0</v>
      </c>
      <c r="XX115" s="22">
        <v>0</v>
      </c>
      <c r="XY115" s="22">
        <v>0</v>
      </c>
      <c r="XZ115" s="22">
        <v>0</v>
      </c>
      <c r="YA115" s="22">
        <v>0</v>
      </c>
      <c r="YB115" s="22">
        <v>0</v>
      </c>
      <c r="YC115" s="22">
        <v>0</v>
      </c>
      <c r="YD115" s="22">
        <v>0</v>
      </c>
      <c r="YE115" s="22">
        <v>0</v>
      </c>
      <c r="YF115" s="22">
        <v>0</v>
      </c>
      <c r="YG115" s="22">
        <v>0</v>
      </c>
      <c r="YH115" s="22">
        <v>0</v>
      </c>
      <c r="YI115" s="22">
        <v>0</v>
      </c>
      <c r="YJ115" s="22">
        <v>0</v>
      </c>
      <c r="YK115" s="22">
        <v>0</v>
      </c>
      <c r="YL115" s="22">
        <v>0</v>
      </c>
      <c r="YM115" s="22">
        <v>0</v>
      </c>
      <c r="YN115" s="22">
        <v>0</v>
      </c>
      <c r="YO115" s="22">
        <v>0</v>
      </c>
      <c r="YP115" s="22">
        <v>0</v>
      </c>
      <c r="YQ115" s="22">
        <v>0</v>
      </c>
      <c r="YR115" s="22">
        <v>0</v>
      </c>
      <c r="YS115" s="22">
        <v>0</v>
      </c>
      <c r="YT115" s="22">
        <v>0</v>
      </c>
      <c r="YU115" s="22">
        <v>0</v>
      </c>
      <c r="YV115" s="22">
        <v>0</v>
      </c>
      <c r="YW115" s="22">
        <v>0</v>
      </c>
      <c r="YX115" s="22">
        <v>0</v>
      </c>
      <c r="YY115" s="22">
        <v>0</v>
      </c>
      <c r="YZ115" s="22">
        <v>0</v>
      </c>
      <c r="ZA115" s="22">
        <v>0</v>
      </c>
      <c r="ZB115" s="22">
        <v>0</v>
      </c>
      <c r="ZC115" s="22">
        <v>0</v>
      </c>
      <c r="ZD115" s="22">
        <v>0</v>
      </c>
      <c r="ZE115" s="22">
        <v>0</v>
      </c>
      <c r="ZF115" s="22">
        <v>0</v>
      </c>
      <c r="ZG115" s="22">
        <v>0</v>
      </c>
      <c r="ZH115" s="22">
        <v>0</v>
      </c>
      <c r="ZI115" s="22">
        <v>0</v>
      </c>
      <c r="ZJ115" s="22">
        <v>0</v>
      </c>
      <c r="ZK115" s="22">
        <v>0</v>
      </c>
      <c r="ZL115" s="22">
        <v>0</v>
      </c>
      <c r="ZM115" s="22">
        <v>0</v>
      </c>
      <c r="ZN115" s="22">
        <v>0</v>
      </c>
      <c r="ZO115" s="22">
        <v>0</v>
      </c>
      <c r="ZP115" s="22">
        <v>0</v>
      </c>
      <c r="ZQ115" s="22">
        <v>0</v>
      </c>
      <c r="ZR115" s="22">
        <v>0</v>
      </c>
      <c r="ZS115" s="22">
        <v>0</v>
      </c>
      <c r="ZT115" s="22">
        <v>0</v>
      </c>
      <c r="ZU115" s="22">
        <v>0</v>
      </c>
      <c r="ZV115" s="22">
        <v>0</v>
      </c>
      <c r="ZW115" s="22">
        <v>0</v>
      </c>
      <c r="ZX115" s="22">
        <v>0</v>
      </c>
      <c r="ZY115" s="22">
        <v>0</v>
      </c>
      <c r="ZZ115" s="22">
        <v>0</v>
      </c>
      <c r="AAA115" s="22">
        <v>0</v>
      </c>
      <c r="AAB115" s="22">
        <v>0</v>
      </c>
      <c r="AAC115" s="22">
        <v>0</v>
      </c>
      <c r="AAD115" s="22">
        <v>0</v>
      </c>
      <c r="AAE115" s="22">
        <v>0</v>
      </c>
      <c r="AAF115" s="22">
        <v>0</v>
      </c>
      <c r="AAG115" s="22">
        <v>0</v>
      </c>
      <c r="AAH115" s="22">
        <v>0</v>
      </c>
      <c r="AAI115" s="22">
        <v>0</v>
      </c>
      <c r="AAJ115" s="22">
        <v>0</v>
      </c>
      <c r="AAK115" s="22">
        <v>0</v>
      </c>
      <c r="AAL115" s="22">
        <v>0</v>
      </c>
      <c r="AAM115" s="22">
        <v>0</v>
      </c>
      <c r="AAN115" s="22">
        <v>0</v>
      </c>
      <c r="AAO115" s="22">
        <v>0</v>
      </c>
      <c r="AAP115" s="22">
        <v>0</v>
      </c>
      <c r="AAQ115" s="22">
        <v>0</v>
      </c>
      <c r="AAR115" s="22">
        <v>0</v>
      </c>
      <c r="AAS115" s="22">
        <v>0</v>
      </c>
      <c r="AAT115" s="22">
        <v>0</v>
      </c>
      <c r="AAU115" s="22">
        <v>0</v>
      </c>
      <c r="AAV115" s="22">
        <v>0</v>
      </c>
      <c r="AAW115" s="22">
        <v>0</v>
      </c>
      <c r="AAX115" s="22">
        <v>0</v>
      </c>
      <c r="AAY115" s="22">
        <v>0</v>
      </c>
      <c r="AAZ115" s="22">
        <v>0</v>
      </c>
      <c r="ABA115" s="22">
        <v>0</v>
      </c>
      <c r="ABB115" s="22">
        <v>0</v>
      </c>
      <c r="ABC115" s="22">
        <v>0</v>
      </c>
      <c r="ABD115" s="22">
        <v>0</v>
      </c>
      <c r="ABE115" s="22">
        <v>0</v>
      </c>
      <c r="ABF115" s="22">
        <v>0</v>
      </c>
      <c r="ABG115" s="22">
        <v>0</v>
      </c>
      <c r="ABH115" s="22">
        <v>0</v>
      </c>
      <c r="ABI115" s="22">
        <v>0</v>
      </c>
      <c r="ABJ115" s="22">
        <v>0</v>
      </c>
      <c r="ABK115" s="22">
        <v>0</v>
      </c>
      <c r="ABL115" s="22">
        <v>0</v>
      </c>
      <c r="ABM115" s="22">
        <v>0</v>
      </c>
      <c r="ABN115" s="22">
        <v>0</v>
      </c>
      <c r="ABO115" s="22">
        <v>0</v>
      </c>
      <c r="ABP115" s="22">
        <v>0</v>
      </c>
      <c r="ABQ115" s="22">
        <v>0</v>
      </c>
      <c r="ABR115" s="22">
        <v>0</v>
      </c>
      <c r="ABS115" s="22">
        <v>0</v>
      </c>
      <c r="ABT115" s="22">
        <v>0</v>
      </c>
      <c r="ABU115" s="22">
        <v>0</v>
      </c>
      <c r="ABV115" s="22">
        <v>0</v>
      </c>
      <c r="ABW115" s="22">
        <v>0</v>
      </c>
      <c r="ABX115" s="22">
        <v>0</v>
      </c>
      <c r="ABY115" s="22">
        <v>0</v>
      </c>
      <c r="ABZ115" s="22">
        <v>0</v>
      </c>
      <c r="ACA115" s="22">
        <v>0</v>
      </c>
      <c r="ACB115" s="22">
        <v>0</v>
      </c>
      <c r="ACC115" s="22">
        <v>0</v>
      </c>
      <c r="ACD115" s="22">
        <v>0</v>
      </c>
      <c r="ACE115" s="22">
        <v>0</v>
      </c>
      <c r="ACF115" s="22">
        <v>0</v>
      </c>
      <c r="ACG115" s="22">
        <v>0</v>
      </c>
      <c r="ACH115" s="22">
        <v>0</v>
      </c>
      <c r="ACI115" s="22">
        <v>0</v>
      </c>
      <c r="ACJ115" s="22">
        <v>0</v>
      </c>
      <c r="ACK115" s="22">
        <v>0</v>
      </c>
      <c r="ACL115" s="22">
        <v>0</v>
      </c>
      <c r="ACM115" s="22">
        <v>0</v>
      </c>
      <c r="ACN115" s="22">
        <v>0</v>
      </c>
      <c r="ACO115" s="22">
        <v>0</v>
      </c>
      <c r="ACP115" s="22">
        <v>0</v>
      </c>
      <c r="ACQ115" s="22">
        <v>0</v>
      </c>
      <c r="ACR115" s="22">
        <v>0</v>
      </c>
      <c r="ACS115" s="22">
        <v>0</v>
      </c>
      <c r="ACT115" s="22">
        <v>0</v>
      </c>
      <c r="ACU115" s="22">
        <v>0</v>
      </c>
      <c r="ACV115" s="22">
        <v>0</v>
      </c>
      <c r="ACW115" s="22">
        <v>0</v>
      </c>
      <c r="ACX115" s="22">
        <v>0</v>
      </c>
      <c r="ACY115" s="22">
        <v>0</v>
      </c>
      <c r="ACZ115" s="22">
        <v>0</v>
      </c>
      <c r="ADA115" s="22">
        <v>0</v>
      </c>
      <c r="ADB115" s="22">
        <v>0</v>
      </c>
      <c r="ADC115" s="22">
        <v>0</v>
      </c>
      <c r="ADD115" s="22">
        <v>0</v>
      </c>
      <c r="ADE115" s="22">
        <v>0</v>
      </c>
      <c r="ADF115" s="22">
        <v>0</v>
      </c>
      <c r="ADG115" s="22">
        <v>0</v>
      </c>
      <c r="ADH115" s="22">
        <v>0</v>
      </c>
      <c r="ADI115" s="22">
        <v>0</v>
      </c>
      <c r="ADJ115" s="22">
        <v>0</v>
      </c>
      <c r="ADK115" s="22">
        <v>0</v>
      </c>
      <c r="ADL115" s="22">
        <v>0</v>
      </c>
      <c r="ADM115" s="22">
        <v>0</v>
      </c>
      <c r="ADN115" s="22">
        <v>0</v>
      </c>
      <c r="ADO115" s="22">
        <v>0</v>
      </c>
      <c r="ADP115" s="22">
        <v>0</v>
      </c>
      <c r="ADQ115" s="22">
        <v>0</v>
      </c>
      <c r="ADR115" s="22">
        <v>0</v>
      </c>
      <c r="ADS115" s="22">
        <v>0</v>
      </c>
      <c r="ADT115" s="22">
        <v>0</v>
      </c>
      <c r="ADU115" s="22">
        <v>0</v>
      </c>
      <c r="ADV115" s="22">
        <v>0</v>
      </c>
      <c r="ADW115" s="22">
        <v>0</v>
      </c>
      <c r="ADX115" s="22">
        <v>0</v>
      </c>
      <c r="ADY115" s="22">
        <v>0</v>
      </c>
      <c r="ADZ115" s="22">
        <v>0</v>
      </c>
      <c r="AEA115" s="22">
        <v>0</v>
      </c>
      <c r="AEB115" s="22">
        <v>0</v>
      </c>
      <c r="AEC115" s="22">
        <v>0</v>
      </c>
      <c r="AED115" s="22">
        <v>0</v>
      </c>
      <c r="AEE115" s="22">
        <v>0</v>
      </c>
      <c r="AEF115" s="22">
        <v>0</v>
      </c>
      <c r="AEG115" s="22">
        <v>0</v>
      </c>
      <c r="AEH115" s="22">
        <v>0</v>
      </c>
      <c r="AEI115" s="22">
        <v>0</v>
      </c>
      <c r="AEJ115" s="22">
        <v>0</v>
      </c>
      <c r="AEK115" s="22">
        <v>0</v>
      </c>
      <c r="AEL115" s="22">
        <v>0</v>
      </c>
      <c r="AEM115" s="22">
        <v>0</v>
      </c>
      <c r="AEN115" s="22">
        <v>0</v>
      </c>
      <c r="AEO115" s="22">
        <v>0</v>
      </c>
      <c r="AEP115" s="22">
        <v>0</v>
      </c>
      <c r="AEQ115" s="22">
        <v>0</v>
      </c>
      <c r="AER115" s="22">
        <v>0</v>
      </c>
      <c r="AES115" s="22">
        <v>0</v>
      </c>
      <c r="AET115" s="22">
        <v>0</v>
      </c>
      <c r="AEU115" s="22">
        <v>0</v>
      </c>
      <c r="AEV115" s="22">
        <v>0</v>
      </c>
      <c r="AEW115" s="22">
        <v>0</v>
      </c>
      <c r="AEX115" s="22">
        <v>0</v>
      </c>
      <c r="AEY115" s="22">
        <v>0</v>
      </c>
      <c r="AEZ115" s="22">
        <v>0</v>
      </c>
      <c r="AFA115" s="22">
        <v>0</v>
      </c>
      <c r="AFB115" s="22">
        <v>0</v>
      </c>
      <c r="AFC115" s="22">
        <v>0</v>
      </c>
      <c r="AFD115" s="22">
        <v>0</v>
      </c>
      <c r="AFE115" s="22">
        <v>0</v>
      </c>
      <c r="AFF115" s="22">
        <v>0</v>
      </c>
      <c r="AFG115" s="22">
        <v>0</v>
      </c>
      <c r="AFH115" s="22">
        <v>0</v>
      </c>
      <c r="AFI115" s="22">
        <v>0</v>
      </c>
      <c r="AFJ115" s="22">
        <v>0</v>
      </c>
      <c r="AFK115" s="22">
        <v>0</v>
      </c>
      <c r="AFL115" s="22">
        <v>0</v>
      </c>
      <c r="AFM115" s="22">
        <v>0</v>
      </c>
      <c r="AFN115" s="22">
        <v>0</v>
      </c>
      <c r="AFO115" s="22">
        <v>0</v>
      </c>
      <c r="AFP115" s="22">
        <v>0</v>
      </c>
      <c r="AFQ115" s="22">
        <v>0</v>
      </c>
      <c r="AFR115" s="22">
        <v>0</v>
      </c>
      <c r="AFS115" s="22">
        <v>0</v>
      </c>
      <c r="AFT115" s="22">
        <v>0</v>
      </c>
      <c r="AFU115" s="22">
        <v>0</v>
      </c>
      <c r="AFV115" s="22">
        <v>0</v>
      </c>
      <c r="AFW115" s="22">
        <v>0</v>
      </c>
      <c r="AFX115" s="22">
        <v>0</v>
      </c>
      <c r="AFY115" s="22">
        <v>0</v>
      </c>
      <c r="AFZ115" s="22">
        <v>0</v>
      </c>
      <c r="AGA115" s="22">
        <v>0</v>
      </c>
      <c r="AGB115" s="22">
        <v>0</v>
      </c>
      <c r="AGC115" s="22">
        <v>0</v>
      </c>
      <c r="AGD115" s="22">
        <v>0</v>
      </c>
      <c r="AGE115" s="22">
        <v>0</v>
      </c>
      <c r="AGF115" s="22">
        <v>0</v>
      </c>
      <c r="AGG115" s="22">
        <v>0</v>
      </c>
      <c r="AGH115" s="22">
        <v>0</v>
      </c>
      <c r="AGI115" s="22">
        <v>0</v>
      </c>
      <c r="AGJ115" s="22">
        <v>0</v>
      </c>
      <c r="AGK115" s="22">
        <v>0</v>
      </c>
      <c r="AGL115" s="22">
        <v>0</v>
      </c>
      <c r="AGM115" s="22">
        <v>0</v>
      </c>
      <c r="AGN115" s="22">
        <v>0</v>
      </c>
      <c r="AGO115" s="22">
        <v>0</v>
      </c>
      <c r="AGP115" s="22">
        <v>0</v>
      </c>
      <c r="AGQ115" s="22">
        <v>0</v>
      </c>
      <c r="AGR115" s="22">
        <v>0</v>
      </c>
      <c r="AGS115" s="22">
        <v>0</v>
      </c>
      <c r="AGT115" s="22">
        <v>0</v>
      </c>
      <c r="AGU115" s="22">
        <v>0</v>
      </c>
      <c r="AGV115" s="22">
        <v>0</v>
      </c>
      <c r="AGW115" s="22">
        <v>0</v>
      </c>
      <c r="AGX115" s="22">
        <v>0</v>
      </c>
      <c r="AGY115" s="22">
        <v>0</v>
      </c>
      <c r="AGZ115" s="22">
        <v>0</v>
      </c>
      <c r="AHA115" s="22">
        <v>0</v>
      </c>
      <c r="AHB115" s="22">
        <v>0</v>
      </c>
      <c r="AHC115" s="22">
        <v>0</v>
      </c>
      <c r="AHD115" s="22">
        <v>0</v>
      </c>
      <c r="AHE115" s="22">
        <v>0</v>
      </c>
      <c r="AHF115" s="22">
        <v>0</v>
      </c>
      <c r="AHG115" s="22">
        <v>0</v>
      </c>
      <c r="AHH115" s="22">
        <v>0</v>
      </c>
      <c r="AHI115" s="22">
        <v>0</v>
      </c>
      <c r="AHJ115" s="22">
        <v>0</v>
      </c>
      <c r="AHK115" s="22">
        <v>0</v>
      </c>
      <c r="AHL115" s="22">
        <v>0</v>
      </c>
      <c r="AHM115" s="22">
        <v>0</v>
      </c>
      <c r="AHN115" s="22">
        <v>0</v>
      </c>
      <c r="AHO115" s="22">
        <v>0</v>
      </c>
      <c r="AHP115" s="22">
        <v>0</v>
      </c>
      <c r="AHQ115" s="22">
        <v>0</v>
      </c>
      <c r="AHR115" s="22">
        <v>0</v>
      </c>
      <c r="AHS115" s="22">
        <v>0</v>
      </c>
      <c r="AHT115" s="22">
        <v>0</v>
      </c>
      <c r="AHU115" s="22">
        <v>0</v>
      </c>
      <c r="AHV115" s="22">
        <v>0</v>
      </c>
      <c r="AHW115" s="22">
        <v>0</v>
      </c>
      <c r="AHX115" s="22">
        <v>0</v>
      </c>
      <c r="AHY115" s="22">
        <v>0</v>
      </c>
      <c r="AHZ115" s="22">
        <v>0</v>
      </c>
      <c r="AIA115" s="22">
        <v>0</v>
      </c>
      <c r="AIB115" s="22">
        <v>0</v>
      </c>
      <c r="AIC115" s="22">
        <v>0</v>
      </c>
      <c r="AID115" s="22">
        <v>0</v>
      </c>
      <c r="AIE115" s="22">
        <v>0</v>
      </c>
      <c r="AIF115" s="22">
        <v>0</v>
      </c>
      <c r="AIG115" s="22">
        <v>0</v>
      </c>
      <c r="AIH115" s="22">
        <v>0</v>
      </c>
      <c r="AII115" s="22">
        <v>0</v>
      </c>
      <c r="AIJ115" s="22">
        <v>0</v>
      </c>
      <c r="AIK115" s="22">
        <v>0</v>
      </c>
      <c r="AIL115" s="22">
        <v>0</v>
      </c>
      <c r="AIM115" s="22">
        <v>0</v>
      </c>
      <c r="AIN115" s="22">
        <v>0</v>
      </c>
      <c r="AIO115" s="22">
        <v>0</v>
      </c>
      <c r="AIP115" s="22">
        <v>0</v>
      </c>
      <c r="AIQ115" s="22">
        <v>0</v>
      </c>
      <c r="AIR115" s="22">
        <v>0</v>
      </c>
      <c r="AIS115" s="22">
        <v>0</v>
      </c>
      <c r="AIT115" s="22">
        <v>0</v>
      </c>
      <c r="AIU115" s="22">
        <v>0</v>
      </c>
      <c r="AIV115" s="22">
        <v>0</v>
      </c>
      <c r="AIW115" s="22">
        <v>0</v>
      </c>
      <c r="AIX115" s="22">
        <v>0</v>
      </c>
      <c r="AIY115" s="22">
        <v>0</v>
      </c>
      <c r="AIZ115" s="22">
        <v>0</v>
      </c>
      <c r="AJA115" s="22">
        <v>0</v>
      </c>
      <c r="AJB115" s="22">
        <v>0</v>
      </c>
      <c r="AJC115" s="22">
        <v>0</v>
      </c>
      <c r="AJD115" s="22">
        <v>0</v>
      </c>
      <c r="AJE115" s="22">
        <v>0</v>
      </c>
      <c r="AJF115" s="22">
        <v>0</v>
      </c>
      <c r="AJG115" s="22">
        <v>0</v>
      </c>
      <c r="AJH115" s="22">
        <v>0</v>
      </c>
      <c r="AJI115" s="22">
        <v>0</v>
      </c>
      <c r="AJJ115" s="22">
        <v>0</v>
      </c>
      <c r="AJK115" s="22">
        <v>0</v>
      </c>
      <c r="AJL115" s="22">
        <v>0</v>
      </c>
      <c r="AJM115" s="22">
        <v>0</v>
      </c>
      <c r="AJN115" s="22">
        <v>0</v>
      </c>
      <c r="AJO115" s="22">
        <v>0</v>
      </c>
      <c r="AJP115" s="22">
        <v>0</v>
      </c>
      <c r="AJQ115" s="22">
        <v>0</v>
      </c>
      <c r="AJR115" s="22">
        <v>0</v>
      </c>
      <c r="AJS115" s="22">
        <v>0</v>
      </c>
      <c r="AJT115" s="22">
        <v>0</v>
      </c>
      <c r="AJU115" s="22">
        <v>0</v>
      </c>
      <c r="AJV115" s="22">
        <v>0</v>
      </c>
      <c r="AJW115" s="22">
        <v>0</v>
      </c>
      <c r="AJX115" s="22">
        <v>0</v>
      </c>
      <c r="AJY115" s="22">
        <v>0</v>
      </c>
      <c r="AJZ115" s="22">
        <v>0</v>
      </c>
      <c r="AKA115" s="22">
        <v>0</v>
      </c>
      <c r="AKB115" s="22">
        <v>0</v>
      </c>
      <c r="AKC115" s="22">
        <v>0</v>
      </c>
      <c r="AKD115" s="22">
        <v>0</v>
      </c>
      <c r="AKE115" s="22">
        <v>0</v>
      </c>
      <c r="AKF115" s="22">
        <v>0</v>
      </c>
      <c r="AKG115" s="22">
        <v>0</v>
      </c>
      <c r="AKH115" s="22">
        <v>0</v>
      </c>
      <c r="AKI115" s="22">
        <v>0</v>
      </c>
      <c r="AKJ115" s="22">
        <v>0</v>
      </c>
      <c r="AKK115" s="22">
        <v>0</v>
      </c>
      <c r="AKL115" s="22">
        <v>0</v>
      </c>
      <c r="AKM115" s="22">
        <v>0</v>
      </c>
      <c r="AKN115" s="22">
        <v>0</v>
      </c>
      <c r="AKO115" s="22">
        <v>0</v>
      </c>
      <c r="AKP115" s="22">
        <v>0</v>
      </c>
      <c r="AKQ115" s="22">
        <v>0</v>
      </c>
      <c r="AKR115" s="22">
        <v>0</v>
      </c>
      <c r="AKS115" s="22">
        <v>0</v>
      </c>
      <c r="AKT115" s="22">
        <v>0</v>
      </c>
      <c r="AKU115" s="22">
        <v>0</v>
      </c>
      <c r="AKV115" s="22">
        <v>0</v>
      </c>
      <c r="AKW115" s="22">
        <v>0</v>
      </c>
      <c r="AKX115" s="22">
        <v>0</v>
      </c>
      <c r="AKY115" s="22">
        <v>0</v>
      </c>
      <c r="AKZ115" s="22">
        <v>0</v>
      </c>
      <c r="ALA115" s="22">
        <v>0</v>
      </c>
      <c r="ALB115" s="22">
        <v>0</v>
      </c>
      <c r="ALC115" s="22">
        <v>0</v>
      </c>
      <c r="ALD115" s="22">
        <v>0</v>
      </c>
      <c r="ALE115" s="22">
        <v>0</v>
      </c>
      <c r="ALF115" s="22">
        <v>0</v>
      </c>
      <c r="ALG115" s="22">
        <v>0</v>
      </c>
      <c r="ALH115" s="22">
        <v>0</v>
      </c>
      <c r="ALI115" s="22">
        <v>0</v>
      </c>
      <c r="ALJ115" s="22">
        <v>0</v>
      </c>
      <c r="ALK115" s="22">
        <v>0</v>
      </c>
      <c r="ALL115" s="22">
        <v>0</v>
      </c>
      <c r="ALM115" s="22">
        <v>0</v>
      </c>
      <c r="ALN115" s="22">
        <v>0</v>
      </c>
      <c r="ALO115" s="22">
        <v>0</v>
      </c>
      <c r="ALP115" s="22">
        <v>0</v>
      </c>
      <c r="ALQ115" s="22">
        <v>0</v>
      </c>
      <c r="ALR115" s="22">
        <v>0</v>
      </c>
      <c r="ALS115" s="22">
        <v>0</v>
      </c>
      <c r="ALT115" s="22">
        <v>0</v>
      </c>
      <c r="ALU115" s="22">
        <v>0</v>
      </c>
      <c r="ALV115" s="22">
        <v>0</v>
      </c>
      <c r="ALW115" s="22">
        <v>0</v>
      </c>
      <c r="ALX115" s="22">
        <v>0</v>
      </c>
      <c r="ALY115" s="22">
        <v>0</v>
      </c>
      <c r="ALZ115" s="22">
        <v>0</v>
      </c>
      <c r="AMA115" s="22">
        <v>0</v>
      </c>
      <c r="AMB115" s="116">
        <v>0</v>
      </c>
    </row>
    <row r="116" spans="1:1016" ht="15" thickBot="1" x14ac:dyDescent="0.35">
      <c r="A116" s="107">
        <v>50</v>
      </c>
      <c r="B116" s="111">
        <v>53.561099812155589</v>
      </c>
      <c r="C116" s="112" t="str">
        <v>1.a -&gt; 2.b -&gt; 3.a -&gt; 4.b -&gt; 6.a -&gt; 8.b -&gt; 9.a</v>
      </c>
      <c r="D116" s="105">
        <v>0</v>
      </c>
      <c r="E116" s="106">
        <v>0</v>
      </c>
      <c r="M116" s="133">
        <f t="shared" si="40"/>
        <v>0</v>
      </c>
      <c r="N116" s="134"/>
      <c r="O116" s="33"/>
      <c r="P116" s="33">
        <f t="shared" si="41"/>
        <v>0</v>
      </c>
      <c r="Q116" s="118">
        <v>0</v>
      </c>
      <c r="R116" s="118">
        <v>0</v>
      </c>
      <c r="S116" s="118">
        <v>0</v>
      </c>
      <c r="T116" s="118">
        <v>0</v>
      </c>
      <c r="U116" s="118">
        <v>0</v>
      </c>
      <c r="V116" s="118">
        <v>0</v>
      </c>
      <c r="W116" s="118">
        <v>0</v>
      </c>
      <c r="X116" s="118">
        <v>0</v>
      </c>
      <c r="Y116" s="118">
        <v>0</v>
      </c>
      <c r="Z116" s="118">
        <v>0</v>
      </c>
      <c r="AA116" s="118">
        <v>0</v>
      </c>
      <c r="AB116" s="118">
        <v>0</v>
      </c>
      <c r="AC116" s="118">
        <v>0</v>
      </c>
      <c r="AD116" s="118">
        <v>0</v>
      </c>
      <c r="AE116" s="118">
        <v>0</v>
      </c>
      <c r="AF116" s="118">
        <v>0</v>
      </c>
      <c r="AG116" s="118">
        <v>0</v>
      </c>
      <c r="AH116" s="118">
        <v>0</v>
      </c>
      <c r="AI116" s="118">
        <v>0</v>
      </c>
      <c r="AJ116" s="118">
        <v>0</v>
      </c>
      <c r="AK116" s="118">
        <v>0</v>
      </c>
      <c r="AL116" s="118">
        <v>0</v>
      </c>
      <c r="AM116" s="118">
        <v>0</v>
      </c>
      <c r="AN116" s="118">
        <v>0</v>
      </c>
      <c r="AO116" s="118">
        <v>0</v>
      </c>
      <c r="AP116" s="118">
        <v>0</v>
      </c>
      <c r="AQ116" s="118">
        <v>0</v>
      </c>
      <c r="AR116" s="118">
        <v>0</v>
      </c>
      <c r="AS116" s="118">
        <v>0</v>
      </c>
      <c r="AT116" s="118">
        <v>0</v>
      </c>
      <c r="AU116" s="118">
        <v>0</v>
      </c>
      <c r="AV116" s="118">
        <v>0</v>
      </c>
      <c r="AW116" s="118">
        <v>0</v>
      </c>
      <c r="AX116" s="118">
        <v>0</v>
      </c>
      <c r="AY116" s="118">
        <v>0</v>
      </c>
      <c r="AZ116" s="118">
        <v>0</v>
      </c>
      <c r="BA116" s="118">
        <v>0</v>
      </c>
      <c r="BB116" s="118">
        <v>0</v>
      </c>
      <c r="BC116" s="118">
        <v>0</v>
      </c>
      <c r="BD116" s="118">
        <v>0</v>
      </c>
      <c r="BE116" s="118">
        <v>0</v>
      </c>
      <c r="BF116" s="118">
        <v>0</v>
      </c>
      <c r="BG116" s="118">
        <v>0</v>
      </c>
      <c r="BH116" s="118">
        <v>0</v>
      </c>
      <c r="BI116" s="118">
        <v>0</v>
      </c>
      <c r="BJ116" s="118">
        <v>0</v>
      </c>
      <c r="BK116" s="118">
        <v>0</v>
      </c>
      <c r="BL116" s="118">
        <v>0</v>
      </c>
      <c r="BM116" s="118">
        <v>0</v>
      </c>
      <c r="BN116" s="118">
        <v>0</v>
      </c>
      <c r="BO116" s="118">
        <v>0</v>
      </c>
      <c r="BP116" s="118">
        <v>0</v>
      </c>
      <c r="BQ116" s="118">
        <v>0</v>
      </c>
      <c r="BR116" s="118">
        <v>0</v>
      </c>
      <c r="BS116" s="118">
        <v>0</v>
      </c>
      <c r="BT116" s="118">
        <v>0</v>
      </c>
      <c r="BU116" s="118">
        <v>0</v>
      </c>
      <c r="BV116" s="118">
        <v>0</v>
      </c>
      <c r="BW116" s="118">
        <v>0</v>
      </c>
      <c r="BX116" s="118">
        <v>0</v>
      </c>
      <c r="BY116" s="118">
        <v>0</v>
      </c>
      <c r="BZ116" s="118">
        <v>0</v>
      </c>
      <c r="CA116" s="118">
        <v>0</v>
      </c>
      <c r="CB116" s="118">
        <v>0</v>
      </c>
      <c r="CC116" s="118">
        <v>0</v>
      </c>
      <c r="CD116" s="118">
        <v>0</v>
      </c>
      <c r="CE116" s="118">
        <v>0</v>
      </c>
      <c r="CF116" s="118">
        <v>0</v>
      </c>
      <c r="CG116" s="118">
        <v>0</v>
      </c>
      <c r="CH116" s="118">
        <v>0</v>
      </c>
      <c r="CI116" s="118">
        <v>0</v>
      </c>
      <c r="CJ116" s="118">
        <v>0</v>
      </c>
      <c r="CK116" s="118">
        <v>0</v>
      </c>
      <c r="CL116" s="118">
        <v>0</v>
      </c>
      <c r="CM116" s="118">
        <v>0</v>
      </c>
      <c r="CN116" s="118">
        <v>0</v>
      </c>
      <c r="CO116" s="118">
        <v>0</v>
      </c>
      <c r="CP116" s="118">
        <v>0</v>
      </c>
      <c r="CQ116" s="118">
        <v>0</v>
      </c>
      <c r="CR116" s="118">
        <v>0</v>
      </c>
      <c r="CS116" s="118">
        <v>0</v>
      </c>
      <c r="CT116" s="118">
        <v>0</v>
      </c>
      <c r="CU116" s="118">
        <v>0</v>
      </c>
      <c r="CV116" s="118">
        <v>0</v>
      </c>
      <c r="CW116" s="118">
        <v>0</v>
      </c>
      <c r="CX116" s="118">
        <v>0</v>
      </c>
      <c r="CY116" s="118">
        <v>0</v>
      </c>
      <c r="CZ116" s="118">
        <v>0</v>
      </c>
      <c r="DA116" s="118">
        <v>0</v>
      </c>
      <c r="DB116" s="118">
        <v>0</v>
      </c>
      <c r="DC116" s="118">
        <v>0</v>
      </c>
      <c r="DD116" s="118">
        <v>0</v>
      </c>
      <c r="DE116" s="118">
        <v>0</v>
      </c>
      <c r="DF116" s="118">
        <v>0</v>
      </c>
      <c r="DG116" s="118">
        <v>0</v>
      </c>
      <c r="DH116" s="118">
        <v>0</v>
      </c>
      <c r="DI116" s="118">
        <v>0</v>
      </c>
      <c r="DJ116" s="118">
        <v>0</v>
      </c>
      <c r="DK116" s="118">
        <v>0</v>
      </c>
      <c r="DL116" s="118">
        <v>0</v>
      </c>
      <c r="DM116" s="118">
        <v>0</v>
      </c>
      <c r="DN116" s="118">
        <v>0</v>
      </c>
      <c r="DO116" s="118">
        <v>0</v>
      </c>
      <c r="DP116" s="118">
        <v>0</v>
      </c>
      <c r="DQ116" s="118">
        <v>0</v>
      </c>
      <c r="DR116" s="118">
        <v>0</v>
      </c>
      <c r="DS116" s="118">
        <v>0</v>
      </c>
      <c r="DT116" s="118">
        <v>0</v>
      </c>
      <c r="DU116" s="118">
        <v>0</v>
      </c>
      <c r="DV116" s="118">
        <v>0</v>
      </c>
      <c r="DW116" s="118">
        <v>0</v>
      </c>
      <c r="DX116" s="118">
        <v>0</v>
      </c>
      <c r="DY116" s="118">
        <v>0</v>
      </c>
      <c r="DZ116" s="118">
        <v>0</v>
      </c>
      <c r="EA116" s="118">
        <v>0</v>
      </c>
      <c r="EB116" s="118">
        <v>0</v>
      </c>
      <c r="EC116" s="118">
        <v>0</v>
      </c>
      <c r="ED116" s="118">
        <v>0</v>
      </c>
      <c r="EE116" s="118">
        <v>0</v>
      </c>
      <c r="EF116" s="118">
        <v>0</v>
      </c>
      <c r="EG116" s="118">
        <v>0</v>
      </c>
      <c r="EH116" s="118">
        <v>0</v>
      </c>
      <c r="EI116" s="118">
        <v>0</v>
      </c>
      <c r="EJ116" s="118">
        <v>0</v>
      </c>
      <c r="EK116" s="118">
        <v>0</v>
      </c>
      <c r="EL116" s="118">
        <v>0</v>
      </c>
      <c r="EM116" s="118">
        <v>0</v>
      </c>
      <c r="EN116" s="118">
        <v>0</v>
      </c>
      <c r="EO116" s="118">
        <v>0</v>
      </c>
      <c r="EP116" s="118">
        <v>0</v>
      </c>
      <c r="EQ116" s="118">
        <v>0</v>
      </c>
      <c r="ER116" s="118">
        <v>0</v>
      </c>
      <c r="ES116" s="118">
        <v>0</v>
      </c>
      <c r="ET116" s="118">
        <v>0</v>
      </c>
      <c r="EU116" s="118">
        <v>0</v>
      </c>
      <c r="EV116" s="118">
        <v>0</v>
      </c>
      <c r="EW116" s="118">
        <v>0</v>
      </c>
      <c r="EX116" s="118">
        <v>0</v>
      </c>
      <c r="EY116" s="118">
        <v>0</v>
      </c>
      <c r="EZ116" s="118">
        <v>0</v>
      </c>
      <c r="FA116" s="118">
        <v>0</v>
      </c>
      <c r="FB116" s="118">
        <v>0</v>
      </c>
      <c r="FC116" s="118">
        <v>0</v>
      </c>
      <c r="FD116" s="118">
        <v>0</v>
      </c>
      <c r="FE116" s="118">
        <v>0</v>
      </c>
      <c r="FF116" s="118">
        <v>0</v>
      </c>
      <c r="FG116" s="118">
        <v>0</v>
      </c>
      <c r="FH116" s="118">
        <v>0</v>
      </c>
      <c r="FI116" s="118">
        <v>0</v>
      </c>
      <c r="FJ116" s="118">
        <v>0</v>
      </c>
      <c r="FK116" s="118">
        <v>0</v>
      </c>
      <c r="FL116" s="118">
        <v>0</v>
      </c>
      <c r="FM116" s="118">
        <v>0</v>
      </c>
      <c r="FN116" s="118">
        <v>0</v>
      </c>
      <c r="FO116" s="118">
        <v>0</v>
      </c>
      <c r="FP116" s="118">
        <v>0</v>
      </c>
      <c r="FQ116" s="118">
        <v>0</v>
      </c>
      <c r="FR116" s="118">
        <v>0</v>
      </c>
      <c r="FS116" s="118">
        <v>0</v>
      </c>
      <c r="FT116" s="118">
        <v>0</v>
      </c>
      <c r="FU116" s="118">
        <v>0</v>
      </c>
      <c r="FV116" s="118">
        <v>0</v>
      </c>
      <c r="FW116" s="118">
        <v>0</v>
      </c>
      <c r="FX116" s="118">
        <v>0</v>
      </c>
      <c r="FY116" s="118">
        <v>0</v>
      </c>
      <c r="FZ116" s="118">
        <v>0</v>
      </c>
      <c r="GA116" s="118">
        <v>0</v>
      </c>
      <c r="GB116" s="118">
        <v>0</v>
      </c>
      <c r="GC116" s="118">
        <v>0</v>
      </c>
      <c r="GD116" s="118">
        <v>0</v>
      </c>
      <c r="GE116" s="118">
        <v>0</v>
      </c>
      <c r="GF116" s="118">
        <v>0</v>
      </c>
      <c r="GG116" s="118">
        <v>0</v>
      </c>
      <c r="GH116" s="118">
        <v>0</v>
      </c>
      <c r="GI116" s="118">
        <v>0</v>
      </c>
      <c r="GJ116" s="118">
        <v>0</v>
      </c>
      <c r="GK116" s="118">
        <v>0</v>
      </c>
      <c r="GL116" s="118">
        <v>0</v>
      </c>
      <c r="GM116" s="118">
        <v>0</v>
      </c>
      <c r="GN116" s="118">
        <v>0</v>
      </c>
      <c r="GO116" s="118">
        <v>0</v>
      </c>
      <c r="GP116" s="118">
        <v>0</v>
      </c>
      <c r="GQ116" s="118">
        <v>0</v>
      </c>
      <c r="GR116" s="118">
        <v>0</v>
      </c>
      <c r="GS116" s="118">
        <v>0</v>
      </c>
      <c r="GT116" s="118">
        <v>0</v>
      </c>
      <c r="GU116" s="118">
        <v>0</v>
      </c>
      <c r="GV116" s="118">
        <v>0</v>
      </c>
      <c r="GW116" s="118">
        <v>0</v>
      </c>
      <c r="GX116" s="118">
        <v>0</v>
      </c>
      <c r="GY116" s="118">
        <v>0</v>
      </c>
      <c r="GZ116" s="118">
        <v>0</v>
      </c>
      <c r="HA116" s="118">
        <v>0</v>
      </c>
      <c r="HB116" s="118">
        <v>0</v>
      </c>
      <c r="HC116" s="118">
        <v>0</v>
      </c>
      <c r="HD116" s="118">
        <v>0</v>
      </c>
      <c r="HE116" s="118">
        <v>0</v>
      </c>
      <c r="HF116" s="118">
        <v>0</v>
      </c>
      <c r="HG116" s="118">
        <v>0</v>
      </c>
      <c r="HH116" s="118">
        <v>0</v>
      </c>
      <c r="HI116" s="118">
        <v>0</v>
      </c>
      <c r="HJ116" s="118">
        <v>0</v>
      </c>
      <c r="HK116" s="118">
        <v>0</v>
      </c>
      <c r="HL116" s="118">
        <v>0</v>
      </c>
      <c r="HM116" s="118">
        <v>0</v>
      </c>
      <c r="HN116" s="118">
        <v>0</v>
      </c>
      <c r="HO116" s="118">
        <v>0</v>
      </c>
      <c r="HP116" s="118">
        <v>0</v>
      </c>
      <c r="HQ116" s="118">
        <v>0</v>
      </c>
      <c r="HR116" s="118">
        <v>0</v>
      </c>
      <c r="HS116" s="118">
        <v>0</v>
      </c>
      <c r="HT116" s="118">
        <v>0</v>
      </c>
      <c r="HU116" s="118">
        <v>0</v>
      </c>
      <c r="HV116" s="118">
        <v>0</v>
      </c>
      <c r="HW116" s="118">
        <v>0</v>
      </c>
      <c r="HX116" s="118">
        <v>0</v>
      </c>
      <c r="HY116" s="118">
        <v>0</v>
      </c>
      <c r="HZ116" s="118">
        <v>0</v>
      </c>
      <c r="IA116" s="118">
        <v>0</v>
      </c>
      <c r="IB116" s="118">
        <v>0</v>
      </c>
      <c r="IC116" s="118">
        <v>0</v>
      </c>
      <c r="ID116" s="118">
        <v>0</v>
      </c>
      <c r="IE116" s="118">
        <v>0</v>
      </c>
      <c r="IF116" s="118">
        <v>0</v>
      </c>
      <c r="IG116" s="118">
        <v>0</v>
      </c>
      <c r="IH116" s="118">
        <v>0</v>
      </c>
      <c r="II116" s="118">
        <v>0</v>
      </c>
      <c r="IJ116" s="118">
        <v>0</v>
      </c>
      <c r="IK116" s="118">
        <v>0</v>
      </c>
      <c r="IL116" s="118">
        <v>0</v>
      </c>
      <c r="IM116" s="118">
        <v>0</v>
      </c>
      <c r="IN116" s="118">
        <v>0</v>
      </c>
      <c r="IO116" s="118">
        <v>0</v>
      </c>
      <c r="IP116" s="118">
        <v>0</v>
      </c>
      <c r="IQ116" s="118">
        <v>0</v>
      </c>
      <c r="IR116" s="118">
        <v>0</v>
      </c>
      <c r="IS116" s="118">
        <v>0</v>
      </c>
      <c r="IT116" s="118">
        <v>0</v>
      </c>
      <c r="IU116" s="118">
        <v>0</v>
      </c>
      <c r="IV116" s="118">
        <v>0</v>
      </c>
      <c r="IW116" s="118">
        <v>0</v>
      </c>
      <c r="IX116" s="118">
        <v>0</v>
      </c>
      <c r="IY116" s="118">
        <v>0</v>
      </c>
      <c r="IZ116" s="118">
        <v>0</v>
      </c>
      <c r="JA116" s="118">
        <v>0</v>
      </c>
      <c r="JB116" s="118">
        <v>0</v>
      </c>
      <c r="JC116" s="118">
        <v>0</v>
      </c>
      <c r="JD116" s="118">
        <v>0</v>
      </c>
      <c r="JE116" s="118">
        <v>0</v>
      </c>
      <c r="JF116" s="118">
        <v>0</v>
      </c>
      <c r="JG116" s="118">
        <v>0</v>
      </c>
      <c r="JH116" s="118">
        <v>0</v>
      </c>
      <c r="JI116" s="118">
        <v>0</v>
      </c>
      <c r="JJ116" s="118">
        <v>0</v>
      </c>
      <c r="JK116" s="118">
        <v>0</v>
      </c>
      <c r="JL116" s="118">
        <v>0</v>
      </c>
      <c r="JM116" s="118">
        <v>0</v>
      </c>
      <c r="JN116" s="118">
        <v>0</v>
      </c>
      <c r="JO116" s="118">
        <v>0</v>
      </c>
      <c r="JP116" s="118">
        <v>0</v>
      </c>
      <c r="JQ116" s="118">
        <v>0</v>
      </c>
      <c r="JR116" s="118">
        <v>0</v>
      </c>
      <c r="JS116" s="118">
        <v>0</v>
      </c>
      <c r="JT116" s="118">
        <v>0</v>
      </c>
      <c r="JU116" s="118">
        <v>0</v>
      </c>
      <c r="JV116" s="118">
        <v>0</v>
      </c>
      <c r="JW116" s="118">
        <v>0</v>
      </c>
      <c r="JX116" s="118">
        <v>0</v>
      </c>
      <c r="JY116" s="118">
        <v>0</v>
      </c>
      <c r="JZ116" s="118">
        <v>0</v>
      </c>
      <c r="KA116" s="118">
        <v>0</v>
      </c>
      <c r="KB116" s="118">
        <v>0</v>
      </c>
      <c r="KC116" s="118">
        <v>0</v>
      </c>
      <c r="KD116" s="118">
        <v>0</v>
      </c>
      <c r="KE116" s="118">
        <v>0</v>
      </c>
      <c r="KF116" s="118">
        <v>0</v>
      </c>
      <c r="KG116" s="118">
        <v>0</v>
      </c>
      <c r="KH116" s="118">
        <v>0</v>
      </c>
      <c r="KI116" s="118">
        <v>0</v>
      </c>
      <c r="KJ116" s="118">
        <v>0</v>
      </c>
      <c r="KK116" s="118">
        <v>0</v>
      </c>
      <c r="KL116" s="118">
        <v>0</v>
      </c>
      <c r="KM116" s="118">
        <v>0</v>
      </c>
      <c r="KN116" s="118">
        <v>0</v>
      </c>
      <c r="KO116" s="118">
        <v>0</v>
      </c>
      <c r="KP116" s="118">
        <v>0</v>
      </c>
      <c r="KQ116" s="118">
        <v>0</v>
      </c>
      <c r="KR116" s="118">
        <v>0</v>
      </c>
      <c r="KS116" s="118">
        <v>0</v>
      </c>
      <c r="KT116" s="118">
        <v>0</v>
      </c>
      <c r="KU116" s="118">
        <v>0</v>
      </c>
      <c r="KV116" s="118">
        <v>0</v>
      </c>
      <c r="KW116" s="118">
        <v>0</v>
      </c>
      <c r="KX116" s="118">
        <v>0</v>
      </c>
      <c r="KY116" s="118">
        <v>0</v>
      </c>
      <c r="KZ116" s="118">
        <v>0</v>
      </c>
      <c r="LA116" s="118">
        <v>0</v>
      </c>
      <c r="LB116" s="118">
        <v>0</v>
      </c>
      <c r="LC116" s="118">
        <v>0</v>
      </c>
      <c r="LD116" s="118">
        <v>0</v>
      </c>
      <c r="LE116" s="118">
        <v>0</v>
      </c>
      <c r="LF116" s="118">
        <v>0</v>
      </c>
      <c r="LG116" s="118">
        <v>0</v>
      </c>
      <c r="LH116" s="118">
        <v>0</v>
      </c>
      <c r="LI116" s="118">
        <v>0</v>
      </c>
      <c r="LJ116" s="118">
        <v>0</v>
      </c>
      <c r="LK116" s="118">
        <v>0</v>
      </c>
      <c r="LL116" s="118">
        <v>0</v>
      </c>
      <c r="LM116" s="118">
        <v>0</v>
      </c>
      <c r="LN116" s="118">
        <v>0</v>
      </c>
      <c r="LO116" s="118">
        <v>0</v>
      </c>
      <c r="LP116" s="118">
        <v>0</v>
      </c>
      <c r="LQ116" s="118">
        <v>0</v>
      </c>
      <c r="LR116" s="118">
        <v>0</v>
      </c>
      <c r="LS116" s="118">
        <v>0</v>
      </c>
      <c r="LT116" s="118">
        <v>0</v>
      </c>
      <c r="LU116" s="118">
        <v>0</v>
      </c>
      <c r="LV116" s="118">
        <v>0</v>
      </c>
      <c r="LW116" s="118">
        <v>0</v>
      </c>
      <c r="LX116" s="118">
        <v>0</v>
      </c>
      <c r="LY116" s="118">
        <v>0</v>
      </c>
      <c r="LZ116" s="118">
        <v>0</v>
      </c>
      <c r="MA116" s="118">
        <v>0</v>
      </c>
      <c r="MB116" s="118">
        <v>0</v>
      </c>
      <c r="MC116" s="118">
        <v>0</v>
      </c>
      <c r="MD116" s="118">
        <v>0</v>
      </c>
      <c r="ME116" s="118">
        <v>0</v>
      </c>
      <c r="MF116" s="118">
        <v>0</v>
      </c>
      <c r="MG116" s="118">
        <v>0</v>
      </c>
      <c r="MH116" s="118">
        <v>0</v>
      </c>
      <c r="MI116" s="118">
        <v>0</v>
      </c>
      <c r="MJ116" s="118">
        <v>0</v>
      </c>
      <c r="MK116" s="118">
        <v>0</v>
      </c>
      <c r="ML116" s="118">
        <v>0</v>
      </c>
      <c r="MM116" s="118">
        <v>0</v>
      </c>
      <c r="MN116" s="118">
        <v>0</v>
      </c>
      <c r="MO116" s="118">
        <v>0</v>
      </c>
      <c r="MP116" s="118">
        <v>0</v>
      </c>
      <c r="MQ116" s="118">
        <v>0</v>
      </c>
      <c r="MR116" s="118">
        <v>0</v>
      </c>
      <c r="MS116" s="118">
        <v>0</v>
      </c>
      <c r="MT116" s="118">
        <v>0</v>
      </c>
      <c r="MU116" s="118">
        <v>0</v>
      </c>
      <c r="MV116" s="118">
        <v>0</v>
      </c>
      <c r="MW116" s="118">
        <v>0</v>
      </c>
      <c r="MX116" s="118">
        <v>0</v>
      </c>
      <c r="MY116" s="118">
        <v>0</v>
      </c>
      <c r="MZ116" s="118">
        <v>0</v>
      </c>
      <c r="NA116" s="118">
        <v>0</v>
      </c>
      <c r="NB116" s="118">
        <v>0</v>
      </c>
      <c r="NC116" s="118">
        <v>0</v>
      </c>
      <c r="ND116" s="118">
        <v>0</v>
      </c>
      <c r="NE116" s="118">
        <v>0</v>
      </c>
      <c r="NF116" s="118">
        <v>0</v>
      </c>
      <c r="NG116" s="118">
        <v>0</v>
      </c>
      <c r="NH116" s="118">
        <v>0</v>
      </c>
      <c r="NI116" s="118">
        <v>0</v>
      </c>
      <c r="NJ116" s="118">
        <v>0</v>
      </c>
      <c r="NK116" s="118">
        <v>0</v>
      </c>
      <c r="NL116" s="118">
        <v>0</v>
      </c>
      <c r="NM116" s="118">
        <v>0</v>
      </c>
      <c r="NN116" s="118">
        <v>0</v>
      </c>
      <c r="NO116" s="118">
        <v>0</v>
      </c>
      <c r="NP116" s="118">
        <v>0</v>
      </c>
      <c r="NQ116" s="118">
        <v>0</v>
      </c>
      <c r="NR116" s="118">
        <v>0</v>
      </c>
      <c r="NS116" s="118">
        <v>0</v>
      </c>
      <c r="NT116" s="118">
        <v>0</v>
      </c>
      <c r="NU116" s="118">
        <v>0</v>
      </c>
      <c r="NV116" s="118">
        <v>0</v>
      </c>
      <c r="NW116" s="118">
        <v>0</v>
      </c>
      <c r="NX116" s="118">
        <v>0</v>
      </c>
      <c r="NY116" s="118">
        <v>0</v>
      </c>
      <c r="NZ116" s="118">
        <v>0</v>
      </c>
      <c r="OA116" s="118">
        <v>0</v>
      </c>
      <c r="OB116" s="118">
        <v>0</v>
      </c>
      <c r="OC116" s="118">
        <v>0</v>
      </c>
      <c r="OD116" s="118">
        <v>0</v>
      </c>
      <c r="OE116" s="118">
        <v>0</v>
      </c>
      <c r="OF116" s="118">
        <v>0</v>
      </c>
      <c r="OG116" s="118">
        <v>0</v>
      </c>
      <c r="OH116" s="118">
        <v>0</v>
      </c>
      <c r="OI116" s="118">
        <v>0</v>
      </c>
      <c r="OJ116" s="118">
        <v>0</v>
      </c>
      <c r="OK116" s="118">
        <v>0</v>
      </c>
      <c r="OL116" s="118">
        <v>0</v>
      </c>
      <c r="OM116" s="118">
        <v>0</v>
      </c>
      <c r="ON116" s="118">
        <v>0</v>
      </c>
      <c r="OO116" s="118">
        <v>0</v>
      </c>
      <c r="OP116" s="118">
        <v>0</v>
      </c>
      <c r="OQ116" s="118">
        <v>0</v>
      </c>
      <c r="OR116" s="118">
        <v>0</v>
      </c>
      <c r="OS116" s="118">
        <v>0</v>
      </c>
      <c r="OT116" s="118">
        <v>0</v>
      </c>
      <c r="OU116" s="118">
        <v>0</v>
      </c>
      <c r="OV116" s="118">
        <v>0</v>
      </c>
      <c r="OW116" s="118">
        <v>0</v>
      </c>
      <c r="OX116" s="118">
        <v>0</v>
      </c>
      <c r="OY116" s="118">
        <v>0</v>
      </c>
      <c r="OZ116" s="118">
        <v>0</v>
      </c>
      <c r="PA116" s="118">
        <v>0</v>
      </c>
      <c r="PB116" s="118">
        <v>0</v>
      </c>
      <c r="PC116" s="118">
        <v>0</v>
      </c>
      <c r="PD116" s="118">
        <v>0</v>
      </c>
      <c r="PE116" s="118">
        <v>0</v>
      </c>
      <c r="PF116" s="118">
        <v>0</v>
      </c>
      <c r="PG116" s="118">
        <v>0</v>
      </c>
      <c r="PH116" s="118">
        <v>0</v>
      </c>
      <c r="PI116" s="118">
        <v>0</v>
      </c>
      <c r="PJ116" s="118">
        <v>0</v>
      </c>
      <c r="PK116" s="118">
        <v>0</v>
      </c>
      <c r="PL116" s="118">
        <v>0</v>
      </c>
      <c r="PM116" s="118">
        <v>0</v>
      </c>
      <c r="PN116" s="118">
        <v>0</v>
      </c>
      <c r="PO116" s="118">
        <v>0</v>
      </c>
      <c r="PP116" s="118">
        <v>0</v>
      </c>
      <c r="PQ116" s="118">
        <v>0</v>
      </c>
      <c r="PR116" s="118">
        <v>0</v>
      </c>
      <c r="PS116" s="118">
        <v>0</v>
      </c>
      <c r="PT116" s="118">
        <v>0</v>
      </c>
      <c r="PU116" s="118">
        <v>0</v>
      </c>
      <c r="PV116" s="118">
        <v>0</v>
      </c>
      <c r="PW116" s="118">
        <v>0</v>
      </c>
      <c r="PX116" s="118">
        <v>0</v>
      </c>
      <c r="PY116" s="118">
        <v>0</v>
      </c>
      <c r="PZ116" s="118">
        <v>0</v>
      </c>
      <c r="QA116" s="118">
        <v>0</v>
      </c>
      <c r="QB116" s="118">
        <v>0</v>
      </c>
      <c r="QC116" s="118">
        <v>0</v>
      </c>
      <c r="QD116" s="118">
        <v>0</v>
      </c>
      <c r="QE116" s="118">
        <v>0</v>
      </c>
      <c r="QF116" s="118">
        <v>0</v>
      </c>
      <c r="QG116" s="118">
        <v>0</v>
      </c>
      <c r="QH116" s="118">
        <v>0</v>
      </c>
      <c r="QI116" s="118">
        <v>0</v>
      </c>
      <c r="QJ116" s="118">
        <v>0</v>
      </c>
      <c r="QK116" s="118">
        <v>0</v>
      </c>
      <c r="QL116" s="118">
        <v>0</v>
      </c>
      <c r="QM116" s="118">
        <v>0</v>
      </c>
      <c r="QN116" s="118">
        <v>0</v>
      </c>
      <c r="QO116" s="118">
        <v>0</v>
      </c>
      <c r="QP116" s="118">
        <v>0</v>
      </c>
      <c r="QQ116" s="118">
        <v>0</v>
      </c>
      <c r="QR116" s="118">
        <v>0</v>
      </c>
      <c r="QS116" s="118">
        <v>0</v>
      </c>
      <c r="QT116" s="118">
        <v>0</v>
      </c>
      <c r="QU116" s="118">
        <v>0</v>
      </c>
      <c r="QV116" s="118">
        <v>0</v>
      </c>
      <c r="QW116" s="118">
        <v>0</v>
      </c>
      <c r="QX116" s="118">
        <v>0</v>
      </c>
      <c r="QY116" s="118">
        <v>0</v>
      </c>
      <c r="QZ116" s="118">
        <v>0</v>
      </c>
      <c r="RA116" s="118">
        <v>0</v>
      </c>
      <c r="RB116" s="118">
        <v>0</v>
      </c>
      <c r="RC116" s="118">
        <v>0</v>
      </c>
      <c r="RD116" s="118">
        <v>0</v>
      </c>
      <c r="RE116" s="118">
        <v>0</v>
      </c>
      <c r="RF116" s="118">
        <v>0</v>
      </c>
      <c r="RG116" s="118">
        <v>0</v>
      </c>
      <c r="RH116" s="118">
        <v>0</v>
      </c>
      <c r="RI116" s="118">
        <v>0</v>
      </c>
      <c r="RJ116" s="118">
        <v>0</v>
      </c>
      <c r="RK116" s="118">
        <v>0</v>
      </c>
      <c r="RL116" s="118">
        <v>0</v>
      </c>
      <c r="RM116" s="118">
        <v>0</v>
      </c>
      <c r="RN116" s="118">
        <v>0</v>
      </c>
      <c r="RO116" s="118">
        <v>0</v>
      </c>
      <c r="RP116" s="118">
        <v>0</v>
      </c>
      <c r="RQ116" s="118">
        <v>0</v>
      </c>
      <c r="RR116" s="118">
        <v>0</v>
      </c>
      <c r="RS116" s="118">
        <v>0</v>
      </c>
      <c r="RT116" s="118">
        <v>0</v>
      </c>
      <c r="RU116" s="118">
        <v>0</v>
      </c>
      <c r="RV116" s="118">
        <v>0</v>
      </c>
      <c r="RW116" s="118">
        <v>0</v>
      </c>
      <c r="RX116" s="118">
        <v>0</v>
      </c>
      <c r="RY116" s="118">
        <v>0</v>
      </c>
      <c r="RZ116" s="118">
        <v>0</v>
      </c>
      <c r="SA116" s="118">
        <v>0</v>
      </c>
      <c r="SB116" s="118">
        <v>0</v>
      </c>
      <c r="SC116" s="118">
        <v>0</v>
      </c>
      <c r="SD116" s="118">
        <v>0</v>
      </c>
      <c r="SE116" s="118">
        <v>0</v>
      </c>
      <c r="SF116" s="118">
        <v>0</v>
      </c>
      <c r="SG116" s="118">
        <v>0</v>
      </c>
      <c r="SH116" s="118">
        <v>0</v>
      </c>
      <c r="SI116" s="118">
        <v>0</v>
      </c>
      <c r="SJ116" s="118">
        <v>0</v>
      </c>
      <c r="SK116" s="118">
        <v>0</v>
      </c>
      <c r="SL116" s="118">
        <v>0</v>
      </c>
      <c r="SM116" s="118">
        <v>0</v>
      </c>
      <c r="SN116" s="118">
        <v>0</v>
      </c>
      <c r="SO116" s="118">
        <v>0</v>
      </c>
      <c r="SP116" s="118">
        <v>0</v>
      </c>
      <c r="SQ116" s="118">
        <v>0</v>
      </c>
      <c r="SR116" s="118">
        <v>0</v>
      </c>
      <c r="SS116" s="118">
        <v>0</v>
      </c>
      <c r="ST116" s="118">
        <v>0</v>
      </c>
      <c r="SU116" s="118">
        <v>0</v>
      </c>
      <c r="SV116" s="118">
        <v>0</v>
      </c>
      <c r="SW116" s="118">
        <v>0</v>
      </c>
      <c r="SX116" s="118">
        <v>0</v>
      </c>
      <c r="SY116" s="118">
        <v>0</v>
      </c>
      <c r="SZ116" s="118">
        <v>0</v>
      </c>
      <c r="TA116" s="118">
        <v>0</v>
      </c>
      <c r="TB116" s="118">
        <v>0</v>
      </c>
      <c r="TC116" s="118">
        <v>0</v>
      </c>
      <c r="TD116" s="118">
        <v>0</v>
      </c>
      <c r="TE116" s="118">
        <v>0</v>
      </c>
      <c r="TF116" s="118">
        <v>0</v>
      </c>
      <c r="TG116" s="118">
        <v>0</v>
      </c>
      <c r="TH116" s="118">
        <v>0</v>
      </c>
      <c r="TI116" s="118">
        <v>0</v>
      </c>
      <c r="TJ116" s="118">
        <v>0</v>
      </c>
      <c r="TK116" s="118">
        <v>0</v>
      </c>
      <c r="TL116" s="118">
        <v>0</v>
      </c>
      <c r="TM116" s="118">
        <v>0</v>
      </c>
      <c r="TN116" s="118">
        <v>0</v>
      </c>
      <c r="TO116" s="118">
        <v>0</v>
      </c>
      <c r="TP116" s="118">
        <v>0</v>
      </c>
      <c r="TQ116" s="118">
        <v>0</v>
      </c>
      <c r="TR116" s="118">
        <v>0</v>
      </c>
      <c r="TS116" s="118">
        <v>0</v>
      </c>
      <c r="TT116" s="118">
        <v>0</v>
      </c>
      <c r="TU116" s="118">
        <v>0</v>
      </c>
      <c r="TV116" s="118">
        <v>0</v>
      </c>
      <c r="TW116" s="118">
        <v>0</v>
      </c>
      <c r="TX116" s="118">
        <v>0</v>
      </c>
      <c r="TY116" s="118">
        <v>0</v>
      </c>
      <c r="TZ116" s="118">
        <v>0</v>
      </c>
      <c r="UA116" s="118">
        <v>0</v>
      </c>
      <c r="UB116" s="118">
        <v>0</v>
      </c>
      <c r="UC116" s="118">
        <v>0</v>
      </c>
      <c r="UD116" s="118">
        <v>0</v>
      </c>
      <c r="UE116" s="118">
        <v>0</v>
      </c>
      <c r="UF116" s="118">
        <v>0</v>
      </c>
      <c r="UG116" s="118">
        <v>0</v>
      </c>
      <c r="UH116" s="118">
        <v>0</v>
      </c>
      <c r="UI116" s="118">
        <v>0</v>
      </c>
      <c r="UJ116" s="118">
        <v>0</v>
      </c>
      <c r="UK116" s="118">
        <v>0</v>
      </c>
      <c r="UL116" s="118">
        <v>0</v>
      </c>
      <c r="UM116" s="118">
        <v>0</v>
      </c>
      <c r="UN116" s="118">
        <v>0</v>
      </c>
      <c r="UO116" s="118">
        <v>0</v>
      </c>
      <c r="UP116" s="118">
        <v>0</v>
      </c>
      <c r="UQ116" s="118">
        <v>0</v>
      </c>
      <c r="UR116" s="118">
        <v>0</v>
      </c>
      <c r="US116" s="118">
        <v>0</v>
      </c>
      <c r="UT116" s="118">
        <v>0</v>
      </c>
      <c r="UU116" s="118">
        <v>0</v>
      </c>
      <c r="UV116" s="118">
        <v>0</v>
      </c>
      <c r="UW116" s="118">
        <v>0</v>
      </c>
      <c r="UX116" s="118">
        <v>0</v>
      </c>
      <c r="UY116" s="118">
        <v>0</v>
      </c>
      <c r="UZ116" s="118">
        <v>0</v>
      </c>
      <c r="VA116" s="118">
        <v>0</v>
      </c>
      <c r="VB116" s="118">
        <v>0</v>
      </c>
      <c r="VC116" s="118">
        <v>0</v>
      </c>
      <c r="VD116" s="118">
        <v>0</v>
      </c>
      <c r="VE116" s="118">
        <v>0</v>
      </c>
      <c r="VF116" s="118">
        <v>0</v>
      </c>
      <c r="VG116" s="118">
        <v>0</v>
      </c>
      <c r="VH116" s="118">
        <v>0</v>
      </c>
      <c r="VI116" s="118">
        <v>0</v>
      </c>
      <c r="VJ116" s="118">
        <v>0</v>
      </c>
      <c r="VK116" s="118">
        <v>0</v>
      </c>
      <c r="VL116" s="118">
        <v>0</v>
      </c>
      <c r="VM116" s="118">
        <v>0</v>
      </c>
      <c r="VN116" s="118">
        <v>0</v>
      </c>
      <c r="VO116" s="118">
        <v>0</v>
      </c>
      <c r="VP116" s="118">
        <v>0</v>
      </c>
      <c r="VQ116" s="118">
        <v>0</v>
      </c>
      <c r="VR116" s="118">
        <v>0</v>
      </c>
      <c r="VS116" s="118">
        <v>0</v>
      </c>
      <c r="VT116" s="118">
        <v>0</v>
      </c>
      <c r="VU116" s="118">
        <v>0</v>
      </c>
      <c r="VV116" s="118">
        <v>0</v>
      </c>
      <c r="VW116" s="118">
        <v>0</v>
      </c>
      <c r="VX116" s="118">
        <v>0</v>
      </c>
      <c r="VY116" s="118">
        <v>0</v>
      </c>
      <c r="VZ116" s="118">
        <v>0</v>
      </c>
      <c r="WA116" s="118">
        <v>0</v>
      </c>
      <c r="WB116" s="118">
        <v>0</v>
      </c>
      <c r="WC116" s="118">
        <v>0</v>
      </c>
      <c r="WD116" s="118">
        <v>0</v>
      </c>
      <c r="WE116" s="118">
        <v>0</v>
      </c>
      <c r="WF116" s="118">
        <v>0</v>
      </c>
      <c r="WG116" s="118">
        <v>0</v>
      </c>
      <c r="WH116" s="118">
        <v>0</v>
      </c>
      <c r="WI116" s="118">
        <v>0</v>
      </c>
      <c r="WJ116" s="118">
        <v>0</v>
      </c>
      <c r="WK116" s="118">
        <v>0</v>
      </c>
      <c r="WL116" s="118">
        <v>0</v>
      </c>
      <c r="WM116" s="118">
        <v>0</v>
      </c>
      <c r="WN116" s="118">
        <v>0</v>
      </c>
      <c r="WO116" s="118">
        <v>0</v>
      </c>
      <c r="WP116" s="118">
        <v>0</v>
      </c>
      <c r="WQ116" s="118">
        <v>0</v>
      </c>
      <c r="WR116" s="118">
        <v>0</v>
      </c>
      <c r="WS116" s="118">
        <v>0</v>
      </c>
      <c r="WT116" s="118">
        <v>0</v>
      </c>
      <c r="WU116" s="118">
        <v>0</v>
      </c>
      <c r="WV116" s="118">
        <v>0</v>
      </c>
      <c r="WW116" s="118">
        <v>0</v>
      </c>
      <c r="WX116" s="118">
        <v>0</v>
      </c>
      <c r="WY116" s="118">
        <v>0</v>
      </c>
      <c r="WZ116" s="118">
        <v>0</v>
      </c>
      <c r="XA116" s="118">
        <v>0</v>
      </c>
      <c r="XB116" s="118">
        <v>0</v>
      </c>
      <c r="XC116" s="118">
        <v>0</v>
      </c>
      <c r="XD116" s="118">
        <v>0</v>
      </c>
      <c r="XE116" s="118">
        <v>0</v>
      </c>
      <c r="XF116" s="118">
        <v>0</v>
      </c>
      <c r="XG116" s="118">
        <v>0</v>
      </c>
      <c r="XH116" s="118">
        <v>0</v>
      </c>
      <c r="XI116" s="118">
        <v>0</v>
      </c>
      <c r="XJ116" s="118">
        <v>0</v>
      </c>
      <c r="XK116" s="118">
        <v>0</v>
      </c>
      <c r="XL116" s="118">
        <v>0</v>
      </c>
      <c r="XM116" s="118">
        <v>0</v>
      </c>
      <c r="XN116" s="118">
        <v>0</v>
      </c>
      <c r="XO116" s="118">
        <v>0</v>
      </c>
      <c r="XP116" s="118">
        <v>0</v>
      </c>
      <c r="XQ116" s="118">
        <v>0</v>
      </c>
      <c r="XR116" s="118">
        <v>0</v>
      </c>
      <c r="XS116" s="118">
        <v>0</v>
      </c>
      <c r="XT116" s="118">
        <v>0</v>
      </c>
      <c r="XU116" s="118">
        <v>0</v>
      </c>
      <c r="XV116" s="118">
        <v>0</v>
      </c>
      <c r="XW116" s="118">
        <v>0</v>
      </c>
      <c r="XX116" s="118">
        <v>0</v>
      </c>
      <c r="XY116" s="118">
        <v>0</v>
      </c>
      <c r="XZ116" s="118">
        <v>0</v>
      </c>
      <c r="YA116" s="118">
        <v>0</v>
      </c>
      <c r="YB116" s="118">
        <v>0</v>
      </c>
      <c r="YC116" s="118">
        <v>0</v>
      </c>
      <c r="YD116" s="118">
        <v>0</v>
      </c>
      <c r="YE116" s="118">
        <v>0</v>
      </c>
      <c r="YF116" s="118">
        <v>0</v>
      </c>
      <c r="YG116" s="118">
        <v>0</v>
      </c>
      <c r="YH116" s="118">
        <v>0</v>
      </c>
      <c r="YI116" s="118">
        <v>0</v>
      </c>
      <c r="YJ116" s="118">
        <v>0</v>
      </c>
      <c r="YK116" s="118">
        <v>0</v>
      </c>
      <c r="YL116" s="118">
        <v>0</v>
      </c>
      <c r="YM116" s="118">
        <v>0</v>
      </c>
      <c r="YN116" s="118">
        <v>0</v>
      </c>
      <c r="YO116" s="118">
        <v>0</v>
      </c>
      <c r="YP116" s="118">
        <v>0</v>
      </c>
      <c r="YQ116" s="118">
        <v>0</v>
      </c>
      <c r="YR116" s="118">
        <v>0</v>
      </c>
      <c r="YS116" s="118">
        <v>0</v>
      </c>
      <c r="YT116" s="118">
        <v>0</v>
      </c>
      <c r="YU116" s="118">
        <v>0</v>
      </c>
      <c r="YV116" s="118">
        <v>0</v>
      </c>
      <c r="YW116" s="118">
        <v>0</v>
      </c>
      <c r="YX116" s="118">
        <v>0</v>
      </c>
      <c r="YY116" s="118">
        <v>0</v>
      </c>
      <c r="YZ116" s="118">
        <v>0</v>
      </c>
      <c r="ZA116" s="118">
        <v>0</v>
      </c>
      <c r="ZB116" s="118">
        <v>0</v>
      </c>
      <c r="ZC116" s="118">
        <v>0</v>
      </c>
      <c r="ZD116" s="118">
        <v>0</v>
      </c>
      <c r="ZE116" s="118">
        <v>0</v>
      </c>
      <c r="ZF116" s="118">
        <v>0</v>
      </c>
      <c r="ZG116" s="118">
        <v>0</v>
      </c>
      <c r="ZH116" s="118">
        <v>0</v>
      </c>
      <c r="ZI116" s="118">
        <v>0</v>
      </c>
      <c r="ZJ116" s="118">
        <v>0</v>
      </c>
      <c r="ZK116" s="118">
        <v>0</v>
      </c>
      <c r="ZL116" s="118">
        <v>0</v>
      </c>
      <c r="ZM116" s="118">
        <v>0</v>
      </c>
      <c r="ZN116" s="118">
        <v>0</v>
      </c>
      <c r="ZO116" s="118">
        <v>0</v>
      </c>
      <c r="ZP116" s="118">
        <v>0</v>
      </c>
      <c r="ZQ116" s="118">
        <v>0</v>
      </c>
      <c r="ZR116" s="118">
        <v>0</v>
      </c>
      <c r="ZS116" s="118">
        <v>0</v>
      </c>
      <c r="ZT116" s="118">
        <v>0</v>
      </c>
      <c r="ZU116" s="118">
        <v>0</v>
      </c>
      <c r="ZV116" s="118">
        <v>0</v>
      </c>
      <c r="ZW116" s="118">
        <v>0</v>
      </c>
      <c r="ZX116" s="118">
        <v>0</v>
      </c>
      <c r="ZY116" s="118">
        <v>0</v>
      </c>
      <c r="ZZ116" s="118">
        <v>0</v>
      </c>
      <c r="AAA116" s="118">
        <v>0</v>
      </c>
      <c r="AAB116" s="118">
        <v>0</v>
      </c>
      <c r="AAC116" s="118">
        <v>0</v>
      </c>
      <c r="AAD116" s="118">
        <v>0</v>
      </c>
      <c r="AAE116" s="118">
        <v>0</v>
      </c>
      <c r="AAF116" s="118">
        <v>0</v>
      </c>
      <c r="AAG116" s="118">
        <v>0</v>
      </c>
      <c r="AAH116" s="118">
        <v>0</v>
      </c>
      <c r="AAI116" s="118">
        <v>0</v>
      </c>
      <c r="AAJ116" s="118">
        <v>0</v>
      </c>
      <c r="AAK116" s="118">
        <v>0</v>
      </c>
      <c r="AAL116" s="118">
        <v>0</v>
      </c>
      <c r="AAM116" s="118">
        <v>0</v>
      </c>
      <c r="AAN116" s="118">
        <v>0</v>
      </c>
      <c r="AAO116" s="118">
        <v>0</v>
      </c>
      <c r="AAP116" s="118">
        <v>0</v>
      </c>
      <c r="AAQ116" s="118">
        <v>0</v>
      </c>
      <c r="AAR116" s="118">
        <v>0</v>
      </c>
      <c r="AAS116" s="118">
        <v>0</v>
      </c>
      <c r="AAT116" s="118">
        <v>0</v>
      </c>
      <c r="AAU116" s="118">
        <v>0</v>
      </c>
      <c r="AAV116" s="118">
        <v>0</v>
      </c>
      <c r="AAW116" s="118">
        <v>0</v>
      </c>
      <c r="AAX116" s="118">
        <v>0</v>
      </c>
      <c r="AAY116" s="118">
        <v>0</v>
      </c>
      <c r="AAZ116" s="118">
        <v>0</v>
      </c>
      <c r="ABA116" s="118">
        <v>0</v>
      </c>
      <c r="ABB116" s="118">
        <v>0</v>
      </c>
      <c r="ABC116" s="118">
        <v>0</v>
      </c>
      <c r="ABD116" s="118">
        <v>0</v>
      </c>
      <c r="ABE116" s="118">
        <v>0</v>
      </c>
      <c r="ABF116" s="118">
        <v>0</v>
      </c>
      <c r="ABG116" s="118">
        <v>0</v>
      </c>
      <c r="ABH116" s="118">
        <v>0</v>
      </c>
      <c r="ABI116" s="118">
        <v>0</v>
      </c>
      <c r="ABJ116" s="118">
        <v>0</v>
      </c>
      <c r="ABK116" s="118">
        <v>0</v>
      </c>
      <c r="ABL116" s="118">
        <v>0</v>
      </c>
      <c r="ABM116" s="118">
        <v>0</v>
      </c>
      <c r="ABN116" s="118">
        <v>0</v>
      </c>
      <c r="ABO116" s="118">
        <v>0</v>
      </c>
      <c r="ABP116" s="118">
        <v>0</v>
      </c>
      <c r="ABQ116" s="118">
        <v>0</v>
      </c>
      <c r="ABR116" s="118">
        <v>0</v>
      </c>
      <c r="ABS116" s="118">
        <v>0</v>
      </c>
      <c r="ABT116" s="118">
        <v>0</v>
      </c>
      <c r="ABU116" s="118">
        <v>0</v>
      </c>
      <c r="ABV116" s="118">
        <v>0</v>
      </c>
      <c r="ABW116" s="118">
        <v>0</v>
      </c>
      <c r="ABX116" s="118">
        <v>0</v>
      </c>
      <c r="ABY116" s="118">
        <v>0</v>
      </c>
      <c r="ABZ116" s="118">
        <v>0</v>
      </c>
      <c r="ACA116" s="118">
        <v>0</v>
      </c>
      <c r="ACB116" s="118">
        <v>0</v>
      </c>
      <c r="ACC116" s="118">
        <v>0</v>
      </c>
      <c r="ACD116" s="118">
        <v>0</v>
      </c>
      <c r="ACE116" s="118">
        <v>0</v>
      </c>
      <c r="ACF116" s="118">
        <v>0</v>
      </c>
      <c r="ACG116" s="118">
        <v>0</v>
      </c>
      <c r="ACH116" s="118">
        <v>0</v>
      </c>
      <c r="ACI116" s="118">
        <v>0</v>
      </c>
      <c r="ACJ116" s="118">
        <v>0</v>
      </c>
      <c r="ACK116" s="118">
        <v>0</v>
      </c>
      <c r="ACL116" s="118">
        <v>0</v>
      </c>
      <c r="ACM116" s="118">
        <v>0</v>
      </c>
      <c r="ACN116" s="118">
        <v>0</v>
      </c>
      <c r="ACO116" s="118">
        <v>0</v>
      </c>
      <c r="ACP116" s="118">
        <v>0</v>
      </c>
      <c r="ACQ116" s="118">
        <v>0</v>
      </c>
      <c r="ACR116" s="118">
        <v>0</v>
      </c>
      <c r="ACS116" s="118">
        <v>0</v>
      </c>
      <c r="ACT116" s="118">
        <v>0</v>
      </c>
      <c r="ACU116" s="118">
        <v>0</v>
      </c>
      <c r="ACV116" s="118">
        <v>0</v>
      </c>
      <c r="ACW116" s="118">
        <v>0</v>
      </c>
      <c r="ACX116" s="118">
        <v>0</v>
      </c>
      <c r="ACY116" s="118">
        <v>0</v>
      </c>
      <c r="ACZ116" s="118">
        <v>0</v>
      </c>
      <c r="ADA116" s="118">
        <v>0</v>
      </c>
      <c r="ADB116" s="118">
        <v>0</v>
      </c>
      <c r="ADC116" s="118">
        <v>0</v>
      </c>
      <c r="ADD116" s="118">
        <v>0</v>
      </c>
      <c r="ADE116" s="118">
        <v>0</v>
      </c>
      <c r="ADF116" s="118">
        <v>0</v>
      </c>
      <c r="ADG116" s="118">
        <v>0</v>
      </c>
      <c r="ADH116" s="118">
        <v>0</v>
      </c>
      <c r="ADI116" s="118">
        <v>0</v>
      </c>
      <c r="ADJ116" s="118">
        <v>0</v>
      </c>
      <c r="ADK116" s="118">
        <v>0</v>
      </c>
      <c r="ADL116" s="118">
        <v>0</v>
      </c>
      <c r="ADM116" s="118">
        <v>0</v>
      </c>
      <c r="ADN116" s="118">
        <v>0</v>
      </c>
      <c r="ADO116" s="118">
        <v>0</v>
      </c>
      <c r="ADP116" s="118">
        <v>0</v>
      </c>
      <c r="ADQ116" s="118">
        <v>0</v>
      </c>
      <c r="ADR116" s="118">
        <v>0</v>
      </c>
      <c r="ADS116" s="118">
        <v>0</v>
      </c>
      <c r="ADT116" s="118">
        <v>0</v>
      </c>
      <c r="ADU116" s="118">
        <v>0</v>
      </c>
      <c r="ADV116" s="118">
        <v>0</v>
      </c>
      <c r="ADW116" s="118">
        <v>0</v>
      </c>
      <c r="ADX116" s="118">
        <v>0</v>
      </c>
      <c r="ADY116" s="118">
        <v>0</v>
      </c>
      <c r="ADZ116" s="118">
        <v>0</v>
      </c>
      <c r="AEA116" s="118">
        <v>0</v>
      </c>
      <c r="AEB116" s="118">
        <v>0</v>
      </c>
      <c r="AEC116" s="118">
        <v>0</v>
      </c>
      <c r="AED116" s="118">
        <v>0</v>
      </c>
      <c r="AEE116" s="118">
        <v>0</v>
      </c>
      <c r="AEF116" s="118">
        <v>0</v>
      </c>
      <c r="AEG116" s="118">
        <v>0</v>
      </c>
      <c r="AEH116" s="118">
        <v>0</v>
      </c>
      <c r="AEI116" s="118">
        <v>0</v>
      </c>
      <c r="AEJ116" s="118">
        <v>0</v>
      </c>
      <c r="AEK116" s="118">
        <v>0</v>
      </c>
      <c r="AEL116" s="118">
        <v>0</v>
      </c>
      <c r="AEM116" s="118">
        <v>0</v>
      </c>
      <c r="AEN116" s="118">
        <v>0</v>
      </c>
      <c r="AEO116" s="118">
        <v>0</v>
      </c>
      <c r="AEP116" s="118">
        <v>0</v>
      </c>
      <c r="AEQ116" s="118">
        <v>0</v>
      </c>
      <c r="AER116" s="118">
        <v>0</v>
      </c>
      <c r="AES116" s="118">
        <v>0</v>
      </c>
      <c r="AET116" s="118">
        <v>0</v>
      </c>
      <c r="AEU116" s="118">
        <v>0</v>
      </c>
      <c r="AEV116" s="118">
        <v>0</v>
      </c>
      <c r="AEW116" s="118">
        <v>0</v>
      </c>
      <c r="AEX116" s="118">
        <v>0</v>
      </c>
      <c r="AEY116" s="118">
        <v>0</v>
      </c>
      <c r="AEZ116" s="118">
        <v>0</v>
      </c>
      <c r="AFA116" s="118">
        <v>0</v>
      </c>
      <c r="AFB116" s="118">
        <v>0</v>
      </c>
      <c r="AFC116" s="118">
        <v>0</v>
      </c>
      <c r="AFD116" s="118">
        <v>0</v>
      </c>
      <c r="AFE116" s="118">
        <v>0</v>
      </c>
      <c r="AFF116" s="118">
        <v>0</v>
      </c>
      <c r="AFG116" s="118">
        <v>0</v>
      </c>
      <c r="AFH116" s="118">
        <v>0</v>
      </c>
      <c r="AFI116" s="118">
        <v>0</v>
      </c>
      <c r="AFJ116" s="118">
        <v>0</v>
      </c>
      <c r="AFK116" s="118">
        <v>0</v>
      </c>
      <c r="AFL116" s="118">
        <v>0</v>
      </c>
      <c r="AFM116" s="118">
        <v>0</v>
      </c>
      <c r="AFN116" s="118">
        <v>0</v>
      </c>
      <c r="AFO116" s="118">
        <v>0</v>
      </c>
      <c r="AFP116" s="118">
        <v>0</v>
      </c>
      <c r="AFQ116" s="118">
        <v>0</v>
      </c>
      <c r="AFR116" s="118">
        <v>0</v>
      </c>
      <c r="AFS116" s="118">
        <v>0</v>
      </c>
      <c r="AFT116" s="118">
        <v>0</v>
      </c>
      <c r="AFU116" s="118">
        <v>0</v>
      </c>
      <c r="AFV116" s="118">
        <v>0</v>
      </c>
      <c r="AFW116" s="118">
        <v>0</v>
      </c>
      <c r="AFX116" s="118">
        <v>0</v>
      </c>
      <c r="AFY116" s="118">
        <v>0</v>
      </c>
      <c r="AFZ116" s="118">
        <v>0</v>
      </c>
      <c r="AGA116" s="118">
        <v>0</v>
      </c>
      <c r="AGB116" s="118">
        <v>0</v>
      </c>
      <c r="AGC116" s="118">
        <v>0</v>
      </c>
      <c r="AGD116" s="118">
        <v>0</v>
      </c>
      <c r="AGE116" s="118">
        <v>0</v>
      </c>
      <c r="AGF116" s="118">
        <v>0</v>
      </c>
      <c r="AGG116" s="118">
        <v>0</v>
      </c>
      <c r="AGH116" s="118">
        <v>0</v>
      </c>
      <c r="AGI116" s="118">
        <v>0</v>
      </c>
      <c r="AGJ116" s="118">
        <v>0</v>
      </c>
      <c r="AGK116" s="118">
        <v>0</v>
      </c>
      <c r="AGL116" s="118">
        <v>0</v>
      </c>
      <c r="AGM116" s="118">
        <v>0</v>
      </c>
      <c r="AGN116" s="118">
        <v>0</v>
      </c>
      <c r="AGO116" s="118">
        <v>0</v>
      </c>
      <c r="AGP116" s="118">
        <v>0</v>
      </c>
      <c r="AGQ116" s="118">
        <v>0</v>
      </c>
      <c r="AGR116" s="118">
        <v>0</v>
      </c>
      <c r="AGS116" s="118">
        <v>0</v>
      </c>
      <c r="AGT116" s="118">
        <v>0</v>
      </c>
      <c r="AGU116" s="118">
        <v>0</v>
      </c>
      <c r="AGV116" s="118">
        <v>0</v>
      </c>
      <c r="AGW116" s="118">
        <v>0</v>
      </c>
      <c r="AGX116" s="118">
        <v>0</v>
      </c>
      <c r="AGY116" s="118">
        <v>0</v>
      </c>
      <c r="AGZ116" s="118">
        <v>0</v>
      </c>
      <c r="AHA116" s="118">
        <v>0</v>
      </c>
      <c r="AHB116" s="118">
        <v>0</v>
      </c>
      <c r="AHC116" s="118">
        <v>0</v>
      </c>
      <c r="AHD116" s="118">
        <v>0</v>
      </c>
      <c r="AHE116" s="118">
        <v>0</v>
      </c>
      <c r="AHF116" s="118">
        <v>0</v>
      </c>
      <c r="AHG116" s="118">
        <v>0</v>
      </c>
      <c r="AHH116" s="118">
        <v>0</v>
      </c>
      <c r="AHI116" s="118">
        <v>0</v>
      </c>
      <c r="AHJ116" s="118">
        <v>0</v>
      </c>
      <c r="AHK116" s="118">
        <v>0</v>
      </c>
      <c r="AHL116" s="118">
        <v>0</v>
      </c>
      <c r="AHM116" s="118">
        <v>0</v>
      </c>
      <c r="AHN116" s="118">
        <v>0</v>
      </c>
      <c r="AHO116" s="118">
        <v>0</v>
      </c>
      <c r="AHP116" s="118">
        <v>0</v>
      </c>
      <c r="AHQ116" s="118">
        <v>0</v>
      </c>
      <c r="AHR116" s="118">
        <v>0</v>
      </c>
      <c r="AHS116" s="118">
        <v>0</v>
      </c>
      <c r="AHT116" s="118">
        <v>0</v>
      </c>
      <c r="AHU116" s="118">
        <v>0</v>
      </c>
      <c r="AHV116" s="118">
        <v>0</v>
      </c>
      <c r="AHW116" s="118">
        <v>0</v>
      </c>
      <c r="AHX116" s="118">
        <v>0</v>
      </c>
      <c r="AHY116" s="118">
        <v>0</v>
      </c>
      <c r="AHZ116" s="118">
        <v>0</v>
      </c>
      <c r="AIA116" s="118">
        <v>0</v>
      </c>
      <c r="AIB116" s="118">
        <v>0</v>
      </c>
      <c r="AIC116" s="118">
        <v>0</v>
      </c>
      <c r="AID116" s="118">
        <v>0</v>
      </c>
      <c r="AIE116" s="118">
        <v>0</v>
      </c>
      <c r="AIF116" s="118">
        <v>0</v>
      </c>
      <c r="AIG116" s="118">
        <v>0</v>
      </c>
      <c r="AIH116" s="118">
        <v>0</v>
      </c>
      <c r="AII116" s="118">
        <v>0</v>
      </c>
      <c r="AIJ116" s="118">
        <v>0</v>
      </c>
      <c r="AIK116" s="118">
        <v>0</v>
      </c>
      <c r="AIL116" s="118">
        <v>0</v>
      </c>
      <c r="AIM116" s="118">
        <v>0</v>
      </c>
      <c r="AIN116" s="118">
        <v>0</v>
      </c>
      <c r="AIO116" s="118">
        <v>0</v>
      </c>
      <c r="AIP116" s="118">
        <v>0</v>
      </c>
      <c r="AIQ116" s="118">
        <v>0</v>
      </c>
      <c r="AIR116" s="118">
        <v>0</v>
      </c>
      <c r="AIS116" s="118">
        <v>0</v>
      </c>
      <c r="AIT116" s="118">
        <v>0</v>
      </c>
      <c r="AIU116" s="118">
        <v>0</v>
      </c>
      <c r="AIV116" s="118">
        <v>0</v>
      </c>
      <c r="AIW116" s="118">
        <v>0</v>
      </c>
      <c r="AIX116" s="118">
        <v>0</v>
      </c>
      <c r="AIY116" s="118">
        <v>0</v>
      </c>
      <c r="AIZ116" s="118">
        <v>0</v>
      </c>
      <c r="AJA116" s="118">
        <v>0</v>
      </c>
      <c r="AJB116" s="118">
        <v>0</v>
      </c>
      <c r="AJC116" s="118">
        <v>0</v>
      </c>
      <c r="AJD116" s="118">
        <v>0</v>
      </c>
      <c r="AJE116" s="118">
        <v>0</v>
      </c>
      <c r="AJF116" s="118">
        <v>0</v>
      </c>
      <c r="AJG116" s="118">
        <v>0</v>
      </c>
      <c r="AJH116" s="118">
        <v>0</v>
      </c>
      <c r="AJI116" s="118">
        <v>0</v>
      </c>
      <c r="AJJ116" s="118">
        <v>0</v>
      </c>
      <c r="AJK116" s="118">
        <v>0</v>
      </c>
      <c r="AJL116" s="118">
        <v>0</v>
      </c>
      <c r="AJM116" s="118">
        <v>0</v>
      </c>
      <c r="AJN116" s="118">
        <v>0</v>
      </c>
      <c r="AJO116" s="118">
        <v>0</v>
      </c>
      <c r="AJP116" s="118">
        <v>0</v>
      </c>
      <c r="AJQ116" s="118">
        <v>0</v>
      </c>
      <c r="AJR116" s="118">
        <v>0</v>
      </c>
      <c r="AJS116" s="118">
        <v>0</v>
      </c>
      <c r="AJT116" s="118">
        <v>0</v>
      </c>
      <c r="AJU116" s="118">
        <v>0</v>
      </c>
      <c r="AJV116" s="118">
        <v>0</v>
      </c>
      <c r="AJW116" s="118">
        <v>0</v>
      </c>
      <c r="AJX116" s="118">
        <v>0</v>
      </c>
      <c r="AJY116" s="118">
        <v>0</v>
      </c>
      <c r="AJZ116" s="118">
        <v>0</v>
      </c>
      <c r="AKA116" s="118">
        <v>0</v>
      </c>
      <c r="AKB116" s="118">
        <v>0</v>
      </c>
      <c r="AKC116" s="118">
        <v>0</v>
      </c>
      <c r="AKD116" s="118">
        <v>0</v>
      </c>
      <c r="AKE116" s="118">
        <v>0</v>
      </c>
      <c r="AKF116" s="118">
        <v>0</v>
      </c>
      <c r="AKG116" s="118">
        <v>0</v>
      </c>
      <c r="AKH116" s="118">
        <v>0</v>
      </c>
      <c r="AKI116" s="118">
        <v>0</v>
      </c>
      <c r="AKJ116" s="118">
        <v>0</v>
      </c>
      <c r="AKK116" s="118">
        <v>0</v>
      </c>
      <c r="AKL116" s="118">
        <v>0</v>
      </c>
      <c r="AKM116" s="118">
        <v>0</v>
      </c>
      <c r="AKN116" s="118">
        <v>0</v>
      </c>
      <c r="AKO116" s="118">
        <v>0</v>
      </c>
      <c r="AKP116" s="118">
        <v>0</v>
      </c>
      <c r="AKQ116" s="118">
        <v>0</v>
      </c>
      <c r="AKR116" s="118">
        <v>0</v>
      </c>
      <c r="AKS116" s="118">
        <v>0</v>
      </c>
      <c r="AKT116" s="118">
        <v>0</v>
      </c>
      <c r="AKU116" s="118">
        <v>0</v>
      </c>
      <c r="AKV116" s="118">
        <v>0</v>
      </c>
      <c r="AKW116" s="118">
        <v>0</v>
      </c>
      <c r="AKX116" s="118">
        <v>0</v>
      </c>
      <c r="AKY116" s="118">
        <v>0</v>
      </c>
      <c r="AKZ116" s="118">
        <v>0</v>
      </c>
      <c r="ALA116" s="118">
        <v>0</v>
      </c>
      <c r="ALB116" s="118">
        <v>0</v>
      </c>
      <c r="ALC116" s="118">
        <v>0</v>
      </c>
      <c r="ALD116" s="118">
        <v>0</v>
      </c>
      <c r="ALE116" s="118">
        <v>0</v>
      </c>
      <c r="ALF116" s="118">
        <v>0</v>
      </c>
      <c r="ALG116" s="118">
        <v>0</v>
      </c>
      <c r="ALH116" s="118">
        <v>0</v>
      </c>
      <c r="ALI116" s="118">
        <v>0</v>
      </c>
      <c r="ALJ116" s="118">
        <v>0</v>
      </c>
      <c r="ALK116" s="118">
        <v>0</v>
      </c>
      <c r="ALL116" s="118">
        <v>0</v>
      </c>
      <c r="ALM116" s="118">
        <v>0</v>
      </c>
      <c r="ALN116" s="118">
        <v>0</v>
      </c>
      <c r="ALO116" s="118">
        <v>0</v>
      </c>
      <c r="ALP116" s="118">
        <v>0</v>
      </c>
      <c r="ALQ116" s="118">
        <v>0</v>
      </c>
      <c r="ALR116" s="118">
        <v>0</v>
      </c>
      <c r="ALS116" s="118">
        <v>0</v>
      </c>
      <c r="ALT116" s="118">
        <v>0</v>
      </c>
      <c r="ALU116" s="118">
        <v>0</v>
      </c>
      <c r="ALV116" s="118">
        <v>0</v>
      </c>
      <c r="ALW116" s="118">
        <v>0</v>
      </c>
      <c r="ALX116" s="118">
        <v>0</v>
      </c>
      <c r="ALY116" s="118">
        <v>0</v>
      </c>
      <c r="ALZ116" s="118">
        <v>0</v>
      </c>
      <c r="AMA116" s="118">
        <v>0</v>
      </c>
      <c r="AMB116" s="119">
        <v>0</v>
      </c>
    </row>
    <row r="117" spans="1:1016" x14ac:dyDescent="0.3">
      <c r="A117" s="107">
        <v>51</v>
      </c>
      <c r="B117" s="111">
        <v>57.008189726785687</v>
      </c>
      <c r="C117" s="112" t="str">
        <v>1.a -&gt; 2.b -&gt; 3.a -&gt; 4.b -&gt; 6.a -&gt; 8.b -&gt; 9.a</v>
      </c>
      <c r="D117" s="105">
        <v>211964.2879788476</v>
      </c>
      <c r="E117" s="106">
        <v>0</v>
      </c>
    </row>
    <row r="118" spans="1:1016" x14ac:dyDescent="0.3">
      <c r="A118" s="107">
        <v>52</v>
      </c>
      <c r="B118" s="111">
        <v>52.525998688295843</v>
      </c>
      <c r="C118" s="112" t="str">
        <v>1.a -&gt; 2.b -&gt; 3.a -&gt; 4.a -&gt; 6.a -&gt; 8.b -&gt; 9.a</v>
      </c>
      <c r="D118" s="105">
        <v>180892.26126475795</v>
      </c>
      <c r="E118" s="106">
        <v>0</v>
      </c>
    </row>
    <row r="119" spans="1:1016" x14ac:dyDescent="0.3">
      <c r="A119" s="107">
        <v>53</v>
      </c>
      <c r="B119" s="111">
        <v>54.126199170605055</v>
      </c>
      <c r="C119" s="112" t="str">
        <v>1.a -&gt; 2.b -&gt; 3.a -&gt; 4.b -&gt; 6.a -&gt; 8.b -&gt; 9.a</v>
      </c>
      <c r="D119" s="105">
        <v>3439584.7696304568</v>
      </c>
      <c r="E119" s="106">
        <v>3439584.7696304568</v>
      </c>
    </row>
    <row r="120" spans="1:1016" x14ac:dyDescent="0.3">
      <c r="A120" s="107">
        <v>54</v>
      </c>
      <c r="B120" s="111">
        <v>55.308419300825335</v>
      </c>
      <c r="C120" s="112" t="str">
        <v>2.d -&gt; 3.a -&gt; 4.b -&gt; 6.a -&gt; 8.b -&gt; 9.a</v>
      </c>
      <c r="D120" s="105">
        <v>0</v>
      </c>
      <c r="E120" s="106">
        <v>0</v>
      </c>
    </row>
    <row r="121" spans="1:1016" x14ac:dyDescent="0.3">
      <c r="A121" s="107">
        <v>55</v>
      </c>
      <c r="B121" s="111">
        <v>58.429561155653928</v>
      </c>
      <c r="C121" s="112" t="str">
        <v>1.a -&gt; 2.b -&gt; 3.a -&gt; 4.b -&gt; 6.a -&gt; 8.b -&gt; 9.a</v>
      </c>
      <c r="D121" s="105">
        <v>1659649.6865072919</v>
      </c>
      <c r="E121" s="106">
        <v>1659649.6865072919</v>
      </c>
    </row>
    <row r="122" spans="1:1016" x14ac:dyDescent="0.3">
      <c r="A122" s="107">
        <v>56</v>
      </c>
      <c r="B122" s="111">
        <v>61.291846289415844</v>
      </c>
      <c r="C122" s="112" t="str">
        <v>2.d -&gt; 3.a -&gt; 4.b -&gt; 6.a -&gt; 8.b -&gt; 9.a</v>
      </c>
      <c r="D122" s="105">
        <v>0</v>
      </c>
      <c r="E122" s="106">
        <v>0</v>
      </c>
    </row>
    <row r="123" spans="1:1016" x14ac:dyDescent="0.3">
      <c r="A123" s="107">
        <v>57</v>
      </c>
      <c r="B123" s="111">
        <v>51.539301881217398</v>
      </c>
      <c r="C123" s="112" t="str">
        <v>2.d -&gt; 3.a -&gt; 4.a -&gt; 6.a -&gt; 8.b -&gt; 9.a</v>
      </c>
      <c r="D123" s="105">
        <v>0</v>
      </c>
      <c r="E123" s="106">
        <v>0</v>
      </c>
    </row>
    <row r="124" spans="1:1016" x14ac:dyDescent="0.3">
      <c r="A124" s="107">
        <v>58</v>
      </c>
      <c r="B124" s="111">
        <v>64.993672452168539</v>
      </c>
      <c r="C124" s="112" t="str">
        <v>1.a -&gt; 2.b -&gt; 3.a -&gt; 4.b -&gt; 6.a -&gt; 8.b -&gt; 9.a</v>
      </c>
      <c r="D124" s="105">
        <v>774939.71698737063</v>
      </c>
      <c r="E124" s="106">
        <v>0</v>
      </c>
    </row>
    <row r="125" spans="1:1016" x14ac:dyDescent="0.3">
      <c r="A125" s="107">
        <v>59</v>
      </c>
      <c r="B125" s="111">
        <v>57.169769908112556</v>
      </c>
      <c r="C125" s="112" t="str">
        <v>1.a -&gt; 2.b -&gt; 3.a -&gt; 4.b -&gt; 6.b -&gt; 8.b -&gt; 9.a</v>
      </c>
      <c r="D125" s="105">
        <v>202746.09147101495</v>
      </c>
      <c r="E125" s="106">
        <v>0</v>
      </c>
    </row>
    <row r="126" spans="1:1016" x14ac:dyDescent="0.3">
      <c r="A126" s="107">
        <v>60</v>
      </c>
      <c r="B126" s="111">
        <v>58.08293765142875</v>
      </c>
      <c r="C126" s="112" t="str">
        <v>1.a -&gt; 2.b -&gt; 3.a -&gt; 4.b -&gt; 6.a -&gt; 8.b -&gt; 9.a</v>
      </c>
      <c r="D126" s="105">
        <v>1983693.0686200727</v>
      </c>
      <c r="E126" s="106">
        <v>133110.72842996111</v>
      </c>
    </row>
    <row r="127" spans="1:1016" x14ac:dyDescent="0.3">
      <c r="A127" s="107">
        <v>61</v>
      </c>
      <c r="B127" s="111">
        <v>50.997869285754859</v>
      </c>
      <c r="C127" s="112" t="str">
        <v>1.a -&gt; 2.b -&gt; 5.a -&gt; 7.a -&gt; 8.a -&gt; 9.a</v>
      </c>
      <c r="D127" s="105">
        <v>0</v>
      </c>
      <c r="E127" s="106">
        <v>0</v>
      </c>
    </row>
    <row r="128" spans="1:1016" x14ac:dyDescent="0.3">
      <c r="A128" s="107">
        <v>62</v>
      </c>
      <c r="B128" s="111">
        <v>47.696169517607608</v>
      </c>
      <c r="C128" s="112" t="str">
        <v>2.d -&gt; 3.a -&gt; 4.b -&gt; 6.b -&gt; 8.b -&gt; 9.a</v>
      </c>
      <c r="D128" s="105">
        <v>290119.07442226628</v>
      </c>
      <c r="E128" s="106">
        <v>290119.07442226628</v>
      </c>
    </row>
    <row r="129" spans="1:5" x14ac:dyDescent="0.3">
      <c r="A129" s="107">
        <v>63</v>
      </c>
      <c r="B129" s="111">
        <v>46.47214083924878</v>
      </c>
      <c r="C129" s="112" t="str">
        <v>1.a -&gt; 2.b -&gt; 3.a -&gt; 4.c -&gt; 6.b -&gt; 8.b -&gt; 9.a</v>
      </c>
      <c r="D129" s="105">
        <v>1184717.193907677</v>
      </c>
      <c r="E129" s="106">
        <v>1184717.193907677</v>
      </c>
    </row>
    <row r="130" spans="1:5" x14ac:dyDescent="0.3">
      <c r="A130" s="107">
        <v>64</v>
      </c>
      <c r="B130" s="111">
        <v>55.275168464206274</v>
      </c>
      <c r="C130" s="112" t="str">
        <v>1.a -&gt; 2.b -&gt; 3.a -&gt; 4.b -&gt; 6.b -&gt; 8.b -&gt; 9.a</v>
      </c>
      <c r="D130" s="105">
        <v>176931.39152043109</v>
      </c>
      <c r="E130" s="106">
        <v>0</v>
      </c>
    </row>
    <row r="131" spans="1:5" x14ac:dyDescent="0.3">
      <c r="A131" s="107">
        <v>65</v>
      </c>
      <c r="B131" s="111">
        <v>49.046337286010385</v>
      </c>
      <c r="C131" s="112" t="str">
        <v>1.a -&gt; 2.b -&gt; 3.a -&gt; 4.a -&gt; 6.a -&gt; 8.b -&gt; 9.a</v>
      </c>
      <c r="D131" s="105">
        <v>2007738.3049112933</v>
      </c>
      <c r="E131" s="106">
        <v>0</v>
      </c>
    </row>
    <row r="132" spans="1:5" x14ac:dyDescent="0.3">
      <c r="A132" s="107">
        <v>66</v>
      </c>
      <c r="B132" s="111">
        <v>52.97523389919661</v>
      </c>
      <c r="C132" s="112" t="str">
        <v>1.a -&gt; 2.b -&gt; 3.a -&gt; 4.b -&gt; 6.b -&gt; 8.b -&gt; 9.a</v>
      </c>
      <c r="D132" s="105">
        <v>6302418.0350345001</v>
      </c>
      <c r="E132" s="106">
        <v>0</v>
      </c>
    </row>
    <row r="133" spans="1:5" x14ac:dyDescent="0.3">
      <c r="A133" s="107">
        <v>67</v>
      </c>
      <c r="B133" s="111">
        <v>55.591195541299456</v>
      </c>
      <c r="C133" s="112" t="str">
        <v>1.a -&gt; 2.b -&gt; 5.a -&gt; 7.a -&gt; 8.a -&gt; 9.a</v>
      </c>
      <c r="D133" s="105">
        <v>243710.35992325368</v>
      </c>
      <c r="E133" s="106">
        <v>243710.35992325368</v>
      </c>
    </row>
    <row r="134" spans="1:5" x14ac:dyDescent="0.3">
      <c r="A134" s="107">
        <v>68</v>
      </c>
      <c r="B134" s="111">
        <v>58.117093440610915</v>
      </c>
      <c r="C134" s="112" t="str">
        <v>1.a -&gt; 2.b -&gt; 3.a -&gt; 4.b -&gt; 6.a -&gt; 8.b -&gt; 9.a</v>
      </c>
      <c r="D134" s="105">
        <v>0</v>
      </c>
      <c r="E134" s="106">
        <v>0</v>
      </c>
    </row>
    <row r="135" spans="1:5" x14ac:dyDescent="0.3">
      <c r="A135" s="107">
        <v>69</v>
      </c>
      <c r="B135" s="111">
        <v>54.778370234169145</v>
      </c>
      <c r="C135" s="112" t="str">
        <v>1.a -&gt; 2.b -&gt; 3.a -&gt; 4.b -&gt; 6.b -&gt; 8.b -&gt; 9.a</v>
      </c>
      <c r="D135" s="105">
        <v>543998.4600965908</v>
      </c>
      <c r="E135" s="106">
        <v>286836.41403389903</v>
      </c>
    </row>
    <row r="136" spans="1:5" x14ac:dyDescent="0.3">
      <c r="A136" s="107">
        <v>70</v>
      </c>
      <c r="B136" s="111">
        <v>55.727644385769963</v>
      </c>
      <c r="C136" s="112" t="str">
        <v>1.a -&gt; 2.b -&gt; 3.a -&gt; 4.b -&gt; 6.a -&gt; 8.b -&gt; 9.a</v>
      </c>
      <c r="D136" s="105">
        <v>0</v>
      </c>
      <c r="E136" s="106">
        <v>0</v>
      </c>
    </row>
    <row r="137" spans="1:5" x14ac:dyDescent="0.3">
      <c r="A137" s="107">
        <v>71</v>
      </c>
      <c r="B137" s="111">
        <v>55.593029050755227</v>
      </c>
      <c r="C137" s="112" t="str">
        <v>1.a -&gt; 2.b -&gt; 3.a -&gt; 4.b -&gt; 6.a -&gt; 8.b -&gt; 9.a</v>
      </c>
      <c r="D137" s="105">
        <v>312796.73531401966</v>
      </c>
      <c r="E137" s="106">
        <v>0</v>
      </c>
    </row>
    <row r="138" spans="1:5" x14ac:dyDescent="0.3">
      <c r="A138" s="107">
        <v>72</v>
      </c>
      <c r="B138" s="111">
        <v>51.883166898728305</v>
      </c>
      <c r="C138" s="112" t="str">
        <v>2.d -&gt; 3.a -&gt; 4.b -&gt; 6.b -&gt; 8.b -&gt; 9.a</v>
      </c>
      <c r="D138" s="105">
        <v>94460.09247169568</v>
      </c>
      <c r="E138" s="106">
        <v>94460.09247169568</v>
      </c>
    </row>
    <row r="139" spans="1:5" x14ac:dyDescent="0.3">
      <c r="A139" s="107">
        <v>73</v>
      </c>
      <c r="B139" s="111">
        <v>53.921989192022011</v>
      </c>
      <c r="C139" s="112" t="str">
        <v>1.a -&gt; 2.b -&gt; 5.a -&gt; 7.a -&gt; 8.a -&gt; 9.a</v>
      </c>
      <c r="D139" s="105">
        <v>0</v>
      </c>
      <c r="E139" s="106">
        <v>0</v>
      </c>
    </row>
    <row r="140" spans="1:5" x14ac:dyDescent="0.3">
      <c r="A140" s="107">
        <v>74</v>
      </c>
      <c r="B140" s="111">
        <v>59.31455341817059</v>
      </c>
      <c r="C140" s="112" t="str">
        <v>1.a -&gt; 2.b -&gt; 5.a -&gt; 7.a -&gt; 8.a -&gt; 9.a</v>
      </c>
      <c r="D140" s="105">
        <v>1267271.5773082343</v>
      </c>
      <c r="E140" s="106">
        <v>1267271.5773082343</v>
      </c>
    </row>
    <row r="141" spans="1:5" x14ac:dyDescent="0.3">
      <c r="A141" s="107">
        <v>75</v>
      </c>
      <c r="B141" s="111">
        <v>52.967591155870785</v>
      </c>
      <c r="C141" s="112" t="str">
        <v>1.a -&gt; 2.b -&gt; 5.a -&gt; 7.a -&gt; 8.a -&gt; 9.a</v>
      </c>
      <c r="D141" s="105">
        <v>1557606.619255485</v>
      </c>
      <c r="E141" s="106">
        <v>1287802.3387041269</v>
      </c>
    </row>
    <row r="142" spans="1:5" x14ac:dyDescent="0.3">
      <c r="A142" s="107">
        <v>76</v>
      </c>
      <c r="B142" s="111">
        <v>56.780951918568462</v>
      </c>
      <c r="C142" s="112" t="str">
        <v>1.a -&gt; 2.b -&gt; 3.a -&gt; 4.b -&gt; 6.a -&gt; 8.b -&gt; 9.a</v>
      </c>
      <c r="D142" s="105">
        <v>0</v>
      </c>
      <c r="E142" s="106">
        <v>0</v>
      </c>
    </row>
    <row r="143" spans="1:5" x14ac:dyDescent="0.3">
      <c r="A143" s="107">
        <v>77</v>
      </c>
      <c r="B143" s="111">
        <v>62.027305150065715</v>
      </c>
      <c r="C143" s="112" t="str">
        <v>1.a -&gt; 2.b -&gt; 3.a -&gt; 4.b -&gt; 6.a -&gt; 8.b -&gt; 9.a</v>
      </c>
      <c r="D143" s="105">
        <v>11738276.097852496</v>
      </c>
      <c r="E143" s="106">
        <v>11738276.097852496</v>
      </c>
    </row>
    <row r="144" spans="1:5" x14ac:dyDescent="0.3">
      <c r="A144" s="107">
        <v>78</v>
      </c>
      <c r="B144" s="111">
        <v>52.865391814266331</v>
      </c>
      <c r="C144" s="112" t="str">
        <v>2.d -&gt; 3.a -&gt; 4.b -&gt; 6.b -&gt; 8.b -&gt; 9.a</v>
      </c>
      <c r="D144" s="105">
        <v>0</v>
      </c>
      <c r="E144" s="106">
        <v>0</v>
      </c>
    </row>
    <row r="145" spans="1:5" x14ac:dyDescent="0.3">
      <c r="A145" s="107">
        <v>79</v>
      </c>
      <c r="B145" s="111">
        <v>59.203832539845848</v>
      </c>
      <c r="C145" s="112" t="str">
        <v>2.d -&gt; 3.a -&gt; 4.b -&gt; 6.b -&gt; 8.b -&gt; 9.a</v>
      </c>
      <c r="D145" s="105">
        <v>1663150.0422781152</v>
      </c>
      <c r="E145" s="106">
        <v>1663150.0422781152</v>
      </c>
    </row>
    <row r="146" spans="1:5" x14ac:dyDescent="0.3">
      <c r="A146" s="107">
        <v>80</v>
      </c>
      <c r="B146" s="111">
        <v>55.857470013201237</v>
      </c>
      <c r="C146" s="112" t="str">
        <v>1.a -&gt; 2.b -&gt; 3.a -&gt; 4.b -&gt; 6.a -&gt; 8.b -&gt; 9.a</v>
      </c>
      <c r="D146" s="105">
        <v>0</v>
      </c>
      <c r="E146" s="106">
        <v>0</v>
      </c>
    </row>
    <row r="147" spans="1:5" x14ac:dyDescent="0.3">
      <c r="A147" s="107">
        <v>81</v>
      </c>
      <c r="B147" s="111">
        <v>58.042470588320263</v>
      </c>
      <c r="C147" s="112" t="str">
        <v>1.a -&gt; 2.b -&gt; 3.a -&gt; 4.b -&gt; 6.a -&gt; 8.b -&gt; 9.a</v>
      </c>
      <c r="D147" s="105">
        <v>4068629.4177472666</v>
      </c>
      <c r="E147" s="106">
        <v>4068629.4177472666</v>
      </c>
    </row>
    <row r="148" spans="1:5" x14ac:dyDescent="0.3">
      <c r="A148" s="107">
        <v>82</v>
      </c>
      <c r="B148" s="111">
        <v>51.309809149242938</v>
      </c>
      <c r="C148" s="112" t="str">
        <v>1.a -&gt; 2.b -&gt; 5.a -&gt; 7.a -&gt; 8.a -&gt; 9.a</v>
      </c>
      <c r="D148" s="105">
        <v>0</v>
      </c>
      <c r="E148" s="106">
        <v>0</v>
      </c>
    </row>
    <row r="149" spans="1:5" x14ac:dyDescent="0.3">
      <c r="A149" s="107">
        <v>83</v>
      </c>
      <c r="B149" s="111">
        <v>50.210622113314457</v>
      </c>
      <c r="C149" s="112" t="str">
        <v>2.d -&gt; 3.a -&gt; 4.b -&gt; 6.b -&gt; 8.b -&gt; 9.a</v>
      </c>
      <c r="D149" s="105">
        <v>0</v>
      </c>
      <c r="E149" s="106">
        <v>0</v>
      </c>
    </row>
    <row r="150" spans="1:5" x14ac:dyDescent="0.3">
      <c r="A150" s="107">
        <v>84</v>
      </c>
      <c r="B150" s="111">
        <v>55.238558779121377</v>
      </c>
      <c r="C150" s="112" t="str">
        <v>2.d -&gt; 3.a -&gt; 4.b -&gt; 6.a -&gt; 8.b -&gt; 9.a</v>
      </c>
      <c r="D150" s="105">
        <v>279307.98000409605</v>
      </c>
      <c r="E150" s="106">
        <v>279307.98000409605</v>
      </c>
    </row>
    <row r="151" spans="1:5" x14ac:dyDescent="0.3">
      <c r="A151" s="107">
        <v>85</v>
      </c>
      <c r="B151" s="111">
        <v>51.401932023814879</v>
      </c>
      <c r="C151" s="112" t="str">
        <v>2.d -&gt; 3.a -&gt; 4.b -&gt; 6.a -&gt; 8.b -&gt; 9.a</v>
      </c>
      <c r="D151" s="105">
        <v>0</v>
      </c>
      <c r="E151" s="106">
        <v>0</v>
      </c>
    </row>
    <row r="152" spans="1:5" x14ac:dyDescent="0.3">
      <c r="A152" s="107">
        <v>86</v>
      </c>
      <c r="B152" s="111">
        <v>44.357483041705564</v>
      </c>
      <c r="C152" s="112" t="str">
        <v>1.a -&gt; 2.b -&gt; 3.a -&gt; 4.b -&gt; 6.a -&gt; 8.b -&gt; 9.a</v>
      </c>
      <c r="D152" s="105">
        <v>0</v>
      </c>
      <c r="E152" s="106">
        <v>0</v>
      </c>
    </row>
    <row r="153" spans="1:5" x14ac:dyDescent="0.3">
      <c r="A153" s="107">
        <v>87</v>
      </c>
      <c r="B153" s="111">
        <v>58.895654684924615</v>
      </c>
      <c r="C153" s="112" t="str">
        <v>2.d -&gt; 3.a -&gt; 4.b -&gt; 6.a -&gt; 8.b -&gt; 9.a</v>
      </c>
      <c r="D153" s="105">
        <v>412457.47597593901</v>
      </c>
      <c r="E153" s="106">
        <v>412457.47597593901</v>
      </c>
    </row>
    <row r="154" spans="1:5" x14ac:dyDescent="0.3">
      <c r="A154" s="107">
        <v>88</v>
      </c>
      <c r="B154" s="111">
        <v>52.25294690404553</v>
      </c>
      <c r="C154" s="112" t="str">
        <v>2.d -&gt; 3.a -&gt; 4.b -&gt; 6.a -&gt; 8.b -&gt; 9.a</v>
      </c>
      <c r="D154" s="105">
        <v>212170.98505153094</v>
      </c>
      <c r="E154" s="106">
        <v>212170.98505153094</v>
      </c>
    </row>
    <row r="155" spans="1:5" x14ac:dyDescent="0.3">
      <c r="A155" s="107">
        <v>89</v>
      </c>
      <c r="B155" s="111">
        <v>56.883661086087159</v>
      </c>
      <c r="C155" s="112" t="str">
        <v>1.a -&gt; 2.b -&gt; 3.a -&gt; 4.b -&gt; 6.a -&gt; 8.b -&gt; 9.a</v>
      </c>
      <c r="D155" s="105">
        <v>2510295.0765738622</v>
      </c>
      <c r="E155" s="106">
        <v>0</v>
      </c>
    </row>
    <row r="156" spans="1:5" x14ac:dyDescent="0.3">
      <c r="A156" s="107">
        <v>90</v>
      </c>
      <c r="B156" s="111">
        <v>50.13540869904682</v>
      </c>
      <c r="C156" s="112" t="str">
        <v>1.a -&gt; 2.b -&gt; 5.a -&gt; 7.a -&gt; 8.a -&gt; 9.a</v>
      </c>
      <c r="D156" s="105">
        <v>0</v>
      </c>
      <c r="E156" s="106">
        <v>0</v>
      </c>
    </row>
    <row r="157" spans="1:5" x14ac:dyDescent="0.3">
      <c r="A157" s="107">
        <v>91</v>
      </c>
      <c r="B157" s="111">
        <v>49.973206558607089</v>
      </c>
      <c r="C157" s="112" t="str">
        <v>1.a -&gt; 2.b -&gt; 5.a -&gt; 7.a -&gt; 8.a -&gt; 9.a</v>
      </c>
      <c r="D157" s="105">
        <v>189037.37045221881</v>
      </c>
      <c r="E157" s="106">
        <v>0</v>
      </c>
    </row>
    <row r="158" spans="1:5" x14ac:dyDescent="0.3">
      <c r="A158" s="107">
        <v>92</v>
      </c>
      <c r="B158" s="111">
        <v>58.636813554912806</v>
      </c>
      <c r="C158" s="112" t="str">
        <v>1.a -&gt; 2.b -&gt; 3.a -&gt; 4.b -&gt; 6.b -&gt; 8.b -&gt; 9.a</v>
      </c>
      <c r="D158" s="105">
        <v>0</v>
      </c>
      <c r="E158" s="106">
        <v>0</v>
      </c>
    </row>
    <row r="159" spans="1:5" x14ac:dyDescent="0.3">
      <c r="A159" s="107">
        <v>93</v>
      </c>
      <c r="B159" s="111">
        <v>60.88357411744073</v>
      </c>
      <c r="C159" s="112" t="str">
        <v>1.a -&gt; 2.b -&gt; 3.a -&gt; 4.a -&gt; 6.a -&gt; 8.b -&gt; 9.a</v>
      </c>
      <c r="D159" s="105">
        <v>3259722.1808206355</v>
      </c>
      <c r="E159" s="106">
        <v>0</v>
      </c>
    </row>
    <row r="160" spans="1:5" x14ac:dyDescent="0.3">
      <c r="A160" s="107">
        <v>94</v>
      </c>
      <c r="B160" s="111">
        <v>53.090184370236315</v>
      </c>
      <c r="C160" s="112" t="str">
        <v>2.d -&gt; 3.a -&gt; 4.b -&gt; 6.a -&gt; 8.b -&gt; 9.a</v>
      </c>
      <c r="D160" s="105">
        <v>841398.69947125064</v>
      </c>
      <c r="E160" s="106">
        <v>841398.69947125064</v>
      </c>
    </row>
    <row r="161" spans="1:5" x14ac:dyDescent="0.3">
      <c r="A161" s="107">
        <v>95</v>
      </c>
      <c r="B161" s="111">
        <v>48.405313605209813</v>
      </c>
      <c r="C161" s="112" t="str">
        <v>1.a -&gt; 2.b -&gt; 3.a -&gt; 4.b -&gt; 6.b -&gt; 8.b -&gt; 9.a</v>
      </c>
      <c r="D161" s="105">
        <v>0</v>
      </c>
      <c r="E161" s="106">
        <v>0</v>
      </c>
    </row>
    <row r="162" spans="1:5" x14ac:dyDescent="0.3">
      <c r="A162" s="107">
        <v>96</v>
      </c>
      <c r="B162" s="111">
        <v>49.956502665686727</v>
      </c>
      <c r="C162" s="112" t="str">
        <v>1.a -&gt; 2.b -&gt; 3.a -&gt; 4.c -&gt; 6.a -&gt; 8.b -&gt; 9.a</v>
      </c>
      <c r="D162" s="105">
        <v>180208.92462983113</v>
      </c>
      <c r="E162" s="106">
        <v>180208.92462983113</v>
      </c>
    </row>
    <row r="163" spans="1:5" x14ac:dyDescent="0.3">
      <c r="A163" s="107">
        <v>97</v>
      </c>
      <c r="B163" s="111">
        <v>60.020308854590382</v>
      </c>
      <c r="C163" s="112" t="str">
        <v>1.a -&gt; 2.b -&gt; 3.a -&gt; 4.b -&gt; 6.a -&gt; 8.b -&gt; 9.a</v>
      </c>
      <c r="D163" s="105">
        <v>3952850.1652751276</v>
      </c>
      <c r="E163" s="106">
        <v>666245.11961339973</v>
      </c>
    </row>
    <row r="164" spans="1:5" x14ac:dyDescent="0.3">
      <c r="A164" s="107">
        <v>98</v>
      </c>
      <c r="B164" s="111">
        <v>53.255898834322579</v>
      </c>
      <c r="C164" s="112" t="str">
        <v>2.d -&gt; 3.a -&gt; 4.b -&gt; 6.a -&gt; 8.b -&gt; 9.a</v>
      </c>
      <c r="D164" s="105">
        <v>312939.9177014649</v>
      </c>
      <c r="E164" s="106">
        <v>312939.9177014649</v>
      </c>
    </row>
    <row r="165" spans="1:5" x14ac:dyDescent="0.3">
      <c r="A165" s="107">
        <v>99</v>
      </c>
      <c r="B165" s="111">
        <v>52.407276167767122</v>
      </c>
      <c r="C165" s="112" t="str">
        <v>1.a -&gt; 2.b -&gt; 3.a -&gt; 4.a -&gt; 6.a -&gt; 8.b -&gt; 9.a</v>
      </c>
      <c r="D165" s="105">
        <v>121335.27046043662</v>
      </c>
      <c r="E165" s="106">
        <v>121335.27046043662</v>
      </c>
    </row>
    <row r="166" spans="1:5" x14ac:dyDescent="0.3">
      <c r="A166" s="107">
        <v>100</v>
      </c>
      <c r="B166" s="111">
        <v>61.113470702432096</v>
      </c>
      <c r="C166" s="112" t="str">
        <v>1.a -&gt; 2.b -&gt; 3.a -&gt; 4.b -&gt; 6.a -&gt; 8.b -&gt; 9.a</v>
      </c>
      <c r="D166" s="105">
        <v>0</v>
      </c>
      <c r="E166" s="106">
        <v>0</v>
      </c>
    </row>
    <row r="167" spans="1:5" x14ac:dyDescent="0.3">
      <c r="A167" s="107">
        <v>101</v>
      </c>
      <c r="B167" s="111">
        <v>55.441537703969516</v>
      </c>
      <c r="C167" s="112" t="str">
        <v>2.d -&gt; 3.a -&gt; 4.b -&gt; 6.a -&gt; 8.b -&gt; 9.a</v>
      </c>
      <c r="D167" s="105">
        <v>0</v>
      </c>
      <c r="E167" s="106">
        <v>0</v>
      </c>
    </row>
    <row r="168" spans="1:5" x14ac:dyDescent="0.3">
      <c r="A168" s="107">
        <v>102</v>
      </c>
      <c r="B168" s="111">
        <v>62.261179120025673</v>
      </c>
      <c r="C168" s="112" t="str">
        <v>1.a -&gt; 2.b -&gt; 3.a -&gt; 4.b -&gt; 6.a -&gt; 8.b -&gt; 9.a</v>
      </c>
      <c r="D168" s="105">
        <v>3047663.1131229172</v>
      </c>
      <c r="E168" s="106">
        <v>195869.78423489563</v>
      </c>
    </row>
    <row r="169" spans="1:5" x14ac:dyDescent="0.3">
      <c r="A169" s="107">
        <v>103</v>
      </c>
      <c r="B169" s="111">
        <v>56.817413760116324</v>
      </c>
      <c r="C169" s="112" t="str">
        <v>1.a -&gt; 2.b -&gt; 3.a -&gt; 4.b -&gt; 6.a -&gt; 8.b -&gt; 9.a</v>
      </c>
      <c r="D169" s="105">
        <v>0</v>
      </c>
      <c r="E169" s="106">
        <v>0</v>
      </c>
    </row>
    <row r="170" spans="1:5" x14ac:dyDescent="0.3">
      <c r="A170" s="107">
        <v>104</v>
      </c>
      <c r="B170" s="111">
        <v>56.288932962692343</v>
      </c>
      <c r="C170" s="112" t="str">
        <v>2.d -&gt; 3.a -&gt; 4.c -&gt; 6.a -&gt; 8.b -&gt; 9.a</v>
      </c>
      <c r="D170" s="105">
        <v>319179.85402155609</v>
      </c>
      <c r="E170" s="106">
        <v>319179.85402155609</v>
      </c>
    </row>
    <row r="171" spans="1:5" x14ac:dyDescent="0.3">
      <c r="A171" s="107">
        <v>105</v>
      </c>
      <c r="B171" s="111">
        <v>56.313015653868206</v>
      </c>
      <c r="C171" s="112" t="str">
        <v>2.d -&gt; 3.a -&gt; 4.b -&gt; 6.b -&gt; 8.b -&gt; 9.a</v>
      </c>
      <c r="D171" s="105">
        <v>0</v>
      </c>
      <c r="E171" s="106">
        <v>0</v>
      </c>
    </row>
    <row r="172" spans="1:5" x14ac:dyDescent="0.3">
      <c r="A172" s="107">
        <v>106</v>
      </c>
      <c r="B172" s="111">
        <v>57.813295241678134</v>
      </c>
      <c r="C172" s="112" t="str">
        <v>1.a -&gt; 2.b -&gt; 3.a -&gt; 4.b -&gt; 6.a -&gt; 8.b -&gt; 9.a</v>
      </c>
      <c r="D172" s="105">
        <v>0</v>
      </c>
      <c r="E172" s="106">
        <v>0</v>
      </c>
    </row>
    <row r="173" spans="1:5" x14ac:dyDescent="0.3">
      <c r="A173" s="107">
        <v>107</v>
      </c>
      <c r="B173" s="111">
        <v>47.94121292511435</v>
      </c>
      <c r="C173" s="112" t="str">
        <v>1.a -&gt; 2.b -&gt; 5.a -&gt; 7.a -&gt; 8.a -&gt; 9.a</v>
      </c>
      <c r="D173" s="105">
        <v>1764666.7401114849</v>
      </c>
      <c r="E173" s="106">
        <v>1764666.7401114849</v>
      </c>
    </row>
    <row r="174" spans="1:5" x14ac:dyDescent="0.3">
      <c r="A174" s="107">
        <v>108</v>
      </c>
      <c r="B174" s="111">
        <v>68.480824134459255</v>
      </c>
      <c r="C174" s="112" t="str">
        <v>1.a -&gt; 2.b -&gt; 3.a -&gt; 4.b -&gt; 6.a -&gt; 8.b -&gt; 9.a</v>
      </c>
      <c r="D174" s="105">
        <v>204584.09736535765</v>
      </c>
      <c r="E174" s="106">
        <v>0</v>
      </c>
    </row>
    <row r="175" spans="1:5" x14ac:dyDescent="0.3">
      <c r="A175" s="107">
        <v>109</v>
      </c>
      <c r="B175" s="111">
        <v>48.503300516866148</v>
      </c>
      <c r="C175" s="112" t="str">
        <v>1.a -&gt; 2.b -&gt; 3.a -&gt; 4.b -&gt; 6.b -&gt; 8.b -&gt; 9.a</v>
      </c>
      <c r="D175" s="105">
        <v>0</v>
      </c>
      <c r="E175" s="106">
        <v>0</v>
      </c>
    </row>
    <row r="176" spans="1:5" x14ac:dyDescent="0.3">
      <c r="A176" s="107">
        <v>110</v>
      </c>
      <c r="B176" s="111">
        <v>52.24792302009363</v>
      </c>
      <c r="C176" s="112" t="str">
        <v>1.a -&gt; 2.b -&gt; 5.a -&gt; 7.a -&gt; 8.a -&gt; 9.a</v>
      </c>
      <c r="D176" s="105">
        <v>289829.51481002651</v>
      </c>
      <c r="E176" s="106">
        <v>289829.51481002651</v>
      </c>
    </row>
    <row r="177" spans="1:5" x14ac:dyDescent="0.3">
      <c r="A177" s="107">
        <v>111</v>
      </c>
      <c r="B177" s="111">
        <v>58.843084893305786</v>
      </c>
      <c r="C177" s="112" t="str">
        <v>2.d -&gt; 3.a -&gt; 4.b -&gt; 6.a -&gt; 8.b -&gt; 9.a</v>
      </c>
      <c r="D177" s="105">
        <v>0</v>
      </c>
      <c r="E177" s="106">
        <v>0</v>
      </c>
    </row>
    <row r="178" spans="1:5" x14ac:dyDescent="0.3">
      <c r="A178" s="107">
        <v>112</v>
      </c>
      <c r="B178" s="111">
        <v>52.976078449748456</v>
      </c>
      <c r="C178" s="112" t="str">
        <v>1.a -&gt; 2.b -&gt; 3.a -&gt; 4.a -&gt; 6.a -&gt; 8.b -&gt; 9.a</v>
      </c>
      <c r="D178" s="105">
        <v>0</v>
      </c>
      <c r="E178" s="106">
        <v>0</v>
      </c>
    </row>
    <row r="179" spans="1:5" x14ac:dyDescent="0.3">
      <c r="A179" s="107">
        <v>113</v>
      </c>
      <c r="B179" s="111">
        <v>62.918672468629666</v>
      </c>
      <c r="C179" s="112" t="str">
        <v>2.d -&gt; 3.a -&gt; 4.b -&gt; 6.a -&gt; 8.b -&gt; 9.a</v>
      </c>
      <c r="D179" s="105">
        <v>0</v>
      </c>
      <c r="E179" s="106">
        <v>0</v>
      </c>
    </row>
    <row r="180" spans="1:5" x14ac:dyDescent="0.3">
      <c r="A180" s="107">
        <v>114</v>
      </c>
      <c r="B180" s="111">
        <v>54.494161798269488</v>
      </c>
      <c r="C180" s="112" t="str">
        <v>2.d -&gt; 3.a -&gt; 4.b -&gt; 6.a -&gt; 8.b -&gt; 9.a</v>
      </c>
      <c r="D180" s="105">
        <v>0</v>
      </c>
      <c r="E180" s="106">
        <v>0</v>
      </c>
    </row>
    <row r="181" spans="1:5" x14ac:dyDescent="0.3">
      <c r="A181" s="107">
        <v>115</v>
      </c>
      <c r="B181" s="111">
        <v>55.578673494281247</v>
      </c>
      <c r="C181" s="112" t="str">
        <v>1.a -&gt; 2.b -&gt; 5.a -&gt; 7.a -&gt; 8.a -&gt; 9.a</v>
      </c>
      <c r="D181" s="105">
        <v>0</v>
      </c>
      <c r="E181" s="106">
        <v>0</v>
      </c>
    </row>
    <row r="182" spans="1:5" x14ac:dyDescent="0.3">
      <c r="A182" s="107">
        <v>116</v>
      </c>
      <c r="B182" s="111">
        <v>60.992497454630211</v>
      </c>
      <c r="C182" s="112" t="str">
        <v>1.a -&gt; 2.b -&gt; 3.a -&gt; 4.b -&gt; 6.a -&gt; 8.b -&gt; 9.a</v>
      </c>
      <c r="D182" s="105">
        <v>0</v>
      </c>
      <c r="E182" s="106">
        <v>0</v>
      </c>
    </row>
    <row r="183" spans="1:5" x14ac:dyDescent="0.3">
      <c r="A183" s="107">
        <v>117</v>
      </c>
      <c r="B183" s="111">
        <v>61.71030411333777</v>
      </c>
      <c r="C183" s="112" t="str">
        <v>1.a -&gt; 2.b -&gt; 3.a -&gt; 4.b -&gt; 6.a -&gt; 8.b -&gt; 9.a</v>
      </c>
      <c r="D183" s="105">
        <v>0</v>
      </c>
      <c r="E183" s="106">
        <v>0</v>
      </c>
    </row>
    <row r="184" spans="1:5" x14ac:dyDescent="0.3">
      <c r="A184" s="107">
        <v>118</v>
      </c>
      <c r="B184" s="111">
        <v>55.364959369879216</v>
      </c>
      <c r="C184" s="112" t="str">
        <v>1.a -&gt; 2.b -&gt; 3.a -&gt; 4.b -&gt; 6.b -&gt; 8.b -&gt; 9.a</v>
      </c>
      <c r="D184" s="105">
        <v>0</v>
      </c>
      <c r="E184" s="106">
        <v>0</v>
      </c>
    </row>
    <row r="185" spans="1:5" x14ac:dyDescent="0.3">
      <c r="A185" s="107">
        <v>119</v>
      </c>
      <c r="B185" s="111">
        <v>60.526731667225249</v>
      </c>
      <c r="C185" s="112" t="str">
        <v>2.d -&gt; 3.a -&gt; 4.b -&gt; 6.a -&gt; 8.b -&gt; 9.a</v>
      </c>
      <c r="D185" s="105">
        <v>178798.70057963792</v>
      </c>
      <c r="E185" s="106">
        <v>0</v>
      </c>
    </row>
    <row r="186" spans="1:5" x14ac:dyDescent="0.3">
      <c r="A186" s="107">
        <v>120</v>
      </c>
      <c r="B186" s="111">
        <v>55.17418206599541</v>
      </c>
      <c r="C186" s="112" t="str">
        <v>1.a -&gt; 2.b -&gt; 3.a -&gt; 4.b -&gt; 6.a -&gt; 8.b -&gt; 9.a</v>
      </c>
      <c r="D186" s="105">
        <v>0</v>
      </c>
      <c r="E186" s="106">
        <v>0</v>
      </c>
    </row>
    <row r="187" spans="1:5" x14ac:dyDescent="0.3">
      <c r="A187" s="107">
        <v>121</v>
      </c>
      <c r="B187" s="111">
        <v>57.452920176554471</v>
      </c>
      <c r="C187" s="112" t="str">
        <v>1.a -&gt; 2.b -&gt; 5.a -&gt; 7.a -&gt; 8.a -&gt; 9.a</v>
      </c>
      <c r="D187" s="105">
        <v>222066.63576438991</v>
      </c>
      <c r="E187" s="106">
        <v>222066.63576438991</v>
      </c>
    </row>
    <row r="188" spans="1:5" x14ac:dyDescent="0.3">
      <c r="A188" s="107">
        <v>122</v>
      </c>
      <c r="B188" s="111">
        <v>59.699029076611623</v>
      </c>
      <c r="C188" s="112" t="str">
        <v>1.a -&gt; 2.b -&gt; 3.a -&gt; 4.b -&gt; 6.a -&gt; 8.b -&gt; 9.a</v>
      </c>
      <c r="D188" s="105">
        <v>3345744.3613714259</v>
      </c>
      <c r="E188" s="106">
        <v>3345744.3613714259</v>
      </c>
    </row>
    <row r="189" spans="1:5" x14ac:dyDescent="0.3">
      <c r="A189" s="107">
        <v>123</v>
      </c>
      <c r="B189" s="111">
        <v>57.135793677298352</v>
      </c>
      <c r="C189" s="112" t="str">
        <v>1.a -&gt; 2.b -&gt; 3.a -&gt; 4.b -&gt; 6.a -&gt; 8.b -&gt; 9.a</v>
      </c>
      <c r="D189" s="105">
        <v>0</v>
      </c>
      <c r="E189" s="106">
        <v>0</v>
      </c>
    </row>
    <row r="190" spans="1:5" x14ac:dyDescent="0.3">
      <c r="A190" s="107">
        <v>124</v>
      </c>
      <c r="B190" s="111">
        <v>51.505512687144801</v>
      </c>
      <c r="C190" s="112" t="str">
        <v>1.a -&gt; 2.b -&gt; 5.a -&gt; 7.a -&gt; 8.a -&gt; 9.a</v>
      </c>
      <c r="D190" s="105">
        <v>0</v>
      </c>
      <c r="E190" s="106">
        <v>0</v>
      </c>
    </row>
    <row r="191" spans="1:5" x14ac:dyDescent="0.3">
      <c r="A191" s="107">
        <v>125</v>
      </c>
      <c r="B191" s="111">
        <v>56.65401465294417</v>
      </c>
      <c r="C191" s="112" t="str">
        <v>2.d -&gt; 3.a -&gt; 4.b -&gt; 6.a -&gt; 8.b -&gt; 9.a</v>
      </c>
      <c r="D191" s="105">
        <v>0</v>
      </c>
      <c r="E191" s="106">
        <v>0</v>
      </c>
    </row>
    <row r="192" spans="1:5" x14ac:dyDescent="0.3">
      <c r="A192" s="107">
        <v>126</v>
      </c>
      <c r="B192" s="111">
        <v>53.687532222829759</v>
      </c>
      <c r="C192" s="112" t="str">
        <v>1.a -&gt; 2.b -&gt; 5.a -&gt; 7.a -&gt; 8.a -&gt; 9.a</v>
      </c>
      <c r="D192" s="105">
        <v>0</v>
      </c>
      <c r="E192" s="106">
        <v>0</v>
      </c>
    </row>
    <row r="193" spans="1:5" x14ac:dyDescent="0.3">
      <c r="A193" s="107">
        <v>127</v>
      </c>
      <c r="B193" s="111">
        <v>55.015804559458047</v>
      </c>
      <c r="C193" s="112" t="str">
        <v>1.a -&gt; 2.b -&gt; 3.a -&gt; 4.b -&gt; 6.a -&gt; 8.b -&gt; 9.a</v>
      </c>
      <c r="D193" s="105">
        <v>2064235.439741465</v>
      </c>
      <c r="E193" s="106">
        <v>0</v>
      </c>
    </row>
    <row r="194" spans="1:5" x14ac:dyDescent="0.3">
      <c r="A194" s="107">
        <v>128</v>
      </c>
      <c r="B194" s="111">
        <v>55.128737032995559</v>
      </c>
      <c r="C194" s="112" t="str">
        <v>2.d -&gt; 3.a -&gt; 4.b -&gt; 6.b -&gt; 8.b -&gt; 9.a</v>
      </c>
      <c r="D194" s="105">
        <v>0</v>
      </c>
      <c r="E194" s="106">
        <v>0</v>
      </c>
    </row>
    <row r="195" spans="1:5" x14ac:dyDescent="0.3">
      <c r="A195" s="107">
        <v>129</v>
      </c>
      <c r="B195" s="111">
        <v>54.591588520095684</v>
      </c>
      <c r="C195" s="112" t="str">
        <v>2.d -&gt; 3.a -&gt; 4.b -&gt; 6.b -&gt; 8.b -&gt; 9.a</v>
      </c>
      <c r="D195" s="105">
        <v>0</v>
      </c>
      <c r="E195" s="106">
        <v>0</v>
      </c>
    </row>
    <row r="196" spans="1:5" x14ac:dyDescent="0.3">
      <c r="A196" s="107">
        <v>130</v>
      </c>
      <c r="B196" s="111">
        <v>53.893036710560295</v>
      </c>
      <c r="C196" s="112" t="str">
        <v>1.a -&gt; 2.b -&gt; 3.a -&gt; 4.b -&gt; 6.a -&gt; 8.b -&gt; 9.a</v>
      </c>
      <c r="D196" s="105">
        <v>186716.53267445782</v>
      </c>
      <c r="E196" s="106">
        <v>186716.53267445782</v>
      </c>
    </row>
    <row r="197" spans="1:5" x14ac:dyDescent="0.3">
      <c r="A197" s="107">
        <v>131</v>
      </c>
      <c r="B197" s="111">
        <v>59.414868302410468</v>
      </c>
      <c r="C197" s="112" t="str">
        <v>1.a -&gt; 2.b -&gt; 5.a -&gt; 7.a -&gt; 8.a -&gt; 9.a</v>
      </c>
      <c r="D197" s="105">
        <v>812052.18673701363</v>
      </c>
      <c r="E197" s="106">
        <v>812052.18673701363</v>
      </c>
    </row>
    <row r="198" spans="1:5" x14ac:dyDescent="0.3">
      <c r="A198" s="107">
        <v>132</v>
      </c>
      <c r="B198" s="111">
        <v>55.706330760847777</v>
      </c>
      <c r="C198" s="112" t="str">
        <v>1.a -&gt; 2.b -&gt; 5.a -&gt; 7.a -&gt; 8.a -&gt; 9.a</v>
      </c>
      <c r="D198" s="105">
        <v>0</v>
      </c>
      <c r="E198" s="106">
        <v>0</v>
      </c>
    </row>
    <row r="199" spans="1:5" x14ac:dyDescent="0.3">
      <c r="A199" s="107">
        <v>133</v>
      </c>
      <c r="B199" s="111">
        <v>59.969543820175616</v>
      </c>
      <c r="C199" s="112" t="str">
        <v>1.a -&gt; 2.b -&gt; 3.a -&gt; 4.b -&gt; 6.a -&gt; 8.b -&gt; 9.a</v>
      </c>
      <c r="D199" s="105">
        <v>155461.09433995883</v>
      </c>
      <c r="E199" s="106">
        <v>155461.09433995883</v>
      </c>
    </row>
    <row r="200" spans="1:5" x14ac:dyDescent="0.3">
      <c r="A200" s="107">
        <v>134</v>
      </c>
      <c r="B200" s="111">
        <v>53.188736634561792</v>
      </c>
      <c r="C200" s="112" t="str">
        <v>1.a -&gt; 2.b -&gt; 3.a -&gt; 4.b -&gt; 6.a -&gt; 8.b -&gt; 9.a</v>
      </c>
      <c r="D200" s="105">
        <v>0</v>
      </c>
      <c r="E200" s="106">
        <v>0</v>
      </c>
    </row>
    <row r="201" spans="1:5" x14ac:dyDescent="0.3">
      <c r="A201" s="107">
        <v>135</v>
      </c>
      <c r="B201" s="111">
        <v>59.861259387107566</v>
      </c>
      <c r="C201" s="112" t="str">
        <v>1.a -&gt; 2.b -&gt; 5.a -&gt; 7.a -&gt; 8.a -&gt; 9.a</v>
      </c>
      <c r="D201" s="105">
        <v>0</v>
      </c>
      <c r="E201" s="106">
        <v>0</v>
      </c>
    </row>
    <row r="202" spans="1:5" x14ac:dyDescent="0.3">
      <c r="A202" s="107">
        <v>136</v>
      </c>
      <c r="B202" s="111">
        <v>53.836895461427048</v>
      </c>
      <c r="C202" s="112" t="str">
        <v>1.a -&gt; 2.b -&gt; 3.a -&gt; 4.b -&gt; 6.a -&gt; 8.b -&gt; 9.a</v>
      </c>
      <c r="D202" s="105">
        <v>418543.94311051996</v>
      </c>
      <c r="E202" s="106">
        <v>418543.94311051996</v>
      </c>
    </row>
    <row r="203" spans="1:5" x14ac:dyDescent="0.3">
      <c r="A203" s="107">
        <v>137</v>
      </c>
      <c r="B203" s="111">
        <v>58.02084993943572</v>
      </c>
      <c r="C203" s="112" t="str">
        <v>1.a -&gt; 2.b -&gt; 5.a -&gt; 7.a -&gt; 8.a -&gt; 9.a</v>
      </c>
      <c r="D203" s="105">
        <v>0</v>
      </c>
      <c r="E203" s="106">
        <v>0</v>
      </c>
    </row>
    <row r="204" spans="1:5" x14ac:dyDescent="0.3">
      <c r="A204" s="107">
        <v>138</v>
      </c>
      <c r="B204" s="111">
        <v>50.592269989066509</v>
      </c>
      <c r="C204" s="112" t="str">
        <v>1.a -&gt; 2.b -&gt; 5.a -&gt; 7.a -&gt; 8.a -&gt; 9.a</v>
      </c>
      <c r="D204" s="105">
        <v>239117.71057055186</v>
      </c>
      <c r="E204" s="106">
        <v>0</v>
      </c>
    </row>
    <row r="205" spans="1:5" x14ac:dyDescent="0.3">
      <c r="A205" s="107">
        <v>139</v>
      </c>
      <c r="B205" s="111">
        <v>56.301536126178689</v>
      </c>
      <c r="C205" s="112" t="str">
        <v>2.d -&gt; 3.a -&gt; 4.b -&gt; 6.a -&gt; 8.b -&gt; 9.a</v>
      </c>
      <c r="D205" s="105">
        <v>0</v>
      </c>
      <c r="E205" s="106">
        <v>0</v>
      </c>
    </row>
    <row r="206" spans="1:5" x14ac:dyDescent="0.3">
      <c r="A206" s="107">
        <v>140</v>
      </c>
      <c r="B206" s="111">
        <v>59.553068334416338</v>
      </c>
      <c r="C206" s="112" t="str">
        <v>1.a -&gt; 2.b -&gt; 3.a -&gt; 4.b -&gt; 6.a -&gt; 8.b -&gt; 9.a</v>
      </c>
      <c r="D206" s="105">
        <v>17170038.811240159</v>
      </c>
      <c r="E206" s="106">
        <v>11321388.347450841</v>
      </c>
    </row>
    <row r="207" spans="1:5" x14ac:dyDescent="0.3">
      <c r="A207" s="107">
        <v>141</v>
      </c>
      <c r="B207" s="111">
        <v>62.413551681869322</v>
      </c>
      <c r="C207" s="112" t="str">
        <v>1.a -&gt; 2.b -&gt; 3.a -&gt; 4.b -&gt; 6.a -&gt; 8.b -&gt; 9.a</v>
      </c>
      <c r="D207" s="105">
        <v>208619.58784033748</v>
      </c>
      <c r="E207" s="106">
        <v>0</v>
      </c>
    </row>
    <row r="208" spans="1:5" x14ac:dyDescent="0.3">
      <c r="A208" s="107">
        <v>142</v>
      </c>
      <c r="B208" s="111">
        <v>57.294023147958974</v>
      </c>
      <c r="C208" s="112" t="str">
        <v>1.a -&gt; 2.b -&gt; 3.a -&gt; 4.b -&gt; 6.a -&gt; 8.b -&gt; 9.a</v>
      </c>
      <c r="D208" s="105">
        <v>2137051.6131521785</v>
      </c>
      <c r="E208" s="106">
        <v>0</v>
      </c>
    </row>
    <row r="209" spans="1:5" x14ac:dyDescent="0.3">
      <c r="A209" s="107">
        <v>143</v>
      </c>
      <c r="B209" s="111">
        <v>61.966507749632001</v>
      </c>
      <c r="C209" s="112" t="str">
        <v>1.a -&gt; 2.b -&gt; 3.a -&gt; 4.b -&gt; 6.a -&gt; 8.b -&gt; 9.a</v>
      </c>
      <c r="D209" s="105">
        <v>0</v>
      </c>
      <c r="E209" s="106">
        <v>0</v>
      </c>
    </row>
    <row r="210" spans="1:5" x14ac:dyDescent="0.3">
      <c r="A210" s="107">
        <v>144</v>
      </c>
      <c r="B210" s="111">
        <v>54.385560137752982</v>
      </c>
      <c r="C210" s="112" t="str">
        <v>1.a -&gt; 2.b -&gt; 3.a -&gt; 4.b -&gt; 6.a -&gt; 8.b -&gt; 9.a</v>
      </c>
      <c r="D210" s="105">
        <v>3723034.1604523007</v>
      </c>
      <c r="E210" s="106">
        <v>0</v>
      </c>
    </row>
    <row r="211" spans="1:5" x14ac:dyDescent="0.3">
      <c r="A211" s="107">
        <v>145</v>
      </c>
      <c r="B211" s="111">
        <v>53.882198978215456</v>
      </c>
      <c r="C211" s="112" t="str">
        <v>1.a -&gt; 2.b -&gt; 3.a -&gt; 4.b -&gt; 6.a -&gt; 8.b -&gt; 9.a</v>
      </c>
      <c r="D211" s="105">
        <v>0</v>
      </c>
      <c r="E211" s="106">
        <v>0</v>
      </c>
    </row>
    <row r="212" spans="1:5" x14ac:dyDescent="0.3">
      <c r="A212" s="107">
        <v>146</v>
      </c>
      <c r="B212" s="111">
        <v>52.009827352499386</v>
      </c>
      <c r="C212" s="112" t="str">
        <v>1.a -&gt; 2.b -&gt; 3.a -&gt; 4.c -&gt; 6.a -&gt; 8.b -&gt; 9.a</v>
      </c>
      <c r="D212" s="105">
        <v>935522.68886814825</v>
      </c>
      <c r="E212" s="106">
        <v>935522.68886814825</v>
      </c>
    </row>
    <row r="213" spans="1:5" x14ac:dyDescent="0.3">
      <c r="A213" s="107">
        <v>147</v>
      </c>
      <c r="B213" s="111">
        <v>48.216644953237846</v>
      </c>
      <c r="C213" s="112" t="str">
        <v>1.a -&gt; 2.b -&gt; 5.a -&gt; 7.a -&gt; 8.a -&gt; 9.a</v>
      </c>
      <c r="D213" s="105">
        <v>0</v>
      </c>
      <c r="E213" s="106">
        <v>0</v>
      </c>
    </row>
    <row r="214" spans="1:5" x14ac:dyDescent="0.3">
      <c r="A214" s="107">
        <v>148</v>
      </c>
      <c r="B214" s="111">
        <v>56.575583195400675</v>
      </c>
      <c r="C214" s="112" t="str">
        <v>1.a -&gt; 2.b -&gt; 3.a -&gt; 4.c -&gt; 6.a -&gt; 8.b -&gt; 9.a</v>
      </c>
      <c r="D214" s="105">
        <v>154088.17690852651</v>
      </c>
      <c r="E214" s="106">
        <v>154088.17690852651</v>
      </c>
    </row>
    <row r="215" spans="1:5" x14ac:dyDescent="0.3">
      <c r="A215" s="107">
        <v>149</v>
      </c>
      <c r="B215" s="111">
        <v>56.943645036662929</v>
      </c>
      <c r="C215" s="112" t="str">
        <v>2.d -&gt; 3.a -&gt; 4.c -&gt; 6.a -&gt; 8.b -&gt; 9.a</v>
      </c>
      <c r="D215" s="105">
        <v>0</v>
      </c>
      <c r="E215" s="106">
        <v>0</v>
      </c>
    </row>
    <row r="216" spans="1:5" x14ac:dyDescent="0.3">
      <c r="A216" s="107">
        <v>150</v>
      </c>
      <c r="B216" s="111">
        <v>69.195591403338966</v>
      </c>
      <c r="C216" s="112" t="str">
        <v>1.a -&gt; 2.b -&gt; 3.a -&gt; 4.b -&gt; 6.a -&gt; 8.b -&gt; 9.a</v>
      </c>
      <c r="D216" s="105">
        <v>222839.80577327861</v>
      </c>
      <c r="E216" s="106">
        <v>222839.80577327861</v>
      </c>
    </row>
    <row r="217" spans="1:5" x14ac:dyDescent="0.3">
      <c r="A217" s="107">
        <v>151</v>
      </c>
      <c r="B217" s="111">
        <v>50.118478759774007</v>
      </c>
      <c r="C217" s="112" t="str">
        <v>2.d -&gt; 3.a -&gt; 4.c -&gt; 6.a -&gt; 8.b -&gt; 9.a</v>
      </c>
      <c r="D217" s="105">
        <v>0</v>
      </c>
      <c r="E217" s="106">
        <v>0</v>
      </c>
    </row>
    <row r="218" spans="1:5" x14ac:dyDescent="0.3">
      <c r="A218" s="107">
        <v>152</v>
      </c>
      <c r="B218" s="111">
        <v>55.368684671120718</v>
      </c>
      <c r="C218" s="112" t="str">
        <v>1.a -&gt; 2.b -&gt; 5.a -&gt; 7.a -&gt; 8.a -&gt; 9.a</v>
      </c>
      <c r="D218" s="105">
        <v>0</v>
      </c>
      <c r="E218" s="106">
        <v>0</v>
      </c>
    </row>
    <row r="219" spans="1:5" x14ac:dyDescent="0.3">
      <c r="A219" s="107">
        <v>153</v>
      </c>
      <c r="B219" s="111">
        <v>51.150200609001331</v>
      </c>
      <c r="C219" s="112" t="str">
        <v>2.d -&gt; 3.a -&gt; 4.b -&gt; 6.a -&gt; 8.b -&gt; 9.a</v>
      </c>
      <c r="D219" s="105">
        <v>0</v>
      </c>
      <c r="E219" s="106">
        <v>0</v>
      </c>
    </row>
    <row r="220" spans="1:5" x14ac:dyDescent="0.3">
      <c r="A220" s="107">
        <v>154</v>
      </c>
      <c r="B220" s="111">
        <v>57.813883310183883</v>
      </c>
      <c r="C220" s="112" t="str">
        <v>1.a -&gt; 2.b -&gt; 5.a -&gt; 7.a -&gt; 8.a -&gt; 9.a</v>
      </c>
      <c r="D220" s="105">
        <v>0</v>
      </c>
      <c r="E220" s="106">
        <v>0</v>
      </c>
    </row>
    <row r="221" spans="1:5" x14ac:dyDescent="0.3">
      <c r="A221" s="107">
        <v>155</v>
      </c>
      <c r="B221" s="111">
        <v>48.159554582554847</v>
      </c>
      <c r="C221" s="112" t="str">
        <v>1.a -&gt; 2.b -&gt; 3.a -&gt; 4.b -&gt; 6.a -&gt; 8.b -&gt; 9.a</v>
      </c>
      <c r="D221" s="105">
        <v>0</v>
      </c>
      <c r="E221" s="106">
        <v>0</v>
      </c>
    </row>
    <row r="222" spans="1:5" x14ac:dyDescent="0.3">
      <c r="A222" s="107">
        <v>156</v>
      </c>
      <c r="B222" s="111">
        <v>65.323802018616448</v>
      </c>
      <c r="C222" s="112" t="str">
        <v>1.a -&gt; 2.b -&gt; 3.a -&gt; 4.b -&gt; 6.a -&gt; 8.b -&gt; 9.a</v>
      </c>
      <c r="D222" s="105">
        <v>3394700.2688536467</v>
      </c>
      <c r="E222" s="106">
        <v>3394700.2688536467</v>
      </c>
    </row>
    <row r="223" spans="1:5" x14ac:dyDescent="0.3">
      <c r="A223" s="107">
        <v>157</v>
      </c>
      <c r="B223" s="111">
        <v>54.729356620344333</v>
      </c>
      <c r="C223" s="112" t="str">
        <v>2.d -&gt; 3.a -&gt; 4.a -&gt; 6.a -&gt; 8.b -&gt; 9.a</v>
      </c>
      <c r="D223" s="105">
        <v>0</v>
      </c>
      <c r="E223" s="106">
        <v>0</v>
      </c>
    </row>
    <row r="224" spans="1:5" x14ac:dyDescent="0.3">
      <c r="A224" s="107">
        <v>158</v>
      </c>
      <c r="B224" s="111">
        <v>62.003258164506406</v>
      </c>
      <c r="C224" s="112" t="str">
        <v>1.a -&gt; 2.b -&gt; 3.a -&gt; 4.b -&gt; 6.a -&gt; 8.b -&gt; 9.a</v>
      </c>
      <c r="D224" s="105">
        <v>0</v>
      </c>
      <c r="E224" s="106">
        <v>0</v>
      </c>
    </row>
    <row r="225" spans="1:5" x14ac:dyDescent="0.3">
      <c r="A225" s="107">
        <v>159</v>
      </c>
      <c r="B225" s="111">
        <v>60.764356731927549</v>
      </c>
      <c r="C225" s="112" t="str">
        <v>1.a -&gt; 2.b -&gt; 3.a -&gt; 4.b -&gt; 6.a -&gt; 8.b -&gt; 9.a</v>
      </c>
      <c r="D225" s="105">
        <v>21830544.70284114</v>
      </c>
      <c r="E225" s="106">
        <v>0</v>
      </c>
    </row>
    <row r="226" spans="1:5" x14ac:dyDescent="0.3">
      <c r="A226" s="107">
        <v>160</v>
      </c>
      <c r="B226" s="111">
        <v>52.944033676059917</v>
      </c>
      <c r="C226" s="112" t="str">
        <v>1.a -&gt; 2.b -&gt; 5.a -&gt; 7.a -&gt; 8.a -&gt; 9.a</v>
      </c>
      <c r="D226" s="105">
        <v>164210.84189045915</v>
      </c>
      <c r="E226" s="106">
        <v>164210.84189045915</v>
      </c>
    </row>
    <row r="227" spans="1:5" x14ac:dyDescent="0.3">
      <c r="A227" s="107">
        <v>161</v>
      </c>
      <c r="B227" s="111">
        <v>57.073831021785736</v>
      </c>
      <c r="C227" s="112" t="str">
        <v>1.a -&gt; 2.b -&gt; 3.a -&gt; 4.b -&gt; 6.a -&gt; 8.b -&gt; 9.a</v>
      </c>
      <c r="D227" s="105">
        <v>269183.53412795661</v>
      </c>
      <c r="E227" s="106">
        <v>269183.53412795661</v>
      </c>
    </row>
    <row r="228" spans="1:5" x14ac:dyDescent="0.3">
      <c r="A228" s="107">
        <v>162</v>
      </c>
      <c r="B228" s="111">
        <v>56.659315887562883</v>
      </c>
      <c r="C228" s="112" t="str">
        <v>1.a -&gt; 2.b -&gt; 3.a -&gt; 4.b -&gt; 6.a -&gt; 8.b -&gt; 9.a</v>
      </c>
      <c r="D228" s="105">
        <v>3364604.9215300311</v>
      </c>
      <c r="E228" s="106">
        <v>3364604.9215300311</v>
      </c>
    </row>
    <row r="229" spans="1:5" x14ac:dyDescent="0.3">
      <c r="A229" s="107">
        <v>163</v>
      </c>
      <c r="B229" s="111">
        <v>53.895201505161822</v>
      </c>
      <c r="C229" s="112" t="str">
        <v>1.a -&gt; 2.b -&gt; 3.a -&gt; 4.b -&gt; 6.a -&gt; 8.b -&gt; 9.a</v>
      </c>
      <c r="D229" s="105">
        <v>0</v>
      </c>
      <c r="E229" s="106">
        <v>0</v>
      </c>
    </row>
    <row r="230" spans="1:5" x14ac:dyDescent="0.3">
      <c r="A230" s="107">
        <v>164</v>
      </c>
      <c r="B230" s="111">
        <v>59.857725924189126</v>
      </c>
      <c r="C230" s="112" t="str">
        <v>1.a -&gt; 2.b -&gt; 3.a -&gt; 4.b -&gt; 6.a -&gt; 8.b -&gt; 9.a</v>
      </c>
      <c r="D230" s="105">
        <v>4007064.9281492191</v>
      </c>
      <c r="E230" s="106">
        <v>4007064.9281492191</v>
      </c>
    </row>
    <row r="231" spans="1:5" x14ac:dyDescent="0.3">
      <c r="A231" s="107">
        <v>165</v>
      </c>
      <c r="B231" s="111">
        <v>50.355987867573276</v>
      </c>
      <c r="C231" s="112" t="str">
        <v>1.a -&gt; 2.b -&gt; 5.a -&gt; 7.a -&gt; 8.a -&gt; 9.a</v>
      </c>
      <c r="D231" s="105">
        <v>5161988.6566514103</v>
      </c>
      <c r="E231" s="106">
        <v>0</v>
      </c>
    </row>
    <row r="232" spans="1:5" x14ac:dyDescent="0.3">
      <c r="A232" s="107">
        <v>166</v>
      </c>
      <c r="B232" s="111">
        <v>57.150712039757494</v>
      </c>
      <c r="C232" s="112" t="str">
        <v>1.a -&gt; 2.b -&gt; 3.a -&gt; 4.a -&gt; 6.a -&gt; 8.b -&gt; 9.a</v>
      </c>
      <c r="D232" s="105">
        <v>3089538.0005287528</v>
      </c>
      <c r="E232" s="106">
        <v>3089538.0005287528</v>
      </c>
    </row>
    <row r="233" spans="1:5" x14ac:dyDescent="0.3">
      <c r="A233" s="107">
        <v>167</v>
      </c>
      <c r="B233" s="111">
        <v>57.446276414208114</v>
      </c>
      <c r="C233" s="112" t="str">
        <v>1.a -&gt; 2.b -&gt; 3.a -&gt; 4.b -&gt; 6.a -&gt; 8.b -&gt; 9.a</v>
      </c>
      <c r="D233" s="105">
        <v>0</v>
      </c>
      <c r="E233" s="106">
        <v>0</v>
      </c>
    </row>
    <row r="234" spans="1:5" x14ac:dyDescent="0.3">
      <c r="A234" s="107">
        <v>168</v>
      </c>
      <c r="B234" s="111">
        <v>54.563789821294399</v>
      </c>
      <c r="C234" s="112" t="str">
        <v>1.a -&gt; 2.b -&gt; 3.a -&gt; 4.b -&gt; 6.b -&gt; 8.b -&gt; 9.a</v>
      </c>
      <c r="D234" s="105">
        <v>3961013.9887186792</v>
      </c>
      <c r="E234" s="106">
        <v>0</v>
      </c>
    </row>
    <row r="235" spans="1:5" x14ac:dyDescent="0.3">
      <c r="A235" s="107">
        <v>169</v>
      </c>
      <c r="B235" s="111">
        <v>60.923263565753587</v>
      </c>
      <c r="C235" s="112" t="str">
        <v>2.d -&gt; 3.a -&gt; 4.b -&gt; 6.a -&gt; 8.b -&gt; 9.a</v>
      </c>
      <c r="D235" s="105">
        <v>313338.92742620019</v>
      </c>
      <c r="E235" s="106">
        <v>313338.92742620019</v>
      </c>
    </row>
    <row r="236" spans="1:5" x14ac:dyDescent="0.3">
      <c r="A236" s="107">
        <v>170</v>
      </c>
      <c r="B236" s="111">
        <v>56.226696449331939</v>
      </c>
      <c r="C236" s="112" t="str">
        <v>1.a -&gt; 2.b -&gt; 3.a -&gt; 4.b -&gt; 6.a -&gt; 8.b -&gt; 9.a</v>
      </c>
      <c r="D236" s="105">
        <v>9173824.1283537354</v>
      </c>
      <c r="E236" s="106">
        <v>0</v>
      </c>
    </row>
    <row r="237" spans="1:5" x14ac:dyDescent="0.3">
      <c r="A237" s="107">
        <v>171</v>
      </c>
      <c r="B237" s="111">
        <v>60.252964217023703</v>
      </c>
      <c r="C237" s="112" t="str">
        <v>1.a -&gt; 2.b -&gt; 3.a -&gt; 4.b -&gt; 6.a -&gt; 8.b -&gt; 9.a</v>
      </c>
      <c r="D237" s="105">
        <v>4577714.807024057</v>
      </c>
      <c r="E237" s="106">
        <v>0</v>
      </c>
    </row>
    <row r="238" spans="1:5" x14ac:dyDescent="0.3">
      <c r="A238" s="107">
        <v>172</v>
      </c>
      <c r="B238" s="111">
        <v>57.954324351292676</v>
      </c>
      <c r="C238" s="112" t="str">
        <v>1.a -&gt; 2.b -&gt; 3.a -&gt; 4.c -&gt; 6.a -&gt; 8.b -&gt; 9.a</v>
      </c>
      <c r="D238" s="105">
        <v>1713215.7044318733</v>
      </c>
      <c r="E238" s="106">
        <v>0</v>
      </c>
    </row>
    <row r="239" spans="1:5" x14ac:dyDescent="0.3">
      <c r="A239" s="107">
        <v>173</v>
      </c>
      <c r="B239" s="111">
        <v>58.868681018814456</v>
      </c>
      <c r="C239" s="112" t="str">
        <v>1.a -&gt; 2.b -&gt; 3.a -&gt; 4.b -&gt; 6.a -&gt; 8.b -&gt; 9.a</v>
      </c>
      <c r="D239" s="105">
        <v>1916438.1819403362</v>
      </c>
      <c r="E239" s="106">
        <v>1916438.1819403362</v>
      </c>
    </row>
    <row r="240" spans="1:5" x14ac:dyDescent="0.3">
      <c r="A240" s="107">
        <v>174</v>
      </c>
      <c r="B240" s="111">
        <v>56.078304078779183</v>
      </c>
      <c r="C240" s="112" t="str">
        <v>2.d -&gt; 3.a -&gt; 4.b -&gt; 6.a -&gt; 8.b -&gt; 9.a</v>
      </c>
      <c r="D240" s="105">
        <v>0</v>
      </c>
      <c r="E240" s="106">
        <v>0</v>
      </c>
    </row>
    <row r="241" spans="1:5" x14ac:dyDescent="0.3">
      <c r="A241" s="107">
        <v>175</v>
      </c>
      <c r="B241" s="111">
        <v>54.302971691794866</v>
      </c>
      <c r="C241" s="112" t="str">
        <v>1.a -&gt; 2.b -&gt; 5.a -&gt; 7.a -&gt; 8.a -&gt; 9.a</v>
      </c>
      <c r="D241" s="105">
        <v>1435805.5371052045</v>
      </c>
      <c r="E241" s="106">
        <v>1435805.5371052045</v>
      </c>
    </row>
    <row r="242" spans="1:5" x14ac:dyDescent="0.3">
      <c r="A242" s="107">
        <v>176</v>
      </c>
      <c r="B242" s="111">
        <v>60.208796130376868</v>
      </c>
      <c r="C242" s="112" t="str">
        <v>2.d -&gt; 3.a -&gt; 4.b -&gt; 6.a -&gt; 8.b -&gt; 9.a</v>
      </c>
      <c r="D242" s="105">
        <v>2532706.6317121866</v>
      </c>
      <c r="E242" s="106">
        <v>2532706.6317121866</v>
      </c>
    </row>
    <row r="243" spans="1:5" x14ac:dyDescent="0.3">
      <c r="A243" s="107">
        <v>177</v>
      </c>
      <c r="B243" s="111">
        <v>60.552914258318182</v>
      </c>
      <c r="C243" s="112" t="str">
        <v>1.a -&gt; 2.b -&gt; 3.a -&gt; 4.b -&gt; 6.a -&gt; 8.b -&gt; 9.a</v>
      </c>
      <c r="D243" s="105">
        <v>493016.5242865613</v>
      </c>
      <c r="E243" s="106">
        <v>295640.46126924001</v>
      </c>
    </row>
    <row r="244" spans="1:5" x14ac:dyDescent="0.3">
      <c r="A244" s="107">
        <v>178</v>
      </c>
      <c r="B244" s="111">
        <v>63.615064276944295</v>
      </c>
      <c r="C244" s="112" t="str">
        <v>1.a -&gt; 2.b -&gt; 3.a -&gt; 4.b -&gt; 6.a -&gt; 8.b -&gt; 9.a</v>
      </c>
      <c r="D244" s="105">
        <v>2599820.1402187436</v>
      </c>
      <c r="E244" s="106">
        <v>0</v>
      </c>
    </row>
    <row r="245" spans="1:5" x14ac:dyDescent="0.3">
      <c r="A245" s="107">
        <v>179</v>
      </c>
      <c r="B245" s="111">
        <v>52.525723586238804</v>
      </c>
      <c r="C245" s="112" t="str">
        <v>1.a -&gt; 2.b -&gt; 3.a -&gt; 4.c -&gt; 6.a -&gt; 8.b -&gt; 9.a</v>
      </c>
      <c r="D245" s="105">
        <v>211594.9333480658</v>
      </c>
      <c r="E245" s="106">
        <v>211594.9333480658</v>
      </c>
    </row>
    <row r="246" spans="1:5" x14ac:dyDescent="0.3">
      <c r="A246" s="107">
        <v>180</v>
      </c>
      <c r="B246" s="111">
        <v>52.104975413188924</v>
      </c>
      <c r="C246" s="112" t="str">
        <v>1.a -&gt; 2.b -&gt; 3.a -&gt; 4.b -&gt; 6.a -&gt; 8.b -&gt; 9.a</v>
      </c>
      <c r="D246" s="105">
        <v>1307492.7143731755</v>
      </c>
      <c r="E246" s="106">
        <v>1307492.7143731755</v>
      </c>
    </row>
    <row r="247" spans="1:5" x14ac:dyDescent="0.3">
      <c r="A247" s="107">
        <v>181</v>
      </c>
      <c r="B247" s="111">
        <v>48.774033561116084</v>
      </c>
      <c r="C247" s="112" t="str">
        <v>1.a -&gt; 2.b -&gt; 5.a -&gt; 7.a -&gt; 8.a -&gt; 9.a</v>
      </c>
      <c r="D247" s="105">
        <v>0</v>
      </c>
      <c r="E247" s="106">
        <v>0</v>
      </c>
    </row>
    <row r="248" spans="1:5" x14ac:dyDescent="0.3">
      <c r="A248" s="107">
        <v>182</v>
      </c>
      <c r="B248" s="111">
        <v>51.205408225534484</v>
      </c>
      <c r="C248" s="112" t="str">
        <v>1.a -&gt; 2.b -&gt; 5.a -&gt; 7.a -&gt; 8.a -&gt; 9.a</v>
      </c>
      <c r="D248" s="105">
        <v>0</v>
      </c>
      <c r="E248" s="106">
        <v>0</v>
      </c>
    </row>
    <row r="249" spans="1:5" x14ac:dyDescent="0.3">
      <c r="A249" s="107">
        <v>183</v>
      </c>
      <c r="B249" s="111">
        <v>51.232268226915039</v>
      </c>
      <c r="C249" s="112" t="str">
        <v>2.d -&gt; 3.a -&gt; 4.b -&gt; 6.a -&gt; 8.b -&gt; 9.a</v>
      </c>
      <c r="D249" s="105">
        <v>0</v>
      </c>
      <c r="E249" s="106">
        <v>0</v>
      </c>
    </row>
    <row r="250" spans="1:5" x14ac:dyDescent="0.3">
      <c r="A250" s="107">
        <v>184</v>
      </c>
      <c r="B250" s="111">
        <v>55.296085655572824</v>
      </c>
      <c r="C250" s="112" t="str">
        <v>2.d -&gt; 3.a -&gt; 4.b -&gt; 6.a -&gt; 8.b -&gt; 9.a</v>
      </c>
      <c r="D250" s="105">
        <v>0</v>
      </c>
      <c r="E250" s="106">
        <v>0</v>
      </c>
    </row>
    <row r="251" spans="1:5" x14ac:dyDescent="0.3">
      <c r="A251" s="107">
        <v>185</v>
      </c>
      <c r="B251" s="111">
        <v>58.644280156897594</v>
      </c>
      <c r="C251" s="112" t="str">
        <v>1.a -&gt; 2.b -&gt; 5.a -&gt; 7.a -&gt; 8.a -&gt; 9.a</v>
      </c>
      <c r="D251" s="105">
        <v>3095506.7158469465</v>
      </c>
      <c r="E251" s="106">
        <v>2884666.5203274311</v>
      </c>
    </row>
    <row r="252" spans="1:5" x14ac:dyDescent="0.3">
      <c r="A252" s="107">
        <v>186</v>
      </c>
      <c r="B252" s="111">
        <v>56.406198479468003</v>
      </c>
      <c r="C252" s="112" t="str">
        <v>1.a -&gt; 2.b -&gt; 3.a -&gt; 4.b -&gt; 6.a -&gt; 8.b -&gt; 9.a</v>
      </c>
      <c r="D252" s="105">
        <v>0</v>
      </c>
      <c r="E252" s="106">
        <v>0</v>
      </c>
    </row>
    <row r="253" spans="1:5" x14ac:dyDescent="0.3">
      <c r="A253" s="107">
        <v>187</v>
      </c>
      <c r="B253" s="111">
        <v>52.217853844282217</v>
      </c>
      <c r="C253" s="112" t="str">
        <v>2.d -&gt; 3.a -&gt; 4.b -&gt; 6.b -&gt; 8.b -&gt; 9.a</v>
      </c>
      <c r="D253" s="105">
        <v>0</v>
      </c>
      <c r="E253" s="106">
        <v>0</v>
      </c>
    </row>
    <row r="254" spans="1:5" x14ac:dyDescent="0.3">
      <c r="A254" s="107">
        <v>188</v>
      </c>
      <c r="B254" s="111">
        <v>52.32124629651662</v>
      </c>
      <c r="C254" s="112" t="str">
        <v>2.d -&gt; 3.a -&gt; 4.b -&gt; 6.b -&gt; 8.b -&gt; 9.a</v>
      </c>
      <c r="D254" s="105">
        <v>0</v>
      </c>
      <c r="E254" s="106">
        <v>0</v>
      </c>
    </row>
    <row r="255" spans="1:5" x14ac:dyDescent="0.3">
      <c r="A255" s="107">
        <v>189</v>
      </c>
      <c r="B255" s="111">
        <v>53.519695254624821</v>
      </c>
      <c r="C255" s="112" t="str">
        <v>2.d -&gt; 3.a -&gt; 4.a -&gt; 6.a -&gt; 8.b -&gt; 9.a</v>
      </c>
      <c r="D255" s="105">
        <v>0</v>
      </c>
      <c r="E255" s="106">
        <v>0</v>
      </c>
    </row>
    <row r="256" spans="1:5" x14ac:dyDescent="0.3">
      <c r="A256" s="107">
        <v>190</v>
      </c>
      <c r="B256" s="111">
        <v>51.181486212313388</v>
      </c>
      <c r="C256" s="112" t="str">
        <v>1.a -&gt; 2.b -&gt; 3.a -&gt; 4.c -&gt; 6.a -&gt; 8.b -&gt; 9.a</v>
      </c>
      <c r="D256" s="105">
        <v>288569.90831405635</v>
      </c>
      <c r="E256" s="106">
        <v>288569.90831405635</v>
      </c>
    </row>
    <row r="257" spans="1:5" x14ac:dyDescent="0.3">
      <c r="A257" s="107">
        <v>191</v>
      </c>
      <c r="B257" s="111">
        <v>55.549229501280934</v>
      </c>
      <c r="C257" s="112" t="str">
        <v>1.a -&gt; 2.b -&gt; 5.a -&gt; 7.a -&gt; 8.a -&gt; 9.a</v>
      </c>
      <c r="D257" s="105">
        <v>0</v>
      </c>
      <c r="E257" s="106">
        <v>0</v>
      </c>
    </row>
    <row r="258" spans="1:5" x14ac:dyDescent="0.3">
      <c r="A258" s="107">
        <v>192</v>
      </c>
      <c r="B258" s="111">
        <v>61.952824393170886</v>
      </c>
      <c r="C258" s="112" t="str">
        <v>2.d -&gt; 3.a -&gt; 4.b -&gt; 6.a -&gt; 8.b -&gt; 9.a</v>
      </c>
      <c r="D258" s="105">
        <v>0</v>
      </c>
      <c r="E258" s="106">
        <v>0</v>
      </c>
    </row>
    <row r="259" spans="1:5" x14ac:dyDescent="0.3">
      <c r="A259" s="107">
        <v>193</v>
      </c>
      <c r="B259" s="111">
        <v>54.509452722384594</v>
      </c>
      <c r="C259" s="112" t="str">
        <v>2.d -&gt; 3.a -&gt; 4.a -&gt; 6.a -&gt; 8.b -&gt; 9.a</v>
      </c>
      <c r="D259" s="105">
        <v>0</v>
      </c>
      <c r="E259" s="106">
        <v>0</v>
      </c>
    </row>
    <row r="260" spans="1:5" x14ac:dyDescent="0.3">
      <c r="A260" s="107">
        <v>194</v>
      </c>
      <c r="B260" s="111">
        <v>53.716305097953239</v>
      </c>
      <c r="C260" s="112" t="str">
        <v>1.a -&gt; 2.b -&gt; 3.a -&gt; 4.c -&gt; 6.a -&gt; 8.b -&gt; 9.a</v>
      </c>
      <c r="D260" s="105">
        <v>9927230.0836364031</v>
      </c>
      <c r="E260" s="106">
        <v>9927230.0836364031</v>
      </c>
    </row>
    <row r="261" spans="1:5" x14ac:dyDescent="0.3">
      <c r="A261" s="107">
        <v>195</v>
      </c>
      <c r="B261" s="111">
        <v>54.524941455066696</v>
      </c>
      <c r="C261" s="112" t="str">
        <v>2.d -&gt; 3.a -&gt; 4.b -&gt; 6.a -&gt; 8.b -&gt; 9.a</v>
      </c>
      <c r="D261" s="105">
        <v>797410.63884617819</v>
      </c>
      <c r="E261" s="106">
        <v>504548.3574804379</v>
      </c>
    </row>
    <row r="262" spans="1:5" x14ac:dyDescent="0.3">
      <c r="A262" s="107">
        <v>196</v>
      </c>
      <c r="B262" s="111">
        <v>50.922606289153919</v>
      </c>
      <c r="C262" s="112" t="str">
        <v>1.a -&gt; 2.b -&gt; 3.a -&gt; 4.c -&gt; 6.b -&gt; 8.b -&gt; 9.a</v>
      </c>
      <c r="D262" s="105">
        <v>0</v>
      </c>
      <c r="E262" s="106">
        <v>0</v>
      </c>
    </row>
    <row r="263" spans="1:5" x14ac:dyDescent="0.3">
      <c r="A263" s="107">
        <v>197</v>
      </c>
      <c r="B263" s="111">
        <v>57.2672801730223</v>
      </c>
      <c r="C263" s="112" t="str">
        <v>1.a -&gt; 2.b -&gt; 3.a -&gt; 4.b -&gt; 6.b -&gt; 8.b -&gt; 9.a</v>
      </c>
      <c r="D263" s="105">
        <v>0</v>
      </c>
      <c r="E263" s="106">
        <v>0</v>
      </c>
    </row>
    <row r="264" spans="1:5" x14ac:dyDescent="0.3">
      <c r="A264" s="107">
        <v>198</v>
      </c>
      <c r="B264" s="111">
        <v>54.639247602899559</v>
      </c>
      <c r="C264" s="112" t="str">
        <v>2.d -&gt; 3.a -&gt; 4.b -&gt; 6.a -&gt; 8.b -&gt; 9.a</v>
      </c>
      <c r="D264" s="105">
        <v>0</v>
      </c>
      <c r="E264" s="106">
        <v>0</v>
      </c>
    </row>
    <row r="265" spans="1:5" x14ac:dyDescent="0.3">
      <c r="A265" s="107">
        <v>199</v>
      </c>
      <c r="B265" s="111">
        <v>59.108214342501014</v>
      </c>
      <c r="C265" s="112" t="str">
        <v>1.a -&gt; 2.b -&gt; 5.a -&gt; 7.a -&gt; 8.a -&gt; 9.a</v>
      </c>
      <c r="D265" s="105">
        <v>0</v>
      </c>
      <c r="E265" s="106">
        <v>0</v>
      </c>
    </row>
    <row r="266" spans="1:5" x14ac:dyDescent="0.3">
      <c r="A266" s="107">
        <v>200</v>
      </c>
      <c r="B266" s="111">
        <v>57.516008644167442</v>
      </c>
      <c r="C266" s="112" t="str">
        <v>1.a -&gt; 2.b -&gt; 3.a -&gt; 4.b -&gt; 6.a -&gt; 8.b -&gt; 9.a</v>
      </c>
      <c r="D266" s="105">
        <v>279013.86810433702</v>
      </c>
      <c r="E266" s="106">
        <v>0</v>
      </c>
    </row>
    <row r="267" spans="1:5" x14ac:dyDescent="0.3">
      <c r="A267" s="107">
        <v>201</v>
      </c>
      <c r="B267" s="111">
        <v>58.539459106191075</v>
      </c>
      <c r="C267" s="112" t="str">
        <v>1.a -&gt; 2.b -&gt; 3.a -&gt; 4.b -&gt; 6.b -&gt; 8.b -&gt; 9.a</v>
      </c>
      <c r="D267" s="105">
        <v>4298841.857534593</v>
      </c>
      <c r="E267" s="106">
        <v>0</v>
      </c>
    </row>
    <row r="268" spans="1:5" x14ac:dyDescent="0.3">
      <c r="A268" s="107">
        <v>202</v>
      </c>
      <c r="B268" s="111">
        <v>49.075504612051269</v>
      </c>
      <c r="C268" s="112" t="str">
        <v>1.a -&gt; 2.b -&gt; 3.a -&gt; 4.c -&gt; 6.a -&gt; 8.b -&gt; 9.a</v>
      </c>
      <c r="D268" s="105">
        <v>1945176.3148563032</v>
      </c>
      <c r="E268" s="106">
        <v>1945176.3148563032</v>
      </c>
    </row>
    <row r="269" spans="1:5" x14ac:dyDescent="0.3">
      <c r="A269" s="107">
        <v>203</v>
      </c>
      <c r="B269" s="111">
        <v>57.967673462926683</v>
      </c>
      <c r="C269" s="112" t="str">
        <v>1.a -&gt; 2.b -&gt; 3.a -&gt; 4.b -&gt; 6.a -&gt; 8.b -&gt; 9.a</v>
      </c>
      <c r="D269" s="105">
        <v>3474865.1033734833</v>
      </c>
      <c r="E269" s="106">
        <v>3474865.1033734833</v>
      </c>
    </row>
    <row r="270" spans="1:5" x14ac:dyDescent="0.3">
      <c r="A270" s="107">
        <v>204</v>
      </c>
      <c r="B270" s="111">
        <v>58.88779147335751</v>
      </c>
      <c r="C270" s="112" t="str">
        <v>1.a -&gt; 2.b -&gt; 5.a -&gt; 7.a -&gt; 8.a -&gt; 9.a</v>
      </c>
      <c r="D270" s="105">
        <v>2725691.6740468871</v>
      </c>
      <c r="E270" s="106">
        <v>2725691.6740468871</v>
      </c>
    </row>
    <row r="271" spans="1:5" x14ac:dyDescent="0.3">
      <c r="A271" s="107">
        <v>205</v>
      </c>
      <c r="B271" s="111">
        <v>52.222199167707004</v>
      </c>
      <c r="C271" s="112" t="str">
        <v>2.d -&gt; 3.a -&gt; 4.c -&gt; 6.a -&gt; 8.b -&gt; 9.a</v>
      </c>
      <c r="D271" s="105">
        <v>0</v>
      </c>
      <c r="E271" s="106">
        <v>0</v>
      </c>
    </row>
    <row r="272" spans="1:5" x14ac:dyDescent="0.3">
      <c r="A272" s="107">
        <v>206</v>
      </c>
      <c r="B272" s="111">
        <v>50.589128779480234</v>
      </c>
      <c r="C272" s="112" t="str">
        <v>1.a -&gt; 2.b -&gt; 5.a -&gt; 7.a -&gt; 8.a -&gt; 9.a</v>
      </c>
      <c r="D272" s="105">
        <v>3100372.3008573158</v>
      </c>
      <c r="E272" s="106">
        <v>0</v>
      </c>
    </row>
    <row r="273" spans="1:5" x14ac:dyDescent="0.3">
      <c r="A273" s="107">
        <v>207</v>
      </c>
      <c r="B273" s="111">
        <v>55.051231203600764</v>
      </c>
      <c r="C273" s="112" t="str">
        <v>1.a -&gt; 2.b -&gt; 3.a -&gt; 4.b -&gt; 6.a -&gt; 8.b -&gt; 9.a</v>
      </c>
      <c r="D273" s="105">
        <v>0</v>
      </c>
      <c r="E273" s="106">
        <v>0</v>
      </c>
    </row>
    <row r="274" spans="1:5" x14ac:dyDescent="0.3">
      <c r="A274" s="107">
        <v>208</v>
      </c>
      <c r="B274" s="111">
        <v>50.881722909281962</v>
      </c>
      <c r="C274" s="112" t="str">
        <v>2.d -&gt; 3.a -&gt; 4.b -&gt; 6.a -&gt; 8.b -&gt; 9.a</v>
      </c>
      <c r="D274" s="105">
        <v>0</v>
      </c>
      <c r="E274" s="106">
        <v>0</v>
      </c>
    </row>
    <row r="275" spans="1:5" x14ac:dyDescent="0.3">
      <c r="A275" s="107">
        <v>209</v>
      </c>
      <c r="B275" s="111">
        <v>54.253489938564599</v>
      </c>
      <c r="C275" s="112" t="str">
        <v>1.a -&gt; 2.b -&gt; 5.a -&gt; 7.a -&gt; 8.a -&gt; 9.a</v>
      </c>
      <c r="D275" s="105">
        <v>0</v>
      </c>
      <c r="E275" s="106">
        <v>0</v>
      </c>
    </row>
    <row r="276" spans="1:5" x14ac:dyDescent="0.3">
      <c r="A276" s="107">
        <v>210</v>
      </c>
      <c r="B276" s="111">
        <v>57.925038847490214</v>
      </c>
      <c r="C276" s="112" t="str">
        <v>2.d -&gt; 3.a -&gt; 4.b -&gt; 6.a -&gt; 8.b -&gt; 9.a</v>
      </c>
      <c r="D276" s="105">
        <v>332086.00037491933</v>
      </c>
      <c r="E276" s="106">
        <v>332086.00037491933</v>
      </c>
    </row>
    <row r="277" spans="1:5" x14ac:dyDescent="0.3">
      <c r="A277" s="107">
        <v>211</v>
      </c>
      <c r="B277" s="111">
        <v>60.798476042458788</v>
      </c>
      <c r="C277" s="112" t="str">
        <v>1.a -&gt; 2.b -&gt; 3.a -&gt; 4.b -&gt; 6.a -&gt; 8.b -&gt; 9.a</v>
      </c>
      <c r="D277" s="105">
        <v>0</v>
      </c>
      <c r="E277" s="106">
        <v>0</v>
      </c>
    </row>
    <row r="278" spans="1:5" x14ac:dyDescent="0.3">
      <c r="A278" s="107">
        <v>212</v>
      </c>
      <c r="B278" s="111">
        <v>64.681378138018772</v>
      </c>
      <c r="C278" s="112" t="str">
        <v>1.a -&gt; 2.b -&gt; 3.a -&gt; 4.c -&gt; 6.a -&gt; 8.b -&gt; 9.a</v>
      </c>
      <c r="D278" s="105">
        <v>0</v>
      </c>
      <c r="E278" s="106">
        <v>0</v>
      </c>
    </row>
    <row r="279" spans="1:5" x14ac:dyDescent="0.3">
      <c r="A279" s="107">
        <v>213</v>
      </c>
      <c r="B279" s="111">
        <v>58.027755124843679</v>
      </c>
      <c r="C279" s="112" t="str">
        <v>2.d -&gt; 3.a -&gt; 4.b -&gt; 6.a -&gt; 8.b -&gt; 9.a</v>
      </c>
      <c r="D279" s="105">
        <v>0</v>
      </c>
      <c r="E279" s="106">
        <v>0</v>
      </c>
    </row>
    <row r="280" spans="1:5" x14ac:dyDescent="0.3">
      <c r="A280" s="107">
        <v>214</v>
      </c>
      <c r="B280" s="111">
        <v>57.585449071717449</v>
      </c>
      <c r="C280" s="112" t="str">
        <v>2.d -&gt; 3.a -&gt; 4.b -&gt; 6.a -&gt; 8.b -&gt; 9.a</v>
      </c>
      <c r="D280" s="105">
        <v>0</v>
      </c>
      <c r="E280" s="106">
        <v>0</v>
      </c>
    </row>
    <row r="281" spans="1:5" x14ac:dyDescent="0.3">
      <c r="A281" s="107">
        <v>215</v>
      </c>
      <c r="B281" s="111">
        <v>63.869066755770739</v>
      </c>
      <c r="C281" s="112" t="str">
        <v>1.a -&gt; 2.b -&gt; 3.a -&gt; 4.b -&gt; 6.a -&gt; 8.b -&gt; 9.a</v>
      </c>
      <c r="D281" s="105">
        <v>738564.0925829059</v>
      </c>
      <c r="E281" s="106">
        <v>424482.2540812731</v>
      </c>
    </row>
    <row r="282" spans="1:5" x14ac:dyDescent="0.3">
      <c r="A282" s="107">
        <v>216</v>
      </c>
      <c r="B282" s="111">
        <v>59.94085024360534</v>
      </c>
      <c r="C282" s="112" t="str">
        <v>1.a -&gt; 2.b -&gt; 3.a -&gt; 4.b -&gt; 6.b -&gt; 8.b -&gt; 9.a</v>
      </c>
      <c r="D282" s="105">
        <v>3621430.0088698342</v>
      </c>
      <c r="E282" s="106">
        <v>0</v>
      </c>
    </row>
    <row r="283" spans="1:5" x14ac:dyDescent="0.3">
      <c r="A283" s="107">
        <v>217</v>
      </c>
      <c r="B283" s="111">
        <v>54.310981880989857</v>
      </c>
      <c r="C283" s="112" t="str">
        <v>2.d -&gt; 3.a -&gt; 4.a -&gt; 6.a -&gt; 8.b -&gt; 9.a</v>
      </c>
      <c r="D283" s="105">
        <v>0</v>
      </c>
      <c r="E283" s="106">
        <v>0</v>
      </c>
    </row>
    <row r="284" spans="1:5" x14ac:dyDescent="0.3">
      <c r="A284" s="107">
        <v>218</v>
      </c>
      <c r="B284" s="111">
        <v>62.484906623644093</v>
      </c>
      <c r="C284" s="112" t="str">
        <v>1.a -&gt; 2.b -&gt; 3.a -&gt; 4.b -&gt; 6.a -&gt; 8.b -&gt; 9.a</v>
      </c>
      <c r="D284" s="105">
        <v>777555.43474089494</v>
      </c>
      <c r="E284" s="106">
        <v>605318.26197269023</v>
      </c>
    </row>
    <row r="285" spans="1:5" x14ac:dyDescent="0.3">
      <c r="A285" s="107">
        <v>219</v>
      </c>
      <c r="B285" s="111">
        <v>57.696540890610777</v>
      </c>
      <c r="C285" s="112" t="str">
        <v>2.d -&gt; 3.a -&gt; 4.b -&gt; 6.a -&gt; 8.b -&gt; 9.a</v>
      </c>
      <c r="D285" s="105">
        <v>0</v>
      </c>
      <c r="E285" s="106">
        <v>0</v>
      </c>
    </row>
    <row r="286" spans="1:5" x14ac:dyDescent="0.3">
      <c r="A286" s="107">
        <v>220</v>
      </c>
      <c r="B286" s="111">
        <v>55.618588623823598</v>
      </c>
      <c r="C286" s="112" t="str">
        <v>1.a -&gt; 2.b -&gt; 3.a -&gt; 4.b -&gt; 6.b -&gt; 8.b -&gt; 9.a</v>
      </c>
      <c r="D286" s="105">
        <v>0</v>
      </c>
      <c r="E286" s="106">
        <v>0</v>
      </c>
    </row>
    <row r="287" spans="1:5" x14ac:dyDescent="0.3">
      <c r="A287" s="107">
        <v>221</v>
      </c>
      <c r="B287" s="111">
        <v>53.937784483074211</v>
      </c>
      <c r="C287" s="112" t="str">
        <v>2.d -&gt; 3.a -&gt; 4.c -&gt; 6.a -&gt; 8.b -&gt; 9.a</v>
      </c>
      <c r="D287" s="105">
        <v>0</v>
      </c>
      <c r="E287" s="106">
        <v>0</v>
      </c>
    </row>
    <row r="288" spans="1:5" x14ac:dyDescent="0.3">
      <c r="A288" s="107">
        <v>222</v>
      </c>
      <c r="B288" s="111">
        <v>48.390716341324151</v>
      </c>
      <c r="C288" s="112" t="str">
        <v>1.a -&gt; 2.b -&gt; 5.a -&gt; 7.a -&gt; 8.a -&gt; 9.a</v>
      </c>
      <c r="D288" s="105">
        <v>0</v>
      </c>
      <c r="E288" s="106">
        <v>0</v>
      </c>
    </row>
    <row r="289" spans="1:5" x14ac:dyDescent="0.3">
      <c r="A289" s="107">
        <v>223</v>
      </c>
      <c r="B289" s="111">
        <v>56.06401846390267</v>
      </c>
      <c r="C289" s="112" t="str">
        <v>1.a -&gt; 2.b -&gt; 3.a -&gt; 4.b -&gt; 6.a -&gt; 8.b -&gt; 9.a</v>
      </c>
      <c r="D289" s="105">
        <v>1761129.7419613018</v>
      </c>
      <c r="E289" s="106">
        <v>533275.39464603562</v>
      </c>
    </row>
    <row r="290" spans="1:5" x14ac:dyDescent="0.3">
      <c r="A290" s="107">
        <v>224</v>
      </c>
      <c r="B290" s="111">
        <v>50.989295565523207</v>
      </c>
      <c r="C290" s="112" t="str">
        <v>1.a -&gt; 2.b -&gt; 5.a -&gt; 7.a -&gt; 8.a -&gt; 9.a</v>
      </c>
      <c r="D290" s="105">
        <v>0</v>
      </c>
      <c r="E290" s="106">
        <v>0</v>
      </c>
    </row>
    <row r="291" spans="1:5" x14ac:dyDescent="0.3">
      <c r="A291" s="107">
        <v>225</v>
      </c>
      <c r="B291" s="111">
        <v>52.128787009743974</v>
      </c>
      <c r="C291" s="112" t="str">
        <v>1.a -&gt; 2.b -&gt; 5.a -&gt; 7.a -&gt; 8.a -&gt; 9.a</v>
      </c>
      <c r="D291" s="105">
        <v>0</v>
      </c>
      <c r="E291" s="106">
        <v>0</v>
      </c>
    </row>
    <row r="292" spans="1:5" x14ac:dyDescent="0.3">
      <c r="A292" s="107">
        <v>226</v>
      </c>
      <c r="B292" s="111">
        <v>54.838179526617751</v>
      </c>
      <c r="C292" s="112" t="str">
        <v>1.a -&gt; 2.b -&gt; 3.a -&gt; 4.b -&gt; 6.a -&gt; 8.b -&gt; 9.a</v>
      </c>
      <c r="D292" s="105">
        <v>0</v>
      </c>
      <c r="E292" s="106">
        <v>0</v>
      </c>
    </row>
    <row r="293" spans="1:5" x14ac:dyDescent="0.3">
      <c r="A293" s="107">
        <v>227</v>
      </c>
      <c r="B293" s="111">
        <v>53.074587943730876</v>
      </c>
      <c r="C293" s="112" t="str">
        <v>1.a -&gt; 2.b -&gt; 5.a -&gt; 7.a -&gt; 8.a -&gt; 9.a</v>
      </c>
      <c r="D293" s="105">
        <v>0</v>
      </c>
      <c r="E293" s="106">
        <v>0</v>
      </c>
    </row>
    <row r="294" spans="1:5" x14ac:dyDescent="0.3">
      <c r="A294" s="107">
        <v>228</v>
      </c>
      <c r="B294" s="111">
        <v>59.488517612917349</v>
      </c>
      <c r="C294" s="112" t="str">
        <v>1.a -&gt; 2.b -&gt; 3.a -&gt; 4.b -&gt; 6.a -&gt; 8.b -&gt; 9.a</v>
      </c>
      <c r="D294" s="105">
        <v>0</v>
      </c>
      <c r="E294" s="106">
        <v>0</v>
      </c>
    </row>
    <row r="295" spans="1:5" x14ac:dyDescent="0.3">
      <c r="A295" s="107">
        <v>229</v>
      </c>
      <c r="B295" s="111">
        <v>58.479648952255445</v>
      </c>
      <c r="C295" s="112" t="str">
        <v>1.a -&gt; 2.b -&gt; 3.a -&gt; 4.b -&gt; 6.a -&gt; 8.b -&gt; 9.a</v>
      </c>
      <c r="D295" s="105">
        <v>1054029.957204242</v>
      </c>
      <c r="E295" s="106">
        <v>0</v>
      </c>
    </row>
    <row r="296" spans="1:5" x14ac:dyDescent="0.3">
      <c r="A296" s="107">
        <v>230</v>
      </c>
      <c r="B296" s="111">
        <v>49.518208286492154</v>
      </c>
      <c r="C296" s="112" t="str">
        <v>1.a -&gt; 2.b -&gt; 3.a -&gt; 4.b -&gt; 6.b -&gt; 8.b -&gt; 9.a</v>
      </c>
      <c r="D296" s="105">
        <v>0</v>
      </c>
      <c r="E296" s="106">
        <v>0</v>
      </c>
    </row>
    <row r="297" spans="1:5" x14ac:dyDescent="0.3">
      <c r="A297" s="107">
        <v>231</v>
      </c>
      <c r="B297" s="111">
        <v>50.038502363138832</v>
      </c>
      <c r="C297" s="112" t="str">
        <v>2.d -&gt; 3.a -&gt; 4.c -&gt; 6.b -&gt; 8.b -&gt; 9.a</v>
      </c>
      <c r="D297" s="105">
        <v>3078827.7100885892</v>
      </c>
      <c r="E297" s="106">
        <v>0</v>
      </c>
    </row>
    <row r="298" spans="1:5" x14ac:dyDescent="0.3">
      <c r="A298" s="107">
        <v>232</v>
      </c>
      <c r="B298" s="111">
        <v>57.330577699118294</v>
      </c>
      <c r="C298" s="112" t="str">
        <v>2.d -&gt; 3.a -&gt; 4.b -&gt; 6.b -&gt; 8.b -&gt; 9.a</v>
      </c>
      <c r="D298" s="105">
        <v>0</v>
      </c>
      <c r="E298" s="106">
        <v>0</v>
      </c>
    </row>
    <row r="299" spans="1:5" x14ac:dyDescent="0.3">
      <c r="A299" s="107">
        <v>233</v>
      </c>
      <c r="B299" s="111">
        <v>49.553713114000857</v>
      </c>
      <c r="C299" s="112" t="str">
        <v>1.a -&gt; 2.b -&gt; 5.a -&gt; 7.a -&gt; 8.a -&gt; 9.a</v>
      </c>
      <c r="D299" s="105">
        <v>0</v>
      </c>
      <c r="E299" s="106">
        <v>0</v>
      </c>
    </row>
    <row r="300" spans="1:5" x14ac:dyDescent="0.3">
      <c r="A300" s="107">
        <v>234</v>
      </c>
      <c r="B300" s="111">
        <v>56.309530579019338</v>
      </c>
      <c r="C300" s="112" t="str">
        <v>1.a -&gt; 2.b -&gt; 3.a -&gt; 4.b -&gt; 6.a -&gt; 8.b -&gt; 9.a</v>
      </c>
      <c r="D300" s="105">
        <v>0</v>
      </c>
      <c r="E300" s="106">
        <v>0</v>
      </c>
    </row>
    <row r="301" spans="1:5" x14ac:dyDescent="0.3">
      <c r="A301" s="107">
        <v>235</v>
      </c>
      <c r="B301" s="111">
        <v>52.629512104438618</v>
      </c>
      <c r="C301" s="112" t="str">
        <v>1.a -&gt; 2.b -&gt; 5.a -&gt; 7.a -&gt; 8.a -&gt; 9.a</v>
      </c>
      <c r="D301" s="105">
        <v>872730.3682982194</v>
      </c>
      <c r="E301" s="106">
        <v>872730.3682982194</v>
      </c>
    </row>
    <row r="302" spans="1:5" x14ac:dyDescent="0.3">
      <c r="A302" s="107">
        <v>236</v>
      </c>
      <c r="B302" s="111">
        <v>48.268223951105028</v>
      </c>
      <c r="C302" s="112" t="str">
        <v>1.a -&gt; 2.b -&gt; 3.a -&gt; 4.a -&gt; 6.a -&gt; 8.b -&gt; 9.a</v>
      </c>
      <c r="D302" s="105">
        <v>0</v>
      </c>
      <c r="E302" s="106">
        <v>0</v>
      </c>
    </row>
    <row r="303" spans="1:5" x14ac:dyDescent="0.3">
      <c r="A303" s="107">
        <v>237</v>
      </c>
      <c r="B303" s="111">
        <v>59.227593422518112</v>
      </c>
      <c r="C303" s="112" t="str">
        <v>2.d -&gt; 3.a -&gt; 4.b -&gt; 6.a -&gt; 8.b -&gt; 9.a</v>
      </c>
      <c r="D303" s="105">
        <v>199960.55490404303</v>
      </c>
      <c r="E303" s="106">
        <v>0</v>
      </c>
    </row>
    <row r="304" spans="1:5" x14ac:dyDescent="0.3">
      <c r="A304" s="107">
        <v>238</v>
      </c>
      <c r="B304" s="111">
        <v>55.473762083969113</v>
      </c>
      <c r="C304" s="112" t="str">
        <v>1.a -&gt; 2.b -&gt; 5.a -&gt; 7.a -&gt; 8.a -&gt; 9.a</v>
      </c>
      <c r="D304" s="105">
        <v>217061.88527209187</v>
      </c>
      <c r="E304" s="106">
        <v>0</v>
      </c>
    </row>
    <row r="305" spans="1:5" x14ac:dyDescent="0.3">
      <c r="A305" s="107">
        <v>239</v>
      </c>
      <c r="B305" s="111">
        <v>62.618687643902376</v>
      </c>
      <c r="C305" s="112" t="str">
        <v>1.a -&gt; 2.b -&gt; 3.a -&gt; 4.b -&gt; 6.a -&gt; 8.b -&gt; 9.a</v>
      </c>
      <c r="D305" s="105">
        <v>0</v>
      </c>
      <c r="E305" s="106">
        <v>0</v>
      </c>
    </row>
    <row r="306" spans="1:5" x14ac:dyDescent="0.3">
      <c r="A306" s="107">
        <v>240</v>
      </c>
      <c r="B306" s="111">
        <v>53.368408175551373</v>
      </c>
      <c r="C306" s="112" t="str">
        <v>1.a -&gt; 2.b -&gt; 3.a -&gt; 4.b -&gt; 6.a -&gt; 8.b -&gt; 9.a</v>
      </c>
      <c r="D306" s="105">
        <v>154393.11655074605</v>
      </c>
      <c r="E306" s="106">
        <v>0</v>
      </c>
    </row>
    <row r="307" spans="1:5" x14ac:dyDescent="0.3">
      <c r="A307" s="107">
        <v>241</v>
      </c>
      <c r="B307" s="111">
        <v>53.15798202568272</v>
      </c>
      <c r="C307" s="112" t="str">
        <v>2.d -&gt; 3.a -&gt; 4.b -&gt; 6.a -&gt; 8.b -&gt; 9.a</v>
      </c>
      <c r="D307" s="105">
        <v>294191.00645644864</v>
      </c>
      <c r="E307" s="106">
        <v>294191.00645644864</v>
      </c>
    </row>
    <row r="308" spans="1:5" x14ac:dyDescent="0.3">
      <c r="A308" s="107">
        <v>242</v>
      </c>
      <c r="B308" s="111">
        <v>57.826164007070474</v>
      </c>
      <c r="C308" s="112" t="str">
        <v>2.d -&gt; 3.a -&gt; 4.b -&gt; 6.a -&gt; 8.b -&gt; 9.a</v>
      </c>
      <c r="D308" s="105">
        <v>0</v>
      </c>
      <c r="E308" s="106">
        <v>0</v>
      </c>
    </row>
    <row r="309" spans="1:5" x14ac:dyDescent="0.3">
      <c r="A309" s="107">
        <v>243</v>
      </c>
      <c r="B309" s="111">
        <v>55.121418785536662</v>
      </c>
      <c r="C309" s="112" t="str">
        <v>1.a -&gt; 2.b -&gt; 5.a -&gt; 7.a -&gt; 8.a -&gt; 9.a</v>
      </c>
      <c r="D309" s="105">
        <v>206751.75090063451</v>
      </c>
      <c r="E309" s="106">
        <v>206751.75090063451</v>
      </c>
    </row>
    <row r="310" spans="1:5" x14ac:dyDescent="0.3">
      <c r="A310" s="107">
        <v>244</v>
      </c>
      <c r="B310" s="111">
        <v>55.385252052699286</v>
      </c>
      <c r="C310" s="112" t="str">
        <v>1.a -&gt; 2.b -&gt; 5.a -&gt; 7.a -&gt; 8.a -&gt; 9.a</v>
      </c>
      <c r="D310" s="105">
        <v>269730.06133972236</v>
      </c>
      <c r="E310" s="106">
        <v>269730.06133972236</v>
      </c>
    </row>
    <row r="311" spans="1:5" x14ac:dyDescent="0.3">
      <c r="A311" s="107">
        <v>245</v>
      </c>
      <c r="B311" s="111">
        <v>52.141442069550976</v>
      </c>
      <c r="C311" s="112" t="str">
        <v>1.a -&gt; 2.b -&gt; 3.a -&gt; 4.b -&gt; 6.b -&gt; 8.b -&gt; 9.a</v>
      </c>
      <c r="D311" s="105">
        <v>8382284.4680858394</v>
      </c>
      <c r="E311" s="106">
        <v>0</v>
      </c>
    </row>
    <row r="312" spans="1:5" x14ac:dyDescent="0.3">
      <c r="A312" s="107">
        <v>246</v>
      </c>
      <c r="B312" s="111">
        <v>59.117611569585279</v>
      </c>
      <c r="C312" s="112" t="str">
        <v>1.a -&gt; 2.b -&gt; 5.a -&gt; 7.a -&gt; 8.a -&gt; 9.a</v>
      </c>
      <c r="D312" s="105">
        <v>0</v>
      </c>
      <c r="E312" s="106">
        <v>0</v>
      </c>
    </row>
    <row r="313" spans="1:5" x14ac:dyDescent="0.3">
      <c r="A313" s="107">
        <v>247</v>
      </c>
      <c r="B313" s="111">
        <v>58.935268507996092</v>
      </c>
      <c r="C313" s="112" t="str">
        <v>1.a -&gt; 2.b -&gt; 3.a -&gt; 4.b -&gt; 6.a -&gt; 8.b -&gt; 9.a</v>
      </c>
      <c r="D313" s="105">
        <v>4096794.5455875346</v>
      </c>
      <c r="E313" s="106">
        <v>0</v>
      </c>
    </row>
    <row r="314" spans="1:5" x14ac:dyDescent="0.3">
      <c r="A314" s="107">
        <v>248</v>
      </c>
      <c r="B314" s="111">
        <v>56.449005942093208</v>
      </c>
      <c r="C314" s="112" t="str">
        <v>1.a -&gt; 2.b -&gt; 3.a -&gt; 4.b -&gt; 6.b -&gt; 8.b -&gt; 9.a</v>
      </c>
      <c r="D314" s="105">
        <v>0</v>
      </c>
      <c r="E314" s="106">
        <v>0</v>
      </c>
    </row>
    <row r="315" spans="1:5" x14ac:dyDescent="0.3">
      <c r="A315" s="107">
        <v>249</v>
      </c>
      <c r="B315" s="111">
        <v>50.200344322598539</v>
      </c>
      <c r="C315" s="112" t="str">
        <v>2.d -&gt; 3.a -&gt; 4.a -&gt; 6.a -&gt; 8.b -&gt; 9.a</v>
      </c>
      <c r="D315" s="105">
        <v>0</v>
      </c>
      <c r="E315" s="106">
        <v>0</v>
      </c>
    </row>
    <row r="316" spans="1:5" x14ac:dyDescent="0.3">
      <c r="A316" s="107">
        <v>250</v>
      </c>
      <c r="B316" s="111">
        <v>55.269758547013417</v>
      </c>
      <c r="C316" s="112" t="str">
        <v>2.d -&gt; 3.a -&gt; 4.b -&gt; 6.a -&gt; 8.b -&gt; 9.a</v>
      </c>
      <c r="D316" s="105">
        <v>782430.07655908726</v>
      </c>
      <c r="E316" s="106">
        <v>782430.07655908726</v>
      </c>
    </row>
    <row r="317" spans="1:5" x14ac:dyDescent="0.3">
      <c r="A317" s="107">
        <v>251</v>
      </c>
      <c r="B317" s="111">
        <v>59.416633403510787</v>
      </c>
      <c r="C317" s="112" t="str">
        <v>2.d -&gt; 3.a -&gt; 4.b -&gt; 6.a -&gt; 8.b -&gt; 9.a</v>
      </c>
      <c r="D317" s="105">
        <v>0</v>
      </c>
      <c r="E317" s="106">
        <v>0</v>
      </c>
    </row>
    <row r="318" spans="1:5" x14ac:dyDescent="0.3">
      <c r="A318" s="107">
        <v>252</v>
      </c>
      <c r="B318" s="111">
        <v>53.67080464027822</v>
      </c>
      <c r="C318" s="112" t="str">
        <v>1.a -&gt; 2.b -&gt; 3.a -&gt; 4.b -&gt; 6.a -&gt; 8.b -&gt; 9.a</v>
      </c>
      <c r="D318" s="105">
        <v>0</v>
      </c>
      <c r="E318" s="106">
        <v>0</v>
      </c>
    </row>
    <row r="319" spans="1:5" x14ac:dyDescent="0.3">
      <c r="A319" s="107">
        <v>253</v>
      </c>
      <c r="B319" s="111">
        <v>53.547789116390049</v>
      </c>
      <c r="C319" s="112" t="str">
        <v>1.a -&gt; 2.b -&gt; 3.a -&gt; 4.c -&gt; 6.a -&gt; 8.b -&gt; 9.a</v>
      </c>
      <c r="D319" s="105">
        <v>333450.62452665449</v>
      </c>
      <c r="E319" s="106">
        <v>333450.62452665449</v>
      </c>
    </row>
    <row r="320" spans="1:5" x14ac:dyDescent="0.3">
      <c r="A320" s="107">
        <v>254</v>
      </c>
      <c r="B320" s="111">
        <v>54.258310326862464</v>
      </c>
      <c r="C320" s="112" t="str">
        <v>1.a -&gt; 2.b -&gt; 3.a -&gt; 4.a -&gt; 6.b -&gt; 8.b -&gt; 9.a</v>
      </c>
      <c r="D320" s="105">
        <v>260618.13830375968</v>
      </c>
      <c r="E320" s="106">
        <v>260618.13830375968</v>
      </c>
    </row>
    <row r="321" spans="1:5" x14ac:dyDescent="0.3">
      <c r="A321" s="107">
        <v>255</v>
      </c>
      <c r="B321" s="111">
        <v>60.82009996206034</v>
      </c>
      <c r="C321" s="112" t="str">
        <v>2.d -&gt; 3.a -&gt; 4.b -&gt; 6.a -&gt; 8.b -&gt; 9.a</v>
      </c>
      <c r="D321" s="105">
        <v>659604.52541125182</v>
      </c>
      <c r="E321" s="106">
        <v>0</v>
      </c>
    </row>
    <row r="322" spans="1:5" x14ac:dyDescent="0.3">
      <c r="A322" s="107">
        <v>256</v>
      </c>
      <c r="B322" s="111">
        <v>51.673355620005168</v>
      </c>
      <c r="C322" s="112" t="str">
        <v>2.d -&gt; 3.a -&gt; 4.b -&gt; 6.a -&gt; 8.b -&gt; 9.a</v>
      </c>
      <c r="D322" s="105">
        <v>1739957.7379304913</v>
      </c>
      <c r="E322" s="106">
        <v>369653.20559000014</v>
      </c>
    </row>
    <row r="323" spans="1:5" x14ac:dyDescent="0.3">
      <c r="A323" s="107">
        <v>257</v>
      </c>
      <c r="B323" s="111">
        <v>56.44093981159169</v>
      </c>
      <c r="C323" s="112" t="str">
        <v>1.a -&gt; 2.b -&gt; 3.a -&gt; 4.b -&gt; 6.b -&gt; 8.b -&gt; 9.a</v>
      </c>
      <c r="D323" s="105">
        <v>254648.1207825387</v>
      </c>
      <c r="E323" s="106">
        <v>254648.1207825387</v>
      </c>
    </row>
    <row r="324" spans="1:5" x14ac:dyDescent="0.3">
      <c r="A324" s="107">
        <v>258</v>
      </c>
      <c r="B324" s="111">
        <v>60.161088114668729</v>
      </c>
      <c r="C324" s="112" t="str">
        <v>1.a -&gt; 2.b -&gt; 5.a -&gt; 7.a -&gt; 8.a -&gt; 9.a</v>
      </c>
      <c r="D324" s="105">
        <v>167010.82115169286</v>
      </c>
      <c r="E324" s="106">
        <v>0</v>
      </c>
    </row>
    <row r="325" spans="1:5" x14ac:dyDescent="0.3">
      <c r="A325" s="107">
        <v>259</v>
      </c>
      <c r="B325" s="111">
        <v>53.996547274757177</v>
      </c>
      <c r="C325" s="112" t="str">
        <v>1.a -&gt; 2.b -&gt; 3.a -&gt; 4.b -&gt; 6.b -&gt; 8.b -&gt; 9.a</v>
      </c>
      <c r="D325" s="105">
        <v>0</v>
      </c>
      <c r="E325" s="106">
        <v>0</v>
      </c>
    </row>
    <row r="326" spans="1:5" x14ac:dyDescent="0.3">
      <c r="A326" s="107">
        <v>260</v>
      </c>
      <c r="B326" s="111">
        <v>50.742737259482965</v>
      </c>
      <c r="C326" s="112" t="str">
        <v>1.a -&gt; 2.b -&gt; 3.a -&gt; 4.b -&gt; 6.a -&gt; 8.b -&gt; 9.a</v>
      </c>
      <c r="D326" s="105">
        <v>1376443.2518928912</v>
      </c>
      <c r="E326" s="106">
        <v>402145.47932188964</v>
      </c>
    </row>
    <row r="327" spans="1:5" x14ac:dyDescent="0.3">
      <c r="A327" s="107">
        <v>261</v>
      </c>
      <c r="B327" s="111">
        <v>45.451486943056807</v>
      </c>
      <c r="C327" s="112" t="str">
        <v>1.a -&gt; 2.b -&gt; 5.a -&gt; 7.a -&gt; 8.a -&gt; 9.a</v>
      </c>
      <c r="D327" s="105">
        <v>0</v>
      </c>
      <c r="E327" s="106">
        <v>0</v>
      </c>
    </row>
    <row r="328" spans="1:5" x14ac:dyDescent="0.3">
      <c r="A328" s="107">
        <v>262</v>
      </c>
      <c r="B328" s="111">
        <v>50.392416046466678</v>
      </c>
      <c r="C328" s="112" t="str">
        <v>1.a -&gt; 2.b -&gt; 5.a -&gt; 7.a -&gt; 8.a -&gt; 9.a</v>
      </c>
      <c r="D328" s="105">
        <v>0</v>
      </c>
      <c r="E328" s="106">
        <v>0</v>
      </c>
    </row>
    <row r="329" spans="1:5" x14ac:dyDescent="0.3">
      <c r="A329" s="107">
        <v>263</v>
      </c>
      <c r="B329" s="111">
        <v>54.68754526838493</v>
      </c>
      <c r="C329" s="112" t="str">
        <v>1.a -&gt; 2.b -&gt; 5.a -&gt; 7.a -&gt; 8.a -&gt; 9.a</v>
      </c>
      <c r="D329" s="105">
        <v>164215.35761017352</v>
      </c>
      <c r="E329" s="106">
        <v>0</v>
      </c>
    </row>
    <row r="330" spans="1:5" x14ac:dyDescent="0.3">
      <c r="A330" s="107">
        <v>264</v>
      </c>
      <c r="B330" s="111">
        <v>58.109320191666484</v>
      </c>
      <c r="C330" s="112" t="str">
        <v>1.a -&gt; 2.b -&gt; 3.a -&gt; 4.b -&gt; 6.b -&gt; 8.b -&gt; 9.a</v>
      </c>
      <c r="D330" s="105">
        <v>0</v>
      </c>
      <c r="E330" s="106">
        <v>0</v>
      </c>
    </row>
    <row r="331" spans="1:5" x14ac:dyDescent="0.3">
      <c r="A331" s="107">
        <v>265</v>
      </c>
      <c r="B331" s="111">
        <v>50.266099633218964</v>
      </c>
      <c r="C331" s="112" t="str">
        <v>1.a -&gt; 2.b -&gt; 5.a -&gt; 7.a -&gt; 8.a -&gt; 9.a</v>
      </c>
      <c r="D331" s="105">
        <v>797342.13807111292</v>
      </c>
      <c r="E331" s="106">
        <v>797342.13807111292</v>
      </c>
    </row>
    <row r="332" spans="1:5" x14ac:dyDescent="0.3">
      <c r="A332" s="107">
        <v>266</v>
      </c>
      <c r="B332" s="111">
        <v>56.505353966611437</v>
      </c>
      <c r="C332" s="112" t="str">
        <v>2.d -&gt; 3.a -&gt; 4.b -&gt; 6.a -&gt; 8.b -&gt; 9.a</v>
      </c>
      <c r="D332" s="105">
        <v>0</v>
      </c>
      <c r="E332" s="106">
        <v>0</v>
      </c>
    </row>
    <row r="333" spans="1:5" x14ac:dyDescent="0.3">
      <c r="A333" s="107">
        <v>267</v>
      </c>
      <c r="B333" s="111">
        <v>56.978905741474591</v>
      </c>
      <c r="C333" s="112" t="str">
        <v>2.d -&gt; 3.a -&gt; 4.b -&gt; 6.a -&gt; 8.b -&gt; 9.a</v>
      </c>
      <c r="D333" s="105">
        <v>0</v>
      </c>
      <c r="E333" s="106">
        <v>0</v>
      </c>
    </row>
    <row r="334" spans="1:5" x14ac:dyDescent="0.3">
      <c r="A334" s="107">
        <v>268</v>
      </c>
      <c r="B334" s="111">
        <v>58.849194987677038</v>
      </c>
      <c r="C334" s="112" t="str">
        <v>1.a -&gt; 2.b -&gt; 3.a -&gt; 4.b -&gt; 6.a -&gt; 8.b -&gt; 9.a</v>
      </c>
      <c r="D334" s="105">
        <v>847591.26333806361</v>
      </c>
      <c r="E334" s="106">
        <v>0</v>
      </c>
    </row>
    <row r="335" spans="1:5" x14ac:dyDescent="0.3">
      <c r="A335" s="107">
        <v>269</v>
      </c>
      <c r="B335" s="111">
        <v>45.588876883266494</v>
      </c>
      <c r="C335" s="112" t="str">
        <v>1.a -&gt; 2.b -&gt; 5.a -&gt; 7.a -&gt; 8.a -&gt; 9.a</v>
      </c>
      <c r="D335" s="105">
        <v>0</v>
      </c>
      <c r="E335" s="106">
        <v>0</v>
      </c>
    </row>
    <row r="336" spans="1:5" x14ac:dyDescent="0.3">
      <c r="A336" s="107">
        <v>270</v>
      </c>
      <c r="B336" s="111">
        <v>53.265380186378025</v>
      </c>
      <c r="C336" s="112" t="str">
        <v>2.d -&gt; 3.a -&gt; 4.b -&gt; 6.a -&gt; 8.b -&gt; 9.a</v>
      </c>
      <c r="D336" s="105">
        <v>0</v>
      </c>
      <c r="E336" s="106">
        <v>0</v>
      </c>
    </row>
    <row r="337" spans="1:5" x14ac:dyDescent="0.3">
      <c r="A337" s="107">
        <v>271</v>
      </c>
      <c r="B337" s="111">
        <v>60.592439504842247</v>
      </c>
      <c r="C337" s="112" t="str">
        <v>2.d -&gt; 3.a -&gt; 4.b -&gt; 6.a -&gt; 8.b -&gt; 9.a</v>
      </c>
      <c r="D337" s="105">
        <v>289366.65915543051</v>
      </c>
      <c r="E337" s="106">
        <v>289366.65915543051</v>
      </c>
    </row>
    <row r="338" spans="1:5" x14ac:dyDescent="0.3">
      <c r="A338" s="107">
        <v>272</v>
      </c>
      <c r="B338" s="111">
        <v>57.445341926456123</v>
      </c>
      <c r="C338" s="112" t="str">
        <v>1.a -&gt; 2.b -&gt; 3.a -&gt; 4.b -&gt; 6.a -&gt; 8.b -&gt; 9.a</v>
      </c>
      <c r="D338" s="105">
        <v>129643.83659153664</v>
      </c>
      <c r="E338" s="106">
        <v>129643.83659153664</v>
      </c>
    </row>
    <row r="339" spans="1:5" x14ac:dyDescent="0.3">
      <c r="A339" s="107">
        <v>273</v>
      </c>
      <c r="B339" s="111">
        <v>55.064190735691227</v>
      </c>
      <c r="C339" s="112" t="str">
        <v>2.d -&gt; 3.a -&gt; 4.b -&gt; 6.a -&gt; 8.b -&gt; 9.a</v>
      </c>
      <c r="D339" s="105">
        <v>0</v>
      </c>
      <c r="E339" s="106">
        <v>0</v>
      </c>
    </row>
    <row r="340" spans="1:5" x14ac:dyDescent="0.3">
      <c r="A340" s="107">
        <v>274</v>
      </c>
      <c r="B340" s="111">
        <v>57.945216969354078</v>
      </c>
      <c r="C340" s="112" t="str">
        <v>1.a -&gt; 2.b -&gt; 5.a -&gt; 7.a -&gt; 8.a -&gt; 9.a</v>
      </c>
      <c r="D340" s="105">
        <v>681946.75240699179</v>
      </c>
      <c r="E340" s="106">
        <v>681946.75240699179</v>
      </c>
    </row>
    <row r="341" spans="1:5" x14ac:dyDescent="0.3">
      <c r="A341" s="107">
        <v>275</v>
      </c>
      <c r="B341" s="111">
        <v>56.824494517408311</v>
      </c>
      <c r="C341" s="112" t="str">
        <v>1.a -&gt; 2.b -&gt; 3.a -&gt; 4.b -&gt; 6.a -&gt; 8.b -&gt; 9.a</v>
      </c>
      <c r="D341" s="105">
        <v>0</v>
      </c>
      <c r="E341" s="106">
        <v>0</v>
      </c>
    </row>
    <row r="342" spans="1:5" x14ac:dyDescent="0.3">
      <c r="A342" s="107">
        <v>276</v>
      </c>
      <c r="B342" s="111">
        <v>56.836494423353962</v>
      </c>
      <c r="C342" s="112" t="str">
        <v>1.a -&gt; 2.b -&gt; 5.a -&gt; 7.a -&gt; 8.a -&gt; 9.a</v>
      </c>
      <c r="D342" s="105">
        <v>163914.97437268074</v>
      </c>
      <c r="E342" s="106">
        <v>163914.97437268074</v>
      </c>
    </row>
    <row r="343" spans="1:5" x14ac:dyDescent="0.3">
      <c r="A343" s="107">
        <v>277</v>
      </c>
      <c r="B343" s="111">
        <v>60.882574717979878</v>
      </c>
      <c r="C343" s="112" t="str">
        <v>1.a -&gt; 2.b -&gt; 3.a -&gt; 4.b -&gt; 6.a -&gt; 8.b -&gt; 9.a</v>
      </c>
      <c r="D343" s="105">
        <v>0</v>
      </c>
      <c r="E343" s="106">
        <v>0</v>
      </c>
    </row>
    <row r="344" spans="1:5" x14ac:dyDescent="0.3">
      <c r="A344" s="107">
        <v>278</v>
      </c>
      <c r="B344" s="111">
        <v>66.045115991029888</v>
      </c>
      <c r="C344" s="112" t="str">
        <v>1.a -&gt; 2.b -&gt; 3.a -&gt; 4.b -&gt; 6.a -&gt; 8.b -&gt; 9.a</v>
      </c>
      <c r="D344" s="105">
        <v>0</v>
      </c>
      <c r="E344" s="106">
        <v>0</v>
      </c>
    </row>
    <row r="345" spans="1:5" x14ac:dyDescent="0.3">
      <c r="A345" s="107">
        <v>279</v>
      </c>
      <c r="B345" s="111">
        <v>55.335579843609594</v>
      </c>
      <c r="C345" s="112" t="str">
        <v>2.d -&gt; 3.a -&gt; 4.b -&gt; 6.a -&gt; 8.b -&gt; 9.a</v>
      </c>
      <c r="D345" s="105">
        <v>220221.1690979941</v>
      </c>
      <c r="E345" s="106">
        <v>220221.1690979941</v>
      </c>
    </row>
    <row r="346" spans="1:5" x14ac:dyDescent="0.3">
      <c r="A346" s="107">
        <v>280</v>
      </c>
      <c r="B346" s="111">
        <v>57.895639587659389</v>
      </c>
      <c r="C346" s="112" t="str">
        <v>1.a -&gt; 2.b -&gt; 3.a -&gt; 4.b -&gt; 6.a -&gt; 8.b -&gt; 9.a</v>
      </c>
      <c r="D346" s="105">
        <v>0</v>
      </c>
      <c r="E346" s="106">
        <v>0</v>
      </c>
    </row>
    <row r="347" spans="1:5" x14ac:dyDescent="0.3">
      <c r="A347" s="107">
        <v>281</v>
      </c>
      <c r="B347" s="111">
        <v>57.371977521979993</v>
      </c>
      <c r="C347" s="112" t="str">
        <v>1.a -&gt; 2.b -&gt; 5.a -&gt; 7.a -&gt; 8.a -&gt; 9.a</v>
      </c>
      <c r="D347" s="105">
        <v>5495735.0462079085</v>
      </c>
      <c r="E347" s="106">
        <v>0</v>
      </c>
    </row>
    <row r="348" spans="1:5" x14ac:dyDescent="0.3">
      <c r="A348" s="107">
        <v>282</v>
      </c>
      <c r="B348" s="111">
        <v>51.680761264801902</v>
      </c>
      <c r="C348" s="112" t="str">
        <v>1.a -&gt; 2.b -&gt; 3.a -&gt; 4.b -&gt; 6.a -&gt; 8.b -&gt; 9.a</v>
      </c>
      <c r="D348" s="105">
        <v>2179381.3688711571</v>
      </c>
      <c r="E348" s="106">
        <v>2179381.3688711571</v>
      </c>
    </row>
    <row r="349" spans="1:5" x14ac:dyDescent="0.3">
      <c r="A349" s="107">
        <v>283</v>
      </c>
      <c r="B349" s="111">
        <v>63.305208737030625</v>
      </c>
      <c r="C349" s="112" t="str">
        <v>1.a -&gt; 2.b -&gt; 3.a -&gt; 4.b -&gt; 6.a -&gt; 8.b -&gt; 9.a</v>
      </c>
      <c r="D349" s="105">
        <v>0</v>
      </c>
      <c r="E349" s="106">
        <v>0</v>
      </c>
    </row>
    <row r="350" spans="1:5" x14ac:dyDescent="0.3">
      <c r="A350" s="107">
        <v>284</v>
      </c>
      <c r="B350" s="111">
        <v>61.074142146572733</v>
      </c>
      <c r="C350" s="112" t="str">
        <v>1.a -&gt; 2.b -&gt; 3.a -&gt; 4.a -&gt; 6.a -&gt; 8.b -&gt; 9.a</v>
      </c>
      <c r="D350" s="105">
        <v>3721540.7670917371</v>
      </c>
      <c r="E350" s="106">
        <v>982463.20885697368</v>
      </c>
    </row>
    <row r="351" spans="1:5" x14ac:dyDescent="0.3">
      <c r="A351" s="107">
        <v>285</v>
      </c>
      <c r="B351" s="111">
        <v>59.564738211499645</v>
      </c>
      <c r="C351" s="112" t="str">
        <v>1.a -&gt; 2.b -&gt; 3.a -&gt; 4.b -&gt; 6.a -&gt; 8.b -&gt; 9.a</v>
      </c>
      <c r="D351" s="105">
        <v>237737.04695976624</v>
      </c>
      <c r="E351" s="106">
        <v>237737.04695976624</v>
      </c>
    </row>
    <row r="352" spans="1:5" x14ac:dyDescent="0.3">
      <c r="A352" s="107">
        <v>286</v>
      </c>
      <c r="B352" s="111">
        <v>54.737701392799785</v>
      </c>
      <c r="C352" s="112" t="str">
        <v>1.a -&gt; 2.b -&gt; 3.a -&gt; 4.b -&gt; 6.a -&gt; 8.b -&gt; 9.a</v>
      </c>
      <c r="D352" s="105">
        <v>4856462.7601241861</v>
      </c>
      <c r="E352" s="106">
        <v>4856462.7601241861</v>
      </c>
    </row>
    <row r="353" spans="1:5" x14ac:dyDescent="0.3">
      <c r="A353" s="107">
        <v>287</v>
      </c>
      <c r="B353" s="111">
        <v>51.139842685693466</v>
      </c>
      <c r="C353" s="112" t="str">
        <v>1.a -&gt; 2.b -&gt; 5.a -&gt; 7.a -&gt; 8.a -&gt; 9.a</v>
      </c>
      <c r="D353" s="105">
        <v>1396579.4269981347</v>
      </c>
      <c r="E353" s="106">
        <v>450358.55887618195</v>
      </c>
    </row>
    <row r="354" spans="1:5" x14ac:dyDescent="0.3">
      <c r="A354" s="107">
        <v>288</v>
      </c>
      <c r="B354" s="111">
        <v>59.003014122813248</v>
      </c>
      <c r="C354" s="112" t="str">
        <v>1.a -&gt; 2.b -&gt; 3.a -&gt; 4.b -&gt; 6.a -&gt; 8.b -&gt; 9.a</v>
      </c>
      <c r="D354" s="105">
        <v>1040638.7183663045</v>
      </c>
      <c r="E354" s="106">
        <v>1040638.7183663045</v>
      </c>
    </row>
    <row r="355" spans="1:5" x14ac:dyDescent="0.3">
      <c r="A355" s="107">
        <v>289</v>
      </c>
      <c r="B355" s="111">
        <v>53.759722763672471</v>
      </c>
      <c r="C355" s="112" t="str">
        <v>1.a -&gt; 2.b -&gt; 3.a -&gt; 4.b -&gt; 6.a -&gt; 8.b -&gt; 9.a</v>
      </c>
      <c r="D355" s="105">
        <v>0</v>
      </c>
      <c r="E355" s="106">
        <v>0</v>
      </c>
    </row>
    <row r="356" spans="1:5" x14ac:dyDescent="0.3">
      <c r="A356" s="107">
        <v>290</v>
      </c>
      <c r="B356" s="111">
        <v>51.004734279630682</v>
      </c>
      <c r="C356" s="112" t="str">
        <v>1.a -&gt; 2.b -&gt; 3.a -&gt; 4.b -&gt; 6.a -&gt; 8.b -&gt; 9.a</v>
      </c>
      <c r="D356" s="105">
        <v>3780775.4238262088</v>
      </c>
      <c r="E356" s="106">
        <v>3780775.4238262088</v>
      </c>
    </row>
    <row r="357" spans="1:5" x14ac:dyDescent="0.3">
      <c r="A357" s="107">
        <v>291</v>
      </c>
      <c r="B357" s="111">
        <v>66.711954665603116</v>
      </c>
      <c r="C357" s="112" t="str">
        <v>1.a -&gt; 2.b -&gt; 3.a -&gt; 4.b -&gt; 6.a -&gt; 8.b -&gt; 9.a</v>
      </c>
      <c r="D357" s="105">
        <v>0</v>
      </c>
      <c r="E357" s="106">
        <v>0</v>
      </c>
    </row>
    <row r="358" spans="1:5" x14ac:dyDescent="0.3">
      <c r="A358" s="107">
        <v>292</v>
      </c>
      <c r="B358" s="111">
        <v>64.474938790762081</v>
      </c>
      <c r="C358" s="112" t="str">
        <v>1.a -&gt; 2.b -&gt; 3.a -&gt; 4.b -&gt; 6.a -&gt; 8.b -&gt; 9.a</v>
      </c>
      <c r="D358" s="105">
        <v>1992327.5082815299</v>
      </c>
      <c r="E358" s="106">
        <v>1992327.5082815299</v>
      </c>
    </row>
    <row r="359" spans="1:5" x14ac:dyDescent="0.3">
      <c r="A359" s="107">
        <v>293</v>
      </c>
      <c r="B359" s="111">
        <v>54.899301749238113</v>
      </c>
      <c r="C359" s="112" t="str">
        <v>1.a -&gt; 2.b -&gt; 3.a -&gt; 4.a -&gt; 6.b -&gt; 8.b -&gt; 9.a</v>
      </c>
      <c r="D359" s="105">
        <v>3383665.664540106</v>
      </c>
      <c r="E359" s="106">
        <v>0</v>
      </c>
    </row>
    <row r="360" spans="1:5" x14ac:dyDescent="0.3">
      <c r="A360" s="107">
        <v>294</v>
      </c>
      <c r="B360" s="111">
        <v>51.1917286412408</v>
      </c>
      <c r="C360" s="112" t="str">
        <v>1.a -&gt; 2.b -&gt; 3.a -&gt; 4.b -&gt; 6.a -&gt; 8.b -&gt; 9.a</v>
      </c>
      <c r="D360" s="105">
        <v>454538.12668454926</v>
      </c>
      <c r="E360" s="106">
        <v>269108.74785355036</v>
      </c>
    </row>
    <row r="361" spans="1:5" x14ac:dyDescent="0.3">
      <c r="A361" s="107">
        <v>295</v>
      </c>
      <c r="B361" s="111">
        <v>60.378144041984342</v>
      </c>
      <c r="C361" s="112" t="str">
        <v>2.d -&gt; 3.a -&gt; 4.b -&gt; 6.a -&gt; 8.b -&gt; 9.a</v>
      </c>
      <c r="D361" s="105">
        <v>0</v>
      </c>
      <c r="E361" s="106">
        <v>0</v>
      </c>
    </row>
    <row r="362" spans="1:5" x14ac:dyDescent="0.3">
      <c r="A362" s="107">
        <v>296</v>
      </c>
      <c r="B362" s="111">
        <v>57.724029317148961</v>
      </c>
      <c r="C362" s="112" t="str">
        <v>2.d -&gt; 3.a -&gt; 4.a -&gt; 6.a -&gt; 8.b -&gt; 9.a</v>
      </c>
      <c r="D362" s="105">
        <v>2055096.7108614708</v>
      </c>
      <c r="E362" s="106">
        <v>1389933.6302559432</v>
      </c>
    </row>
    <row r="363" spans="1:5" x14ac:dyDescent="0.3">
      <c r="A363" s="107">
        <v>297</v>
      </c>
      <c r="B363" s="111">
        <v>51.442272044951096</v>
      </c>
      <c r="C363" s="112" t="str">
        <v>1.a -&gt; 2.b -&gt; 5.a -&gt; 7.a -&gt; 8.a -&gt; 9.a</v>
      </c>
      <c r="D363" s="105">
        <v>0</v>
      </c>
      <c r="E363" s="106">
        <v>0</v>
      </c>
    </row>
    <row r="364" spans="1:5" x14ac:dyDescent="0.3">
      <c r="A364" s="107">
        <v>298</v>
      </c>
      <c r="B364" s="111">
        <v>59.084520891215313</v>
      </c>
      <c r="C364" s="112" t="str">
        <v>1.a -&gt; 2.b -&gt; 5.a -&gt; 7.a -&gt; 8.a -&gt; 9.a</v>
      </c>
      <c r="D364" s="105">
        <v>3820991.5420712386</v>
      </c>
      <c r="E364" s="106">
        <v>3820991.5420712386</v>
      </c>
    </row>
    <row r="365" spans="1:5" x14ac:dyDescent="0.3">
      <c r="A365" s="107">
        <v>299</v>
      </c>
      <c r="B365" s="111">
        <v>55.212190102902241</v>
      </c>
      <c r="C365" s="112" t="str">
        <v>2.d -&gt; 3.a -&gt; 4.b -&gt; 6.a -&gt; 8.b -&gt; 9.a</v>
      </c>
      <c r="D365" s="105">
        <v>0</v>
      </c>
      <c r="E365" s="106">
        <v>0</v>
      </c>
    </row>
    <row r="366" spans="1:5" x14ac:dyDescent="0.3">
      <c r="A366" s="107">
        <v>300</v>
      </c>
      <c r="B366" s="111">
        <v>57.443786383140832</v>
      </c>
      <c r="C366" s="112" t="str">
        <v>1.a -&gt; 2.b -&gt; 3.a -&gt; 4.a -&gt; 6.a -&gt; 8.b -&gt; 9.a</v>
      </c>
      <c r="D366" s="105">
        <v>0</v>
      </c>
      <c r="E366" s="106">
        <v>0</v>
      </c>
    </row>
    <row r="367" spans="1:5" x14ac:dyDescent="0.3">
      <c r="A367" s="107">
        <v>301</v>
      </c>
      <c r="B367" s="111">
        <v>54.12486133633346</v>
      </c>
      <c r="C367" s="112" t="str">
        <v>1.a -&gt; 2.b -&gt; 3.a -&gt; 4.b -&gt; 6.b -&gt; 8.b -&gt; 9.a</v>
      </c>
      <c r="D367" s="105">
        <v>178927.03802997799</v>
      </c>
      <c r="E367" s="106">
        <v>0</v>
      </c>
    </row>
    <row r="368" spans="1:5" x14ac:dyDescent="0.3">
      <c r="A368" s="107">
        <v>302</v>
      </c>
      <c r="B368" s="111">
        <v>57.066070532193407</v>
      </c>
      <c r="C368" s="112" t="str">
        <v>1.a -&gt; 2.b -&gt; 5.a -&gt; 7.a -&gt; 8.a -&gt; 9.a</v>
      </c>
      <c r="D368" s="105">
        <v>294682.23651220422</v>
      </c>
      <c r="E368" s="106">
        <v>294682.23651220422</v>
      </c>
    </row>
    <row r="369" spans="1:5" x14ac:dyDescent="0.3">
      <c r="A369" s="107">
        <v>303</v>
      </c>
      <c r="B369" s="111">
        <v>64.460393002627924</v>
      </c>
      <c r="C369" s="112" t="str">
        <v>1.a -&gt; 2.b -&gt; 3.a -&gt; 4.b -&gt; 6.b -&gt; 8.b -&gt; 9.a</v>
      </c>
      <c r="D369" s="105">
        <v>5957816.8935156176</v>
      </c>
      <c r="E369" s="106">
        <v>5957816.8935156176</v>
      </c>
    </row>
    <row r="370" spans="1:5" x14ac:dyDescent="0.3">
      <c r="A370" s="107">
        <v>304</v>
      </c>
      <c r="B370" s="111">
        <v>51.250322483236829</v>
      </c>
      <c r="C370" s="112" t="str">
        <v>1.a -&gt; 2.b -&gt; 3.a -&gt; 4.b -&gt; 6.b -&gt; 8.b -&gt; 9.a</v>
      </c>
      <c r="D370" s="105">
        <v>376571.37206377299</v>
      </c>
      <c r="E370" s="106">
        <v>376571.37206377299</v>
      </c>
    </row>
    <row r="371" spans="1:5" x14ac:dyDescent="0.3">
      <c r="A371" s="107">
        <v>305</v>
      </c>
      <c r="B371" s="111">
        <v>59.976129446178675</v>
      </c>
      <c r="C371" s="112" t="str">
        <v>1.a -&gt; 2.b -&gt; 3.a -&gt; 4.b -&gt; 6.a -&gt; 8.b -&gt; 9.a</v>
      </c>
      <c r="D371" s="105">
        <v>0</v>
      </c>
      <c r="E371" s="106">
        <v>0</v>
      </c>
    </row>
    <row r="372" spans="1:5" x14ac:dyDescent="0.3">
      <c r="A372" s="107">
        <v>306</v>
      </c>
      <c r="B372" s="111">
        <v>53.867004136554897</v>
      </c>
      <c r="C372" s="112" t="str">
        <v>1.a -&gt; 2.b -&gt; 3.a -&gt; 4.a -&gt; 6.a -&gt; 8.b -&gt; 9.a</v>
      </c>
      <c r="D372" s="105">
        <v>0</v>
      </c>
      <c r="E372" s="106">
        <v>0</v>
      </c>
    </row>
    <row r="373" spans="1:5" x14ac:dyDescent="0.3">
      <c r="A373" s="107">
        <v>307</v>
      </c>
      <c r="B373" s="111">
        <v>55.802317627938464</v>
      </c>
      <c r="C373" s="112" t="str">
        <v>1.a -&gt; 2.b -&gt; 3.a -&gt; 4.b -&gt; 6.a -&gt; 8.b -&gt; 9.a</v>
      </c>
      <c r="D373" s="105">
        <v>0</v>
      </c>
      <c r="E373" s="106">
        <v>0</v>
      </c>
    </row>
    <row r="374" spans="1:5" x14ac:dyDescent="0.3">
      <c r="A374" s="107">
        <v>308</v>
      </c>
      <c r="B374" s="111">
        <v>62.415716135408729</v>
      </c>
      <c r="C374" s="112" t="str">
        <v>1.a -&gt; 2.b -&gt; 3.a -&gt; 4.b -&gt; 6.a -&gt; 8.b -&gt; 9.a</v>
      </c>
      <c r="D374" s="105">
        <v>0</v>
      </c>
      <c r="E374" s="106">
        <v>0</v>
      </c>
    </row>
    <row r="375" spans="1:5" x14ac:dyDescent="0.3">
      <c r="A375" s="107">
        <v>309</v>
      </c>
      <c r="B375" s="111">
        <v>49.247337353881449</v>
      </c>
      <c r="C375" s="112" t="str">
        <v>1.a -&gt; 2.b -&gt; 3.a -&gt; 4.b -&gt; 6.b -&gt; 8.b -&gt; 9.a</v>
      </c>
      <c r="D375" s="105">
        <v>0</v>
      </c>
      <c r="E375" s="106">
        <v>0</v>
      </c>
    </row>
    <row r="376" spans="1:5" x14ac:dyDescent="0.3">
      <c r="A376" s="107">
        <v>310</v>
      </c>
      <c r="B376" s="111">
        <v>53.92205402685795</v>
      </c>
      <c r="C376" s="112" t="str">
        <v>2.d -&gt; 3.a -&gt; 4.b -&gt; 6.b -&gt; 8.b -&gt; 9.a</v>
      </c>
      <c r="D376" s="105">
        <v>0</v>
      </c>
      <c r="E376" s="106">
        <v>0</v>
      </c>
    </row>
    <row r="377" spans="1:5" x14ac:dyDescent="0.3">
      <c r="A377" s="107">
        <v>311</v>
      </c>
      <c r="B377" s="111">
        <v>56.881876989733428</v>
      </c>
      <c r="C377" s="112" t="str">
        <v>1.a -&gt; 2.b -&gt; 5.a -&gt; 7.a -&gt; 8.a -&gt; 9.a</v>
      </c>
      <c r="D377" s="105">
        <v>0</v>
      </c>
      <c r="E377" s="106">
        <v>0</v>
      </c>
    </row>
    <row r="378" spans="1:5" x14ac:dyDescent="0.3">
      <c r="A378" s="107">
        <v>312</v>
      </c>
      <c r="B378" s="111">
        <v>60.39609681267757</v>
      </c>
      <c r="C378" s="112" t="str">
        <v>2.d -&gt; 3.a -&gt; 4.b -&gt; 6.a -&gt; 8.b -&gt; 9.a</v>
      </c>
      <c r="D378" s="105">
        <v>2486517.2421575906</v>
      </c>
      <c r="E378" s="106">
        <v>2486517.2421575906</v>
      </c>
    </row>
    <row r="379" spans="1:5" x14ac:dyDescent="0.3">
      <c r="A379" s="107">
        <v>313</v>
      </c>
      <c r="B379" s="111">
        <v>52.609919853537896</v>
      </c>
      <c r="C379" s="112" t="str">
        <v>2.d -&gt; 3.a -&gt; 4.b -&gt; 6.a -&gt; 8.b -&gt; 9.a</v>
      </c>
      <c r="D379" s="105">
        <v>4619974.8520680377</v>
      </c>
      <c r="E379" s="106">
        <v>306523.61544269713</v>
      </c>
    </row>
    <row r="380" spans="1:5" x14ac:dyDescent="0.3">
      <c r="A380" s="107">
        <v>314</v>
      </c>
      <c r="B380" s="111">
        <v>55.016886236961</v>
      </c>
      <c r="C380" s="112" t="str">
        <v>2.d -&gt; 3.a -&gt; 4.b -&gt; 6.b -&gt; 8.b -&gt; 9.a</v>
      </c>
      <c r="D380" s="105">
        <v>0</v>
      </c>
      <c r="E380" s="106">
        <v>0</v>
      </c>
    </row>
    <row r="381" spans="1:5" x14ac:dyDescent="0.3">
      <c r="A381" s="107">
        <v>315</v>
      </c>
      <c r="B381" s="111">
        <v>51.374869610881433</v>
      </c>
      <c r="C381" s="112" t="str">
        <v>1.a -&gt; 2.b -&gt; 3.a -&gt; 4.b -&gt; 6.a -&gt; 8.b -&gt; 9.a</v>
      </c>
      <c r="D381" s="105">
        <v>1174018.0807084222</v>
      </c>
      <c r="E381" s="106">
        <v>0</v>
      </c>
    </row>
    <row r="382" spans="1:5" x14ac:dyDescent="0.3">
      <c r="A382" s="107">
        <v>316</v>
      </c>
      <c r="B382" s="111">
        <v>49.523414339302882</v>
      </c>
      <c r="C382" s="112" t="str">
        <v>1.a -&gt; 2.b -&gt; 3.a -&gt; 4.b -&gt; 6.b -&gt; 8.b -&gt; 9.a</v>
      </c>
      <c r="D382" s="105">
        <v>212206.81816074147</v>
      </c>
      <c r="E382" s="106">
        <v>212206.81816074147</v>
      </c>
    </row>
    <row r="383" spans="1:5" x14ac:dyDescent="0.3">
      <c r="A383" s="107">
        <v>317</v>
      </c>
      <c r="B383" s="111">
        <v>57.855202735950193</v>
      </c>
      <c r="C383" s="112" t="str">
        <v>1.a -&gt; 2.b -&gt; 3.a -&gt; 4.b -&gt; 6.a -&gt; 8.b -&gt; 9.a</v>
      </c>
      <c r="D383" s="105">
        <v>202905.05652964531</v>
      </c>
      <c r="E383" s="106">
        <v>202905.05652964531</v>
      </c>
    </row>
    <row r="384" spans="1:5" x14ac:dyDescent="0.3">
      <c r="A384" s="107">
        <v>318</v>
      </c>
      <c r="B384" s="111">
        <v>59.305297576123849</v>
      </c>
      <c r="C384" s="112" t="str">
        <v>1.a -&gt; 2.b -&gt; 3.a -&gt; 4.b -&gt; 6.a -&gt; 8.b -&gt; 9.a</v>
      </c>
      <c r="D384" s="105">
        <v>0</v>
      </c>
      <c r="E384" s="106">
        <v>0</v>
      </c>
    </row>
    <row r="385" spans="1:5" x14ac:dyDescent="0.3">
      <c r="A385" s="107">
        <v>319</v>
      </c>
      <c r="B385" s="111">
        <v>48.968404179283716</v>
      </c>
      <c r="C385" s="112" t="str">
        <v>1.a -&gt; 2.b -&gt; 5.a -&gt; 7.a -&gt; 8.a -&gt; 9.a</v>
      </c>
      <c r="D385" s="105">
        <v>3166757.946392837</v>
      </c>
      <c r="E385" s="106">
        <v>3166757.946392837</v>
      </c>
    </row>
    <row r="386" spans="1:5" x14ac:dyDescent="0.3">
      <c r="A386" s="107">
        <v>320</v>
      </c>
      <c r="B386" s="111">
        <v>56.080696849385276</v>
      </c>
      <c r="C386" s="112" t="str">
        <v>1.a -&gt; 2.b -&gt; 3.a -&gt; 4.b -&gt; 6.b -&gt; 8.b -&gt; 9.a</v>
      </c>
      <c r="D386" s="105">
        <v>276450.08442003874</v>
      </c>
      <c r="E386" s="106">
        <v>276450.08442003874</v>
      </c>
    </row>
    <row r="387" spans="1:5" x14ac:dyDescent="0.3">
      <c r="A387" s="107">
        <v>321</v>
      </c>
      <c r="B387" s="111">
        <v>55.438604940194637</v>
      </c>
      <c r="C387" s="112" t="str">
        <v>1.a -&gt; 2.b -&gt; 5.a -&gt; 7.a -&gt; 8.a -&gt; 9.a</v>
      </c>
      <c r="D387" s="105">
        <v>153011.00036212354</v>
      </c>
      <c r="E387" s="106">
        <v>153011.00036212354</v>
      </c>
    </row>
    <row r="388" spans="1:5" x14ac:dyDescent="0.3">
      <c r="A388" s="107">
        <v>322</v>
      </c>
      <c r="B388" s="111">
        <v>54.037203741143458</v>
      </c>
      <c r="C388" s="112" t="str">
        <v>2.d -&gt; 3.a -&gt; 4.b -&gt; 6.a -&gt; 8.b -&gt; 9.a</v>
      </c>
      <c r="D388" s="105">
        <v>0</v>
      </c>
      <c r="E388" s="106">
        <v>0</v>
      </c>
    </row>
    <row r="389" spans="1:5" x14ac:dyDescent="0.3">
      <c r="A389" s="107">
        <v>323</v>
      </c>
      <c r="B389" s="111">
        <v>53.517554870356079</v>
      </c>
      <c r="C389" s="112" t="str">
        <v>1.a -&gt; 2.b -&gt; 5.a -&gt; 7.a -&gt; 8.a -&gt; 9.a</v>
      </c>
      <c r="D389" s="105">
        <v>7952591.7288706927</v>
      </c>
      <c r="E389" s="106">
        <v>711313.20187172981</v>
      </c>
    </row>
    <row r="390" spans="1:5" x14ac:dyDescent="0.3">
      <c r="A390" s="107">
        <v>324</v>
      </c>
      <c r="B390" s="111">
        <v>51.816277234539648</v>
      </c>
      <c r="C390" s="112" t="str">
        <v>1.a -&gt; 2.b -&gt; 3.a -&gt; 4.c -&gt; 6.b -&gt; 8.b -&gt; 9.a</v>
      </c>
      <c r="D390" s="105">
        <v>228269.82205073381</v>
      </c>
      <c r="E390" s="106">
        <v>0</v>
      </c>
    </row>
    <row r="391" spans="1:5" x14ac:dyDescent="0.3">
      <c r="A391" s="107">
        <v>325</v>
      </c>
      <c r="B391" s="111">
        <v>55.888853096636012</v>
      </c>
      <c r="C391" s="112" t="str">
        <v>1.a -&gt; 2.b -&gt; 3.a -&gt; 4.b -&gt; 6.a -&gt; 8.b -&gt; 9.a</v>
      </c>
      <c r="D391" s="105">
        <v>443473.32118332206</v>
      </c>
      <c r="E391" s="106">
        <v>443473.32118332206</v>
      </c>
    </row>
    <row r="392" spans="1:5" x14ac:dyDescent="0.3">
      <c r="A392" s="107">
        <v>326</v>
      </c>
      <c r="B392" s="111">
        <v>55.619108539423905</v>
      </c>
      <c r="C392" s="112" t="str">
        <v>2.d -&gt; 3.a -&gt; 4.b -&gt; 6.b -&gt; 8.b -&gt; 9.a</v>
      </c>
      <c r="D392" s="105">
        <v>515183.25531654834</v>
      </c>
      <c r="E392" s="106">
        <v>515183.25531654834</v>
      </c>
    </row>
    <row r="393" spans="1:5" x14ac:dyDescent="0.3">
      <c r="A393" s="107">
        <v>327</v>
      </c>
      <c r="B393" s="111">
        <v>50.445488575380296</v>
      </c>
      <c r="C393" s="112" t="str">
        <v>1.a -&gt; 2.b -&gt; 5.a -&gt; 7.a -&gt; 8.a -&gt; 9.a</v>
      </c>
      <c r="D393" s="105">
        <v>0</v>
      </c>
      <c r="E393" s="106">
        <v>0</v>
      </c>
    </row>
    <row r="394" spans="1:5" x14ac:dyDescent="0.3">
      <c r="A394" s="107">
        <v>328</v>
      </c>
      <c r="B394" s="111">
        <v>56.600102965021506</v>
      </c>
      <c r="C394" s="112" t="str">
        <v>1.a -&gt; 2.b -&gt; 5.a -&gt; 7.a -&gt; 8.a -&gt; 9.a</v>
      </c>
      <c r="D394" s="105">
        <v>0</v>
      </c>
      <c r="E394" s="106">
        <v>0</v>
      </c>
    </row>
    <row r="395" spans="1:5" x14ac:dyDescent="0.3">
      <c r="A395" s="107">
        <v>329</v>
      </c>
      <c r="B395" s="111">
        <v>51.281938683241606</v>
      </c>
      <c r="C395" s="112" t="str">
        <v>1.a -&gt; 2.b -&gt; 3.a -&gt; 4.b -&gt; 6.b -&gt; 8.b -&gt; 9.a</v>
      </c>
      <c r="D395" s="105">
        <v>0</v>
      </c>
      <c r="E395" s="106">
        <v>0</v>
      </c>
    </row>
    <row r="396" spans="1:5" x14ac:dyDescent="0.3">
      <c r="A396" s="107">
        <v>330</v>
      </c>
      <c r="B396" s="111">
        <v>58.657125350087881</v>
      </c>
      <c r="C396" s="112" t="str">
        <v>1.a -&gt; 2.b -&gt; 3.a -&gt; 4.b -&gt; 6.a -&gt; 8.b -&gt; 9.a</v>
      </c>
      <c r="D396" s="105">
        <v>6496388.5314953867</v>
      </c>
      <c r="E396" s="106">
        <v>0</v>
      </c>
    </row>
    <row r="397" spans="1:5" x14ac:dyDescent="0.3">
      <c r="A397" s="107">
        <v>331</v>
      </c>
      <c r="B397" s="111">
        <v>53.873885499779135</v>
      </c>
      <c r="C397" s="112" t="str">
        <v>1.a -&gt; 2.b -&gt; 5.a -&gt; 7.a -&gt; 8.a -&gt; 9.a</v>
      </c>
      <c r="D397" s="105">
        <v>0</v>
      </c>
      <c r="E397" s="106">
        <v>0</v>
      </c>
    </row>
    <row r="398" spans="1:5" x14ac:dyDescent="0.3">
      <c r="A398" s="107">
        <v>332</v>
      </c>
      <c r="B398" s="111">
        <v>54.154427634230331</v>
      </c>
      <c r="C398" s="112" t="str">
        <v>1.a -&gt; 2.b -&gt; 3.a -&gt; 4.b -&gt; 6.b -&gt; 8.b -&gt; 9.a</v>
      </c>
      <c r="D398" s="105">
        <v>2406044.2357003503</v>
      </c>
      <c r="E398" s="106">
        <v>0</v>
      </c>
    </row>
    <row r="399" spans="1:5" x14ac:dyDescent="0.3">
      <c r="A399" s="107">
        <v>333</v>
      </c>
      <c r="B399" s="111">
        <v>53.608078037388623</v>
      </c>
      <c r="C399" s="112" t="str">
        <v>1.a -&gt; 2.b -&gt; 3.a -&gt; 4.a -&gt; 6.a -&gt; 8.b -&gt; 9.a</v>
      </c>
      <c r="D399" s="105">
        <v>0</v>
      </c>
      <c r="E399" s="106">
        <v>0</v>
      </c>
    </row>
    <row r="400" spans="1:5" x14ac:dyDescent="0.3">
      <c r="A400" s="107">
        <v>334</v>
      </c>
      <c r="B400" s="111">
        <v>59.446369251818396</v>
      </c>
      <c r="C400" s="112" t="str">
        <v>2.d -&gt; 3.a -&gt; 4.b -&gt; 6.a -&gt; 8.b -&gt; 9.a</v>
      </c>
      <c r="D400" s="105">
        <v>1496895.8044333297</v>
      </c>
      <c r="E400" s="106">
        <v>1496895.8044333297</v>
      </c>
    </row>
    <row r="401" spans="1:5" x14ac:dyDescent="0.3">
      <c r="A401" s="107">
        <v>335</v>
      </c>
      <c r="B401" s="111">
        <v>50.868592783912142</v>
      </c>
      <c r="C401" s="112" t="str">
        <v>2.d -&gt; 3.a -&gt; 4.c -&gt; 6.b -&gt; 8.b -&gt; 9.a</v>
      </c>
      <c r="D401" s="105">
        <v>2889471.3213671767</v>
      </c>
      <c r="E401" s="106">
        <v>414118.82762996573</v>
      </c>
    </row>
    <row r="402" spans="1:5" x14ac:dyDescent="0.3">
      <c r="A402" s="107">
        <v>336</v>
      </c>
      <c r="B402" s="111">
        <v>57.519351762630421</v>
      </c>
      <c r="C402" s="112" t="str">
        <v>1.a -&gt; 2.b -&gt; 3.a -&gt; 4.c -&gt; 6.a -&gt; 8.b -&gt; 9.a</v>
      </c>
      <c r="D402" s="105">
        <v>4340103.5147587862</v>
      </c>
      <c r="E402" s="106">
        <v>4340103.5147587862</v>
      </c>
    </row>
    <row r="403" spans="1:5" x14ac:dyDescent="0.3">
      <c r="A403" s="107">
        <v>337</v>
      </c>
      <c r="B403" s="111">
        <v>57.570492180321509</v>
      </c>
      <c r="C403" s="112" t="str">
        <v>1.a -&gt; 2.b -&gt; 3.a -&gt; 4.b -&gt; 6.a -&gt; 8.b -&gt; 9.a</v>
      </c>
      <c r="D403" s="105">
        <v>243047.77378354635</v>
      </c>
      <c r="E403" s="106">
        <v>0</v>
      </c>
    </row>
    <row r="404" spans="1:5" x14ac:dyDescent="0.3">
      <c r="A404" s="107">
        <v>338</v>
      </c>
      <c r="B404" s="111">
        <v>53.195625714960954</v>
      </c>
      <c r="C404" s="112" t="str">
        <v>1.a -&gt; 2.b -&gt; 3.a -&gt; 4.b -&gt; 6.a -&gt; 8.b -&gt; 9.a</v>
      </c>
      <c r="D404" s="105">
        <v>271092.21708137332</v>
      </c>
      <c r="E404" s="106">
        <v>271092.21708137332</v>
      </c>
    </row>
    <row r="405" spans="1:5" x14ac:dyDescent="0.3">
      <c r="A405" s="107">
        <v>339</v>
      </c>
      <c r="B405" s="111">
        <v>52.080095757127118</v>
      </c>
      <c r="C405" s="112" t="str">
        <v>1.a -&gt; 2.b -&gt; 3.a -&gt; 4.b -&gt; 6.a -&gt; 8.b -&gt; 9.a</v>
      </c>
      <c r="D405" s="105">
        <v>3838305.6987020508</v>
      </c>
      <c r="E405" s="106">
        <v>3838305.6987020508</v>
      </c>
    </row>
    <row r="406" spans="1:5" x14ac:dyDescent="0.3">
      <c r="A406" s="107">
        <v>340</v>
      </c>
      <c r="B406" s="111">
        <v>44.687049004734803</v>
      </c>
      <c r="C406" s="112" t="str">
        <v>2.d -&gt; 3.a -&gt; 4.b -&gt; 6.a -&gt; 8.b -&gt; 9.a</v>
      </c>
      <c r="D406" s="105">
        <v>229209.69883430013</v>
      </c>
      <c r="E406" s="106">
        <v>229209.69883430013</v>
      </c>
    </row>
    <row r="407" spans="1:5" x14ac:dyDescent="0.3">
      <c r="A407" s="107">
        <v>341</v>
      </c>
      <c r="B407" s="111">
        <v>63.658633434760787</v>
      </c>
      <c r="C407" s="112" t="str">
        <v>1.a -&gt; 2.b -&gt; 3.a -&gt; 4.b -&gt; 6.a -&gt; 8.b -&gt; 9.a</v>
      </c>
      <c r="D407" s="105">
        <v>3165252.1956427908</v>
      </c>
      <c r="E407" s="106">
        <v>3165252.1956427908</v>
      </c>
    </row>
    <row r="408" spans="1:5" x14ac:dyDescent="0.3">
      <c r="A408" s="107">
        <v>342</v>
      </c>
      <c r="B408" s="111">
        <v>50.714700998621993</v>
      </c>
      <c r="C408" s="112" t="str">
        <v>2.d -&gt; 3.a -&gt; 4.b -&gt; 6.a -&gt; 8.b -&gt; 9.a</v>
      </c>
      <c r="D408" s="105">
        <v>0</v>
      </c>
      <c r="E408" s="106">
        <v>0</v>
      </c>
    </row>
    <row r="409" spans="1:5" x14ac:dyDescent="0.3">
      <c r="A409" s="107">
        <v>343</v>
      </c>
      <c r="B409" s="111">
        <v>56.53110886993818</v>
      </c>
      <c r="C409" s="112" t="str">
        <v>1.a -&gt; 2.b -&gt; 3.a -&gt; 4.a -&gt; 6.a -&gt; 8.b -&gt; 9.a</v>
      </c>
      <c r="D409" s="105">
        <v>0</v>
      </c>
      <c r="E409" s="106">
        <v>0</v>
      </c>
    </row>
    <row r="410" spans="1:5" x14ac:dyDescent="0.3">
      <c r="A410" s="107">
        <v>344</v>
      </c>
      <c r="B410" s="111">
        <v>55.98740676844757</v>
      </c>
      <c r="C410" s="112" t="str">
        <v>1.a -&gt; 2.b -&gt; 3.a -&gt; 4.b -&gt; 6.a -&gt; 8.b -&gt; 9.a</v>
      </c>
      <c r="D410" s="105">
        <v>232761.90974069393</v>
      </c>
      <c r="E410" s="106">
        <v>0</v>
      </c>
    </row>
    <row r="411" spans="1:5" x14ac:dyDescent="0.3">
      <c r="A411" s="107">
        <v>345</v>
      </c>
      <c r="B411" s="111">
        <v>50.874866395257413</v>
      </c>
      <c r="C411" s="112" t="str">
        <v>1.a -&gt; 2.b -&gt; 3.a -&gt; 4.a -&gt; 6.b -&gt; 8.b -&gt; 9.a</v>
      </c>
      <c r="D411" s="105">
        <v>0</v>
      </c>
      <c r="E411" s="106">
        <v>0</v>
      </c>
    </row>
    <row r="412" spans="1:5" x14ac:dyDescent="0.3">
      <c r="A412" s="107">
        <v>346</v>
      </c>
      <c r="B412" s="111">
        <v>56.059310084674507</v>
      </c>
      <c r="C412" s="112" t="str">
        <v>1.a -&gt; 2.b -&gt; 3.a -&gt; 4.b -&gt; 6.a -&gt; 8.b -&gt; 9.a</v>
      </c>
      <c r="D412" s="105">
        <v>0</v>
      </c>
      <c r="E412" s="106">
        <v>0</v>
      </c>
    </row>
    <row r="413" spans="1:5" x14ac:dyDescent="0.3">
      <c r="A413" s="107">
        <v>347</v>
      </c>
      <c r="B413" s="111">
        <v>49.987594917300157</v>
      </c>
      <c r="C413" s="112" t="str">
        <v>2.d -&gt; 3.a -&gt; 4.b -&gt; 6.a -&gt; 8.b -&gt; 9.a</v>
      </c>
      <c r="D413" s="105">
        <v>0</v>
      </c>
      <c r="E413" s="106">
        <v>0</v>
      </c>
    </row>
    <row r="414" spans="1:5" x14ac:dyDescent="0.3">
      <c r="A414" s="107">
        <v>348</v>
      </c>
      <c r="B414" s="111">
        <v>59.975212696823291</v>
      </c>
      <c r="C414" s="112" t="str">
        <v>2.d -&gt; 3.a -&gt; 4.b -&gt; 6.a -&gt; 8.b -&gt; 9.a</v>
      </c>
      <c r="D414" s="105">
        <v>0</v>
      </c>
      <c r="E414" s="106">
        <v>0</v>
      </c>
    </row>
    <row r="415" spans="1:5" x14ac:dyDescent="0.3">
      <c r="A415" s="107">
        <v>349</v>
      </c>
      <c r="B415" s="111">
        <v>57.337691171676852</v>
      </c>
      <c r="C415" s="112" t="str">
        <v>2.d -&gt; 3.a -&gt; 4.b -&gt; 6.a -&gt; 8.b -&gt; 9.a</v>
      </c>
      <c r="D415" s="105">
        <v>0</v>
      </c>
      <c r="E415" s="106">
        <v>0</v>
      </c>
    </row>
    <row r="416" spans="1:5" x14ac:dyDescent="0.3">
      <c r="A416" s="107">
        <v>350</v>
      </c>
      <c r="B416" s="111">
        <v>64.560544495082041</v>
      </c>
      <c r="C416" s="112" t="str">
        <v>1.a -&gt; 2.b -&gt; 3.a -&gt; 4.a -&gt; 6.a -&gt; 8.b -&gt; 9.a</v>
      </c>
      <c r="D416" s="105">
        <v>3298441.1633728789</v>
      </c>
      <c r="E416" s="106">
        <v>352795.18682780606</v>
      </c>
    </row>
    <row r="417" spans="1:5" x14ac:dyDescent="0.3">
      <c r="A417" s="107">
        <v>351</v>
      </c>
      <c r="B417" s="111">
        <v>56.761823441484012</v>
      </c>
      <c r="C417" s="112" t="str">
        <v>2.d -&gt; 3.a -&gt; 4.b -&gt; 6.b -&gt; 8.b -&gt; 9.a</v>
      </c>
      <c r="D417" s="105">
        <v>698274.58357076452</v>
      </c>
      <c r="E417" s="106">
        <v>698274.58357076452</v>
      </c>
    </row>
    <row r="418" spans="1:5" x14ac:dyDescent="0.3">
      <c r="A418" s="107">
        <v>352</v>
      </c>
      <c r="B418" s="111">
        <v>51.249030529521406</v>
      </c>
      <c r="C418" s="112" t="str">
        <v>1.a -&gt; 2.b -&gt; 3.a -&gt; 4.a -&gt; 6.a -&gt; 8.b -&gt; 9.a</v>
      </c>
      <c r="D418" s="105">
        <v>2751826.2233183994</v>
      </c>
      <c r="E418" s="106">
        <v>0</v>
      </c>
    </row>
    <row r="419" spans="1:5" x14ac:dyDescent="0.3">
      <c r="A419" s="107">
        <v>353</v>
      </c>
      <c r="B419" s="111">
        <v>61.448867747418063</v>
      </c>
      <c r="C419" s="112" t="str">
        <v>1.a -&gt; 2.b -&gt; 3.a -&gt; 4.b -&gt; 6.a -&gt; 8.b -&gt; 9.a</v>
      </c>
      <c r="D419" s="105">
        <v>3921636.0889304252</v>
      </c>
      <c r="E419" s="106">
        <v>0</v>
      </c>
    </row>
    <row r="420" spans="1:5" x14ac:dyDescent="0.3">
      <c r="A420" s="107">
        <v>354</v>
      </c>
      <c r="B420" s="111">
        <v>58.294695997610688</v>
      </c>
      <c r="C420" s="112" t="str">
        <v>1.a -&gt; 2.b -&gt; 5.a -&gt; 7.a -&gt; 8.a -&gt; 9.a</v>
      </c>
      <c r="D420" s="105">
        <v>13681816.309548182</v>
      </c>
      <c r="E420" s="106">
        <v>13681816.309548182</v>
      </c>
    </row>
    <row r="421" spans="1:5" x14ac:dyDescent="0.3">
      <c r="A421" s="107">
        <v>355</v>
      </c>
      <c r="B421" s="111">
        <v>54.454032226232812</v>
      </c>
      <c r="C421" s="112" t="str">
        <v>1.a -&gt; 2.b -&gt; 5.a -&gt; 7.a -&gt; 8.a -&gt; 9.a</v>
      </c>
      <c r="D421" s="105">
        <v>0</v>
      </c>
      <c r="E421" s="106">
        <v>0</v>
      </c>
    </row>
    <row r="422" spans="1:5" x14ac:dyDescent="0.3">
      <c r="A422" s="107">
        <v>356</v>
      </c>
      <c r="B422" s="111">
        <v>59.191919735982083</v>
      </c>
      <c r="C422" s="112" t="str">
        <v>2.d -&gt; 3.a -&gt; 4.b -&gt; 6.a -&gt; 8.b -&gt; 9.a</v>
      </c>
      <c r="D422" s="105">
        <v>0</v>
      </c>
      <c r="E422" s="106">
        <v>0</v>
      </c>
    </row>
    <row r="423" spans="1:5" x14ac:dyDescent="0.3">
      <c r="A423" s="107">
        <v>357</v>
      </c>
      <c r="B423" s="111">
        <v>60.070967829327216</v>
      </c>
      <c r="C423" s="112" t="str">
        <v>2.d -&gt; 3.a -&gt; 4.b -&gt; 6.a -&gt; 8.b -&gt; 9.a</v>
      </c>
      <c r="D423" s="105">
        <v>600743.62413054926</v>
      </c>
      <c r="E423" s="106">
        <v>600743.62413054926</v>
      </c>
    </row>
    <row r="424" spans="1:5" x14ac:dyDescent="0.3">
      <c r="A424" s="107">
        <v>358</v>
      </c>
      <c r="B424" s="111">
        <v>56.016441102139652</v>
      </c>
      <c r="C424" s="112" t="str">
        <v>1.a -&gt; 2.b -&gt; 3.a -&gt; 4.b -&gt; 6.a -&gt; 8.b -&gt; 9.a</v>
      </c>
      <c r="D424" s="105">
        <v>0</v>
      </c>
      <c r="E424" s="106">
        <v>0</v>
      </c>
    </row>
    <row r="425" spans="1:5" x14ac:dyDescent="0.3">
      <c r="A425" s="107">
        <v>359</v>
      </c>
      <c r="B425" s="111">
        <v>53.421195956589401</v>
      </c>
      <c r="C425" s="112" t="str">
        <v>1.a -&gt; 2.b -&gt; 5.a -&gt; 7.a -&gt; 8.a -&gt; 9.a</v>
      </c>
      <c r="D425" s="105">
        <v>279205.66960181936</v>
      </c>
      <c r="E425" s="106">
        <v>279205.66960181936</v>
      </c>
    </row>
    <row r="426" spans="1:5" x14ac:dyDescent="0.3">
      <c r="A426" s="107">
        <v>360</v>
      </c>
      <c r="B426" s="111">
        <v>56.683164551039226</v>
      </c>
      <c r="C426" s="112" t="str">
        <v>2.d -&gt; 3.a -&gt; 4.c -&gt; 6.a -&gt; 8.b -&gt; 9.a</v>
      </c>
      <c r="D426" s="105">
        <v>4995915.8917396432</v>
      </c>
      <c r="E426" s="106">
        <v>4995915.8917396432</v>
      </c>
    </row>
    <row r="427" spans="1:5" x14ac:dyDescent="0.3">
      <c r="A427" s="107">
        <v>361</v>
      </c>
      <c r="B427" s="111">
        <v>48.978380720793268</v>
      </c>
      <c r="C427" s="112" t="str">
        <v>1.a -&gt; 2.b -&gt; 3.a -&gt; 4.b -&gt; 6.a -&gt; 8.b -&gt; 9.a</v>
      </c>
      <c r="D427" s="105">
        <v>398904.00977154507</v>
      </c>
      <c r="E427" s="106">
        <v>398904.00977154507</v>
      </c>
    </row>
    <row r="428" spans="1:5" x14ac:dyDescent="0.3">
      <c r="A428" s="107">
        <v>362</v>
      </c>
      <c r="B428" s="111">
        <v>65.511376908642305</v>
      </c>
      <c r="C428" s="112" t="str">
        <v>1.a -&gt; 2.b -&gt; 3.a -&gt; 4.b -&gt; 6.a -&gt; 8.b -&gt; 9.a</v>
      </c>
      <c r="D428" s="105">
        <v>200549.54950332717</v>
      </c>
      <c r="E428" s="106">
        <v>0</v>
      </c>
    </row>
    <row r="429" spans="1:5" x14ac:dyDescent="0.3">
      <c r="A429" s="107">
        <v>363</v>
      </c>
      <c r="B429" s="111">
        <v>59.302568442421034</v>
      </c>
      <c r="C429" s="112" t="str">
        <v>1.a -&gt; 2.b -&gt; 3.a -&gt; 4.b -&gt; 6.a -&gt; 8.b -&gt; 9.a</v>
      </c>
      <c r="D429" s="105">
        <v>1166675.2381900826</v>
      </c>
      <c r="E429" s="106">
        <v>0</v>
      </c>
    </row>
    <row r="430" spans="1:5" x14ac:dyDescent="0.3">
      <c r="A430" s="107">
        <v>364</v>
      </c>
      <c r="B430" s="111">
        <v>53.37627500446979</v>
      </c>
      <c r="C430" s="112" t="str">
        <v>2.d -&gt; 3.a -&gt; 4.b -&gt; 6.a -&gt; 8.b -&gt; 9.a</v>
      </c>
      <c r="D430" s="105">
        <v>0</v>
      </c>
      <c r="E430" s="106">
        <v>0</v>
      </c>
    </row>
    <row r="431" spans="1:5" x14ac:dyDescent="0.3">
      <c r="A431" s="107">
        <v>365</v>
      </c>
      <c r="B431" s="111">
        <v>56.554147320217453</v>
      </c>
      <c r="C431" s="112" t="str">
        <v>2.d -&gt; 3.a -&gt; 4.b -&gt; 6.a -&gt; 8.b -&gt; 9.a</v>
      </c>
      <c r="D431" s="105">
        <v>0</v>
      </c>
      <c r="E431" s="106">
        <v>0</v>
      </c>
    </row>
    <row r="432" spans="1:5" x14ac:dyDescent="0.3">
      <c r="A432" s="107">
        <v>366</v>
      </c>
      <c r="B432" s="111">
        <v>63.164189964998513</v>
      </c>
      <c r="C432" s="112" t="str">
        <v>1.a -&gt; 2.b -&gt; 3.a -&gt; 4.b -&gt; 6.a -&gt; 8.b -&gt; 9.a</v>
      </c>
      <c r="D432" s="105">
        <v>5821747.7102890778</v>
      </c>
      <c r="E432" s="106">
        <v>5821747.7102890778</v>
      </c>
    </row>
    <row r="433" spans="1:5" x14ac:dyDescent="0.3">
      <c r="A433" s="107">
        <v>367</v>
      </c>
      <c r="B433" s="111">
        <v>50.228269144194201</v>
      </c>
      <c r="C433" s="112" t="str">
        <v>1.a -&gt; 2.b -&gt; 5.a -&gt; 7.a -&gt; 8.a -&gt; 9.a</v>
      </c>
      <c r="D433" s="105">
        <v>370240.89235503919</v>
      </c>
      <c r="E433" s="106">
        <v>370240.89235503919</v>
      </c>
    </row>
    <row r="434" spans="1:5" x14ac:dyDescent="0.3">
      <c r="A434" s="107">
        <v>368</v>
      </c>
      <c r="B434" s="111">
        <v>54.944827420637012</v>
      </c>
      <c r="C434" s="112" t="str">
        <v>1.a -&gt; 2.b -&gt; 3.a -&gt; 4.a -&gt; 6.a -&gt; 8.b -&gt; 9.a</v>
      </c>
      <c r="D434" s="105">
        <v>236767.92942883866</v>
      </c>
      <c r="E434" s="106">
        <v>236767.92942883866</v>
      </c>
    </row>
    <row r="435" spans="1:5" x14ac:dyDescent="0.3">
      <c r="A435" s="107">
        <v>369</v>
      </c>
      <c r="B435" s="111">
        <v>62.235603971756063</v>
      </c>
      <c r="C435" s="112" t="str">
        <v>2.d -&gt; 3.a -&gt; 4.b -&gt; 6.a -&gt; 8.b -&gt; 9.a</v>
      </c>
      <c r="D435" s="105">
        <v>0</v>
      </c>
      <c r="E435" s="106">
        <v>0</v>
      </c>
    </row>
    <row r="436" spans="1:5" x14ac:dyDescent="0.3">
      <c r="A436" s="107">
        <v>370</v>
      </c>
      <c r="B436" s="111">
        <v>53.710424134507775</v>
      </c>
      <c r="C436" s="112" t="str">
        <v>1.a -&gt; 2.b -&gt; 3.a -&gt; 4.c -&gt; 6.b -&gt; 8.b -&gt; 9.a</v>
      </c>
      <c r="D436" s="105">
        <v>0</v>
      </c>
      <c r="E436" s="106">
        <v>0</v>
      </c>
    </row>
    <row r="437" spans="1:5" x14ac:dyDescent="0.3">
      <c r="A437" s="107">
        <v>371</v>
      </c>
      <c r="B437" s="111">
        <v>59.873221892397886</v>
      </c>
      <c r="C437" s="112" t="str">
        <v>1.a -&gt; 2.b -&gt; 3.a -&gt; 4.b -&gt; 6.a -&gt; 8.b -&gt; 9.a</v>
      </c>
      <c r="D437" s="105">
        <v>197914.68768853333</v>
      </c>
      <c r="E437" s="106">
        <v>0</v>
      </c>
    </row>
    <row r="438" spans="1:5" x14ac:dyDescent="0.3">
      <c r="A438" s="107">
        <v>372</v>
      </c>
      <c r="B438" s="111">
        <v>48.908184163850891</v>
      </c>
      <c r="C438" s="112" t="str">
        <v>1.a -&gt; 2.b -&gt; 3.a -&gt; 4.b -&gt; 6.b -&gt; 8.b -&gt; 9.a</v>
      </c>
      <c r="D438" s="105">
        <v>36243308.777304485</v>
      </c>
      <c r="E438" s="106">
        <v>192544.67901332822</v>
      </c>
    </row>
    <row r="439" spans="1:5" x14ac:dyDescent="0.3">
      <c r="A439" s="107">
        <v>373</v>
      </c>
      <c r="B439" s="111">
        <v>58.214086193211585</v>
      </c>
      <c r="C439" s="112" t="str">
        <v>1.a -&gt; 2.b -&gt; 3.a -&gt; 4.b -&gt; 6.a -&gt; 8.b -&gt; 9.a</v>
      </c>
      <c r="D439" s="105">
        <v>3747363.780662992</v>
      </c>
      <c r="E439" s="106">
        <v>3747363.780662992</v>
      </c>
    </row>
    <row r="440" spans="1:5" x14ac:dyDescent="0.3">
      <c r="A440" s="107">
        <v>374</v>
      </c>
      <c r="B440" s="111">
        <v>53.850456723943353</v>
      </c>
      <c r="C440" s="112" t="str">
        <v>1.a -&gt; 2.b -&gt; 3.a -&gt; 4.b -&gt; 6.a -&gt; 8.b -&gt; 9.a</v>
      </c>
      <c r="D440" s="105">
        <v>352804.56383997475</v>
      </c>
      <c r="E440" s="106">
        <v>352804.56383997475</v>
      </c>
    </row>
    <row r="441" spans="1:5" x14ac:dyDescent="0.3">
      <c r="A441" s="107">
        <v>375</v>
      </c>
      <c r="B441" s="111">
        <v>60.169365221983753</v>
      </c>
      <c r="C441" s="112" t="str">
        <v>2.d -&gt; 3.a -&gt; 4.b -&gt; 6.a -&gt; 8.b -&gt; 9.a</v>
      </c>
      <c r="D441" s="105">
        <v>0</v>
      </c>
      <c r="E441" s="106">
        <v>0</v>
      </c>
    </row>
    <row r="442" spans="1:5" x14ac:dyDescent="0.3">
      <c r="A442" s="107">
        <v>376</v>
      </c>
      <c r="B442" s="111">
        <v>54.818720381241292</v>
      </c>
      <c r="C442" s="112" t="str">
        <v>1.a -&gt; 2.b -&gt; 3.a -&gt; 4.b -&gt; 6.a -&gt; 8.b -&gt; 9.a</v>
      </c>
      <c r="D442" s="105">
        <v>4422938.7805523714</v>
      </c>
      <c r="E442" s="106">
        <v>0</v>
      </c>
    </row>
    <row r="443" spans="1:5" x14ac:dyDescent="0.3">
      <c r="A443" s="107">
        <v>377</v>
      </c>
      <c r="B443" s="111">
        <v>53.809927121850365</v>
      </c>
      <c r="C443" s="112" t="str">
        <v>2.d -&gt; 3.a -&gt; 4.c -&gt; 6.a -&gt; 8.b -&gt; 9.a</v>
      </c>
      <c r="D443" s="105">
        <v>3500733.5236679087</v>
      </c>
      <c r="E443" s="106">
        <v>639799.26356592739</v>
      </c>
    </row>
    <row r="444" spans="1:5" x14ac:dyDescent="0.3">
      <c r="A444" s="107">
        <v>378</v>
      </c>
      <c r="B444" s="111">
        <v>54.77313426323235</v>
      </c>
      <c r="C444" s="112" t="str">
        <v>1.a -&gt; 2.b -&gt; 3.a -&gt; 4.c -&gt; 6.a -&gt; 8.b -&gt; 9.a</v>
      </c>
      <c r="D444" s="105">
        <v>0</v>
      </c>
      <c r="E444" s="106">
        <v>0</v>
      </c>
    </row>
    <row r="445" spans="1:5" x14ac:dyDescent="0.3">
      <c r="A445" s="107">
        <v>379</v>
      </c>
      <c r="B445" s="111">
        <v>53.595635061268695</v>
      </c>
      <c r="C445" s="112" t="str">
        <v>2.d -&gt; 3.a -&gt; 4.c -&gt; 6.a -&gt; 8.b -&gt; 9.a</v>
      </c>
      <c r="D445" s="105">
        <v>0</v>
      </c>
      <c r="E445" s="106">
        <v>0</v>
      </c>
    </row>
    <row r="446" spans="1:5" x14ac:dyDescent="0.3">
      <c r="A446" s="107">
        <v>380</v>
      </c>
      <c r="B446" s="111">
        <v>54.12292255227986</v>
      </c>
      <c r="C446" s="112" t="str">
        <v>1.a -&gt; 2.b -&gt; 5.a -&gt; 7.a -&gt; 8.a -&gt; 9.a</v>
      </c>
      <c r="D446" s="105">
        <v>10938591.844395775</v>
      </c>
      <c r="E446" s="106">
        <v>8985096.7910176478</v>
      </c>
    </row>
    <row r="447" spans="1:5" x14ac:dyDescent="0.3">
      <c r="A447" s="107">
        <v>381</v>
      </c>
      <c r="B447" s="111">
        <v>54.340633522602729</v>
      </c>
      <c r="C447" s="112" t="str">
        <v>2.d -&gt; 3.a -&gt; 4.a -&gt; 6.a -&gt; 8.b -&gt; 9.a</v>
      </c>
      <c r="D447" s="105">
        <v>2806068.520680117</v>
      </c>
      <c r="E447" s="106">
        <v>0</v>
      </c>
    </row>
    <row r="448" spans="1:5" x14ac:dyDescent="0.3">
      <c r="A448" s="107">
        <v>382</v>
      </c>
      <c r="B448" s="111">
        <v>54.070106466953867</v>
      </c>
      <c r="C448" s="112" t="str">
        <v>1.a -&gt; 2.b -&gt; 3.a -&gt; 4.a -&gt; 6.a -&gt; 8.b -&gt; 9.a</v>
      </c>
      <c r="D448" s="105">
        <v>5359056.9587940434</v>
      </c>
      <c r="E448" s="106">
        <v>5359056.9587940434</v>
      </c>
    </row>
    <row r="449" spans="1:5" x14ac:dyDescent="0.3">
      <c r="A449" s="107">
        <v>383</v>
      </c>
      <c r="B449" s="111">
        <v>57.619359443112124</v>
      </c>
      <c r="C449" s="112" t="str">
        <v>1.a -&gt; 2.b -&gt; 3.a -&gt; 4.b -&gt; 6.b -&gt; 8.b -&gt; 9.a</v>
      </c>
      <c r="D449" s="105">
        <v>170549.0666741906</v>
      </c>
      <c r="E449" s="106">
        <v>170549.0666741906</v>
      </c>
    </row>
    <row r="450" spans="1:5" x14ac:dyDescent="0.3">
      <c r="A450" s="107">
        <v>384</v>
      </c>
      <c r="B450" s="111">
        <v>55.890910864039043</v>
      </c>
      <c r="C450" s="112" t="str">
        <v>1.a -&gt; 2.b -&gt; 5.a -&gt; 7.a -&gt; 8.a -&gt; 9.a</v>
      </c>
      <c r="D450" s="105">
        <v>223396.71893057166</v>
      </c>
      <c r="E450" s="106">
        <v>0</v>
      </c>
    </row>
    <row r="451" spans="1:5" x14ac:dyDescent="0.3">
      <c r="A451" s="107">
        <v>385</v>
      </c>
      <c r="B451" s="111">
        <v>53.306173720397055</v>
      </c>
      <c r="C451" s="112" t="str">
        <v>1.a -&gt; 2.b -&gt; 3.a -&gt; 4.c -&gt; 6.a -&gt; 8.b -&gt; 9.a</v>
      </c>
      <c r="D451" s="105">
        <v>0</v>
      </c>
      <c r="E451" s="106">
        <v>0</v>
      </c>
    </row>
    <row r="452" spans="1:5" x14ac:dyDescent="0.3">
      <c r="A452" s="107">
        <v>386</v>
      </c>
      <c r="B452" s="111">
        <v>51.4655088757317</v>
      </c>
      <c r="C452" s="112" t="str">
        <v>1.a -&gt; 2.b -&gt; 3.a -&gt; 4.b -&gt; 6.b -&gt; 8.b -&gt; 9.a</v>
      </c>
      <c r="D452" s="105">
        <v>3082477.8126637852</v>
      </c>
      <c r="E452" s="106">
        <v>3082477.8126637852</v>
      </c>
    </row>
    <row r="453" spans="1:5" x14ac:dyDescent="0.3">
      <c r="A453" s="107">
        <v>387</v>
      </c>
      <c r="B453" s="111">
        <v>63.893465587170795</v>
      </c>
      <c r="C453" s="112" t="str">
        <v>1.a -&gt; 2.b -&gt; 3.a -&gt; 4.b -&gt; 6.a -&gt; 8.b -&gt; 9.a</v>
      </c>
      <c r="D453" s="105">
        <v>0</v>
      </c>
      <c r="E453" s="106">
        <v>0</v>
      </c>
    </row>
    <row r="454" spans="1:5" x14ac:dyDescent="0.3">
      <c r="A454" s="107">
        <v>388</v>
      </c>
      <c r="B454" s="111">
        <v>54.85830806219019</v>
      </c>
      <c r="C454" s="112" t="str">
        <v>1.a -&gt; 2.b -&gt; 5.a -&gt; 7.a -&gt; 8.a -&gt; 9.a</v>
      </c>
      <c r="D454" s="105">
        <v>0</v>
      </c>
      <c r="E454" s="106">
        <v>0</v>
      </c>
    </row>
    <row r="455" spans="1:5" x14ac:dyDescent="0.3">
      <c r="A455" s="107">
        <v>389</v>
      </c>
      <c r="B455" s="111">
        <v>53.983248433563858</v>
      </c>
      <c r="C455" s="112" t="str">
        <v>1.a -&gt; 2.b -&gt; 3.a -&gt; 4.a -&gt; 6.b -&gt; 8.b -&gt; 9.a</v>
      </c>
      <c r="D455" s="105">
        <v>0</v>
      </c>
      <c r="E455" s="106">
        <v>0</v>
      </c>
    </row>
    <row r="456" spans="1:5" x14ac:dyDescent="0.3">
      <c r="A456" s="107">
        <v>390</v>
      </c>
      <c r="B456" s="111">
        <v>55.474819035036489</v>
      </c>
      <c r="C456" s="112" t="str">
        <v>1.a -&gt; 2.b -&gt; 3.a -&gt; 4.b -&gt; 6.b -&gt; 8.b -&gt; 9.a</v>
      </c>
      <c r="D456" s="105">
        <v>0</v>
      </c>
      <c r="E456" s="106">
        <v>0</v>
      </c>
    </row>
    <row r="457" spans="1:5" x14ac:dyDescent="0.3">
      <c r="A457" s="107">
        <v>391</v>
      </c>
      <c r="B457" s="111">
        <v>53.908507611602545</v>
      </c>
      <c r="C457" s="112" t="str">
        <v>1.a -&gt; 2.b -&gt; 3.a -&gt; 4.c -&gt; 6.a -&gt; 8.b -&gt; 9.a</v>
      </c>
      <c r="D457" s="105">
        <v>0</v>
      </c>
      <c r="E457" s="106">
        <v>0</v>
      </c>
    </row>
    <row r="458" spans="1:5" x14ac:dyDescent="0.3">
      <c r="A458" s="107">
        <v>392</v>
      </c>
      <c r="B458" s="111">
        <v>53.611254393821582</v>
      </c>
      <c r="C458" s="112" t="str">
        <v>1.a -&gt; 2.b -&gt; 5.a -&gt; 7.a -&gt; 8.a -&gt; 9.a</v>
      </c>
      <c r="D458" s="105">
        <v>0</v>
      </c>
      <c r="E458" s="106">
        <v>0</v>
      </c>
    </row>
    <row r="459" spans="1:5" x14ac:dyDescent="0.3">
      <c r="A459" s="107">
        <v>393</v>
      </c>
      <c r="B459" s="111">
        <v>53.635526127764024</v>
      </c>
      <c r="C459" s="112" t="str">
        <v>2.d -&gt; 3.a -&gt; 4.a -&gt; 6.a -&gt; 8.b -&gt; 9.a</v>
      </c>
      <c r="D459" s="105">
        <v>0</v>
      </c>
      <c r="E459" s="106">
        <v>0</v>
      </c>
    </row>
    <row r="460" spans="1:5" x14ac:dyDescent="0.3">
      <c r="A460" s="107">
        <v>394</v>
      </c>
      <c r="B460" s="111">
        <v>53.356452058204461</v>
      </c>
      <c r="C460" s="112" t="str">
        <v>1.a -&gt; 2.b -&gt; 3.a -&gt; 4.b -&gt; 6.a -&gt; 8.b -&gt; 9.a</v>
      </c>
      <c r="D460" s="105">
        <v>3408869.8488891642</v>
      </c>
      <c r="E460" s="106">
        <v>3408869.8488891642</v>
      </c>
    </row>
    <row r="461" spans="1:5" x14ac:dyDescent="0.3">
      <c r="A461" s="107">
        <v>395</v>
      </c>
      <c r="B461" s="111">
        <v>61.790370251439583</v>
      </c>
      <c r="C461" s="112" t="str">
        <v>1.a -&gt; 2.b -&gt; 3.a -&gt; 4.b -&gt; 6.a -&gt; 8.b -&gt; 9.a</v>
      </c>
      <c r="D461" s="105">
        <v>3763034.3815459558</v>
      </c>
      <c r="E461" s="106">
        <v>3575237.892941724</v>
      </c>
    </row>
    <row r="462" spans="1:5" x14ac:dyDescent="0.3">
      <c r="A462" s="107">
        <v>396</v>
      </c>
      <c r="B462" s="111">
        <v>55.5286863805959</v>
      </c>
      <c r="C462" s="112" t="str">
        <v>2.d -&gt; 3.a -&gt; 4.b -&gt; 6.a -&gt; 8.b -&gt; 9.a</v>
      </c>
      <c r="D462" s="105">
        <v>0</v>
      </c>
      <c r="E462" s="106">
        <v>0</v>
      </c>
    </row>
    <row r="463" spans="1:5" x14ac:dyDescent="0.3">
      <c r="A463" s="107">
        <v>397</v>
      </c>
      <c r="B463" s="111">
        <v>56.099416024633683</v>
      </c>
      <c r="C463" s="112" t="str">
        <v>2.d -&gt; 3.a -&gt; 4.a -&gt; 6.a -&gt; 8.b -&gt; 9.a</v>
      </c>
      <c r="D463" s="105">
        <v>0</v>
      </c>
      <c r="E463" s="106">
        <v>0</v>
      </c>
    </row>
    <row r="464" spans="1:5" x14ac:dyDescent="0.3">
      <c r="A464" s="107">
        <v>398</v>
      </c>
      <c r="B464" s="111">
        <v>58.444570846935278</v>
      </c>
      <c r="C464" s="112" t="str">
        <v>1.a -&gt; 2.b -&gt; 3.a -&gt; 4.b -&gt; 6.b -&gt; 8.b -&gt; 9.a</v>
      </c>
      <c r="D464" s="105">
        <v>5233080.5151529899</v>
      </c>
      <c r="E464" s="106">
        <v>0</v>
      </c>
    </row>
    <row r="465" spans="1:5" x14ac:dyDescent="0.3">
      <c r="A465" s="107">
        <v>399</v>
      </c>
      <c r="B465" s="111">
        <v>60.222156212665141</v>
      </c>
      <c r="C465" s="112" t="str">
        <v>1.a -&gt; 2.b -&gt; 3.a -&gt; 4.b -&gt; 6.b -&gt; 8.b -&gt; 9.a</v>
      </c>
      <c r="D465" s="105">
        <v>0</v>
      </c>
      <c r="E465" s="106">
        <v>0</v>
      </c>
    </row>
    <row r="466" spans="1:5" x14ac:dyDescent="0.3">
      <c r="A466" s="107">
        <v>400</v>
      </c>
      <c r="B466" s="111">
        <v>55.81751568182117</v>
      </c>
      <c r="C466" s="112" t="str">
        <v>1.a -&gt; 2.b -&gt; 3.a -&gt; 4.b -&gt; 6.a -&gt; 8.b -&gt; 9.a</v>
      </c>
      <c r="D466" s="105">
        <v>144761.75942590629</v>
      </c>
      <c r="E466" s="106">
        <v>144761.75942590629</v>
      </c>
    </row>
    <row r="467" spans="1:5" x14ac:dyDescent="0.3">
      <c r="A467" s="107">
        <v>401</v>
      </c>
      <c r="B467" s="111">
        <v>56.357766691362485</v>
      </c>
      <c r="C467" s="112" t="str">
        <v>1.a -&gt; 2.b -&gt; 5.a -&gt; 7.a -&gt; 8.a -&gt; 9.a</v>
      </c>
      <c r="D467" s="105">
        <v>0</v>
      </c>
      <c r="E467" s="106">
        <v>0</v>
      </c>
    </row>
    <row r="468" spans="1:5" x14ac:dyDescent="0.3">
      <c r="A468" s="107">
        <v>402</v>
      </c>
      <c r="B468" s="111">
        <v>52.736790693560145</v>
      </c>
      <c r="C468" s="112" t="str">
        <v>1.a -&gt; 2.b -&gt; 5.a -&gt; 7.a -&gt; 8.a -&gt; 9.a</v>
      </c>
      <c r="D468" s="105">
        <v>264815.3411495476</v>
      </c>
      <c r="E468" s="106">
        <v>264815.3411495476</v>
      </c>
    </row>
    <row r="469" spans="1:5" x14ac:dyDescent="0.3">
      <c r="A469" s="107">
        <v>403</v>
      </c>
      <c r="B469" s="111">
        <v>53.780074925174446</v>
      </c>
      <c r="C469" s="112" t="str">
        <v>1.a -&gt; 2.b -&gt; 3.a -&gt; 4.b -&gt; 6.a -&gt; 8.b -&gt; 9.a</v>
      </c>
      <c r="D469" s="105">
        <v>2087761.4239332909</v>
      </c>
      <c r="E469" s="106">
        <v>1796340.0953819309</v>
      </c>
    </row>
    <row r="470" spans="1:5" x14ac:dyDescent="0.3">
      <c r="A470" s="107">
        <v>404</v>
      </c>
      <c r="B470" s="111">
        <v>60.771648552385159</v>
      </c>
      <c r="C470" s="112" t="str">
        <v>2.d -&gt; 3.a -&gt; 4.b -&gt; 6.a -&gt; 8.b -&gt; 9.a</v>
      </c>
      <c r="D470" s="105">
        <v>0</v>
      </c>
      <c r="E470" s="106">
        <v>0</v>
      </c>
    </row>
    <row r="471" spans="1:5" x14ac:dyDescent="0.3">
      <c r="A471" s="107">
        <v>405</v>
      </c>
      <c r="B471" s="111">
        <v>48.363958608242683</v>
      </c>
      <c r="C471" s="112" t="str">
        <v>2.d -&gt; 3.a -&gt; 4.b -&gt; 6.b -&gt; 8.b -&gt; 9.a</v>
      </c>
      <c r="D471" s="105">
        <v>0</v>
      </c>
      <c r="E471" s="106">
        <v>0</v>
      </c>
    </row>
    <row r="472" spans="1:5" x14ac:dyDescent="0.3">
      <c r="A472" s="107">
        <v>406</v>
      </c>
      <c r="B472" s="111">
        <v>50.295036466559395</v>
      </c>
      <c r="C472" s="112" t="str">
        <v>1.a -&gt; 2.b -&gt; 3.a -&gt; 4.b -&gt; 6.a -&gt; 8.b -&gt; 9.a</v>
      </c>
      <c r="D472" s="105">
        <v>0</v>
      </c>
      <c r="E472" s="106">
        <v>0</v>
      </c>
    </row>
    <row r="473" spans="1:5" x14ac:dyDescent="0.3">
      <c r="A473" s="107">
        <v>407</v>
      </c>
      <c r="B473" s="111">
        <v>53.613936051657632</v>
      </c>
      <c r="C473" s="112" t="str">
        <v>1.a -&gt; 2.b -&gt; 3.a -&gt; 4.b -&gt; 6.a -&gt; 8.b -&gt; 9.a</v>
      </c>
      <c r="D473" s="105">
        <v>4130865.0144380117</v>
      </c>
      <c r="E473" s="106">
        <v>191061.80371816221</v>
      </c>
    </row>
    <row r="474" spans="1:5" x14ac:dyDescent="0.3">
      <c r="A474" s="107">
        <v>408</v>
      </c>
      <c r="B474" s="111">
        <v>65.312566634016093</v>
      </c>
      <c r="C474" s="112" t="str">
        <v>1.a -&gt; 2.b -&gt; 5.a -&gt; 7.a -&gt; 8.a -&gt; 9.a</v>
      </c>
      <c r="D474" s="105">
        <v>3343482.6873965659</v>
      </c>
      <c r="E474" s="106">
        <v>3343482.6873965659</v>
      </c>
    </row>
    <row r="475" spans="1:5" x14ac:dyDescent="0.3">
      <c r="A475" s="107">
        <v>409</v>
      </c>
      <c r="B475" s="111">
        <v>57.179081154172309</v>
      </c>
      <c r="C475" s="112" t="str">
        <v>2.d -&gt; 3.a -&gt; 4.b -&gt; 6.a -&gt; 8.b -&gt; 9.a</v>
      </c>
      <c r="D475" s="105">
        <v>0</v>
      </c>
      <c r="E475" s="106">
        <v>0</v>
      </c>
    </row>
    <row r="476" spans="1:5" x14ac:dyDescent="0.3">
      <c r="A476" s="107">
        <v>410</v>
      </c>
      <c r="B476" s="111">
        <v>58.956029146211222</v>
      </c>
      <c r="C476" s="112" t="str">
        <v>1.a -&gt; 2.b -&gt; 5.a -&gt; 7.a -&gt; 8.a -&gt; 9.a</v>
      </c>
      <c r="D476" s="105">
        <v>0</v>
      </c>
      <c r="E476" s="106">
        <v>0</v>
      </c>
    </row>
    <row r="477" spans="1:5" x14ac:dyDescent="0.3">
      <c r="A477" s="107">
        <v>411</v>
      </c>
      <c r="B477" s="111">
        <v>56.341294073266909</v>
      </c>
      <c r="C477" s="112" t="str">
        <v>1.a -&gt; 2.b -&gt; 3.a -&gt; 4.b -&gt; 6.a -&gt; 8.b -&gt; 9.a</v>
      </c>
      <c r="D477" s="105">
        <v>0</v>
      </c>
      <c r="E477" s="106">
        <v>0</v>
      </c>
    </row>
    <row r="478" spans="1:5" x14ac:dyDescent="0.3">
      <c r="A478" s="107">
        <v>412</v>
      </c>
      <c r="B478" s="111">
        <v>63.701169576030225</v>
      </c>
      <c r="C478" s="112" t="str">
        <v>1.a -&gt; 2.b -&gt; 3.a -&gt; 4.b -&gt; 6.a -&gt; 8.b -&gt; 9.a</v>
      </c>
      <c r="D478" s="105">
        <v>0</v>
      </c>
      <c r="E478" s="106">
        <v>0</v>
      </c>
    </row>
    <row r="479" spans="1:5" x14ac:dyDescent="0.3">
      <c r="A479" s="107">
        <v>413</v>
      </c>
      <c r="B479" s="111">
        <v>53.203369365772232</v>
      </c>
      <c r="C479" s="112" t="str">
        <v>1.a -&gt; 2.b -&gt; 5.a -&gt; 7.a -&gt; 8.a -&gt; 9.a</v>
      </c>
      <c r="D479" s="105">
        <v>0</v>
      </c>
      <c r="E479" s="106">
        <v>0</v>
      </c>
    </row>
    <row r="480" spans="1:5" x14ac:dyDescent="0.3">
      <c r="A480" s="107">
        <v>414</v>
      </c>
      <c r="B480" s="111">
        <v>64.579269626196947</v>
      </c>
      <c r="C480" s="112" t="str">
        <v>1.a -&gt; 2.b -&gt; 3.a -&gt; 4.b -&gt; 6.a -&gt; 8.b -&gt; 9.a</v>
      </c>
      <c r="D480" s="105">
        <v>421935.55643670261</v>
      </c>
      <c r="E480" s="106">
        <v>421935.55643670261</v>
      </c>
    </row>
    <row r="481" spans="1:5" x14ac:dyDescent="0.3">
      <c r="A481" s="107">
        <v>415</v>
      </c>
      <c r="B481" s="111">
        <v>54.561179851414636</v>
      </c>
      <c r="C481" s="112" t="str">
        <v>1.a -&gt; 2.b -&gt; 3.a -&gt; 4.a -&gt; 6.a -&gt; 8.b -&gt; 9.a</v>
      </c>
      <c r="D481" s="105">
        <v>0</v>
      </c>
      <c r="E481" s="106">
        <v>0</v>
      </c>
    </row>
    <row r="482" spans="1:5" x14ac:dyDescent="0.3">
      <c r="A482" s="107">
        <v>416</v>
      </c>
      <c r="B482" s="111">
        <v>54.117631741566584</v>
      </c>
      <c r="C482" s="112" t="str">
        <v>1.a -&gt; 2.b -&gt; 3.a -&gt; 4.c -&gt; 6.a -&gt; 8.b -&gt; 9.a</v>
      </c>
      <c r="D482" s="105">
        <v>438067.01883036783</v>
      </c>
      <c r="E482" s="106">
        <v>438067.01883036783</v>
      </c>
    </row>
    <row r="483" spans="1:5" x14ac:dyDescent="0.3">
      <c r="A483" s="107">
        <v>417</v>
      </c>
      <c r="B483" s="111">
        <v>50.752761037438177</v>
      </c>
      <c r="C483" s="112" t="str">
        <v>2.d -&gt; 3.a -&gt; 4.c -&gt; 6.b -&gt; 8.b -&gt; 9.a</v>
      </c>
      <c r="D483" s="105">
        <v>0</v>
      </c>
      <c r="E483" s="106">
        <v>0</v>
      </c>
    </row>
    <row r="484" spans="1:5" x14ac:dyDescent="0.3">
      <c r="A484" s="107">
        <v>418</v>
      </c>
      <c r="B484" s="111">
        <v>51.993528265693769</v>
      </c>
      <c r="C484" s="112" t="str">
        <v>2.d -&gt; 3.a -&gt; 4.b -&gt; 6.b -&gt; 8.b -&gt; 9.a</v>
      </c>
      <c r="D484" s="105">
        <v>1596056.3928433515</v>
      </c>
      <c r="E484" s="106">
        <v>1596056.3928433515</v>
      </c>
    </row>
    <row r="485" spans="1:5" x14ac:dyDescent="0.3">
      <c r="A485" s="107">
        <v>419</v>
      </c>
      <c r="B485" s="111">
        <v>53.645692062098533</v>
      </c>
      <c r="C485" s="112" t="str">
        <v>1.a -&gt; 2.b -&gt; 5.a -&gt; 7.a -&gt; 8.a -&gt; 9.a</v>
      </c>
      <c r="D485" s="105">
        <v>0</v>
      </c>
      <c r="E485" s="106">
        <v>0</v>
      </c>
    </row>
    <row r="486" spans="1:5" x14ac:dyDescent="0.3">
      <c r="A486" s="107">
        <v>420</v>
      </c>
      <c r="B486" s="111">
        <v>55.913533062208444</v>
      </c>
      <c r="C486" s="112" t="str">
        <v>1.a -&gt; 2.b -&gt; 3.a -&gt; 4.a -&gt; 6.a -&gt; 8.b -&gt; 9.a</v>
      </c>
      <c r="D486" s="105">
        <v>0</v>
      </c>
      <c r="E486" s="106">
        <v>0</v>
      </c>
    </row>
    <row r="487" spans="1:5" x14ac:dyDescent="0.3">
      <c r="A487" s="107">
        <v>421</v>
      </c>
      <c r="B487" s="111">
        <v>63.512678792467341</v>
      </c>
      <c r="C487" s="112" t="str">
        <v>1.a -&gt; 2.b -&gt; 3.a -&gt; 4.b -&gt; 6.a -&gt; 8.b -&gt; 9.a</v>
      </c>
      <c r="D487" s="105">
        <v>5984877.3045903724</v>
      </c>
      <c r="E487" s="106">
        <v>0</v>
      </c>
    </row>
    <row r="488" spans="1:5" x14ac:dyDescent="0.3">
      <c r="A488" s="107">
        <v>422</v>
      </c>
      <c r="B488" s="111">
        <v>53.443637013901025</v>
      </c>
      <c r="C488" s="112" t="str">
        <v>1.a -&gt; 2.b -&gt; 3.a -&gt; 4.b -&gt; 6.b -&gt; 8.b -&gt; 9.a</v>
      </c>
      <c r="D488" s="105">
        <v>0</v>
      </c>
      <c r="E488" s="106">
        <v>0</v>
      </c>
    </row>
    <row r="489" spans="1:5" x14ac:dyDescent="0.3">
      <c r="A489" s="107">
        <v>423</v>
      </c>
      <c r="B489" s="111">
        <v>53.660308598424308</v>
      </c>
      <c r="C489" s="112" t="str">
        <v>2.d -&gt; 3.a -&gt; 4.c -&gt; 6.a -&gt; 8.b -&gt; 9.a</v>
      </c>
      <c r="D489" s="105">
        <v>0</v>
      </c>
      <c r="E489" s="106">
        <v>0</v>
      </c>
    </row>
    <row r="490" spans="1:5" x14ac:dyDescent="0.3">
      <c r="A490" s="107">
        <v>424</v>
      </c>
      <c r="B490" s="111">
        <v>48.522985162562691</v>
      </c>
      <c r="C490" s="112" t="str">
        <v>2.d -&gt; 3.a -&gt; 4.a -&gt; 6.a -&gt; 8.b -&gt; 9.a</v>
      </c>
      <c r="D490" s="105">
        <v>6117645.5057183867</v>
      </c>
      <c r="E490" s="106">
        <v>0</v>
      </c>
    </row>
    <row r="491" spans="1:5" x14ac:dyDescent="0.3">
      <c r="A491" s="107">
        <v>425</v>
      </c>
      <c r="B491" s="111">
        <v>52.18239513062872</v>
      </c>
      <c r="C491" s="112" t="str">
        <v>1.a -&gt; 2.b -&gt; 3.a -&gt; 4.b -&gt; 6.b -&gt; 8.b -&gt; 9.a</v>
      </c>
      <c r="D491" s="105">
        <v>0</v>
      </c>
      <c r="E491" s="106">
        <v>0</v>
      </c>
    </row>
    <row r="492" spans="1:5" x14ac:dyDescent="0.3">
      <c r="A492" s="107">
        <v>426</v>
      </c>
      <c r="B492" s="111">
        <v>55.287995106424205</v>
      </c>
      <c r="C492" s="112" t="str">
        <v>2.d -&gt; 3.a -&gt; 4.b -&gt; 6.a -&gt; 8.b -&gt; 9.a</v>
      </c>
      <c r="D492" s="105">
        <v>2741307.4697737955</v>
      </c>
      <c r="E492" s="106">
        <v>2741307.4697737955</v>
      </c>
    </row>
    <row r="493" spans="1:5" x14ac:dyDescent="0.3">
      <c r="A493" s="107">
        <v>427</v>
      </c>
      <c r="B493" s="111">
        <v>57.600837994805723</v>
      </c>
      <c r="C493" s="112" t="str">
        <v>1.a -&gt; 2.b -&gt; 3.a -&gt; 4.a -&gt; 6.a -&gt; 8.b -&gt; 9.a</v>
      </c>
      <c r="D493" s="105">
        <v>3528545.1310676476</v>
      </c>
      <c r="E493" s="106">
        <v>0</v>
      </c>
    </row>
    <row r="494" spans="1:5" x14ac:dyDescent="0.3">
      <c r="A494" s="107">
        <v>428</v>
      </c>
      <c r="B494" s="111">
        <v>56.822409915504977</v>
      </c>
      <c r="C494" s="112" t="str">
        <v>1.a -&gt; 2.b -&gt; 3.a -&gt; 4.b -&gt; 6.a -&gt; 8.b -&gt; 9.a</v>
      </c>
      <c r="D494" s="105">
        <v>0</v>
      </c>
      <c r="E494" s="106">
        <v>0</v>
      </c>
    </row>
    <row r="495" spans="1:5" x14ac:dyDescent="0.3">
      <c r="A495" s="107">
        <v>429</v>
      </c>
      <c r="B495" s="111">
        <v>57.114402263083122</v>
      </c>
      <c r="C495" s="112" t="str">
        <v>1.a -&gt; 2.b -&gt; 5.a -&gt; 7.a -&gt; 8.a -&gt; 9.a</v>
      </c>
      <c r="D495" s="105">
        <v>3881247.9401137503</v>
      </c>
      <c r="E495" s="106">
        <v>0</v>
      </c>
    </row>
    <row r="496" spans="1:5" x14ac:dyDescent="0.3">
      <c r="A496" s="107">
        <v>430</v>
      </c>
      <c r="B496" s="111">
        <v>58.137772004469298</v>
      </c>
      <c r="C496" s="112" t="str">
        <v>2.d -&gt; 3.a -&gt; 4.b -&gt; 6.a -&gt; 8.b -&gt; 9.a</v>
      </c>
      <c r="D496" s="105">
        <v>0</v>
      </c>
      <c r="E496" s="106">
        <v>0</v>
      </c>
    </row>
    <row r="497" spans="1:5" x14ac:dyDescent="0.3">
      <c r="A497" s="107">
        <v>431</v>
      </c>
      <c r="B497" s="111">
        <v>57.119382463861257</v>
      </c>
      <c r="C497" s="112" t="str">
        <v>1.a -&gt; 2.b -&gt; 5.a -&gt; 7.a -&gt; 8.a -&gt; 9.a</v>
      </c>
      <c r="D497" s="105">
        <v>0</v>
      </c>
      <c r="E497" s="106">
        <v>0</v>
      </c>
    </row>
    <row r="498" spans="1:5" x14ac:dyDescent="0.3">
      <c r="A498" s="107">
        <v>432</v>
      </c>
      <c r="B498" s="111">
        <v>62.057274656137452</v>
      </c>
      <c r="C498" s="112" t="str">
        <v>1.a -&gt; 2.b -&gt; 3.a -&gt; 4.b -&gt; 6.a -&gt; 8.b -&gt; 9.a</v>
      </c>
      <c r="D498" s="105">
        <v>0</v>
      </c>
      <c r="E498" s="106">
        <v>0</v>
      </c>
    </row>
    <row r="499" spans="1:5" x14ac:dyDescent="0.3">
      <c r="A499" s="107">
        <v>433</v>
      </c>
      <c r="B499" s="111">
        <v>54.14574210758262</v>
      </c>
      <c r="C499" s="112" t="str">
        <v>1.a -&gt; 2.b -&gt; 3.a -&gt; 4.b -&gt; 6.a -&gt; 8.b -&gt; 9.a</v>
      </c>
      <c r="D499" s="105">
        <v>206715.93794486063</v>
      </c>
      <c r="E499" s="106">
        <v>206715.93794486063</v>
      </c>
    </row>
    <row r="500" spans="1:5" x14ac:dyDescent="0.3">
      <c r="A500" s="107">
        <v>434</v>
      </c>
      <c r="B500" s="111">
        <v>52.791401440109652</v>
      </c>
      <c r="C500" s="112" t="str">
        <v>1.a -&gt; 2.b -&gt; 5.a -&gt; 7.a -&gt; 8.a -&gt; 9.a</v>
      </c>
      <c r="D500" s="105">
        <v>17953889.104041621</v>
      </c>
      <c r="E500" s="106">
        <v>17953889.104041621</v>
      </c>
    </row>
    <row r="501" spans="1:5" x14ac:dyDescent="0.3">
      <c r="A501" s="107">
        <v>435</v>
      </c>
      <c r="B501" s="111">
        <v>50.065323004033417</v>
      </c>
      <c r="C501" s="112" t="str">
        <v>1.a -&gt; 2.b -&gt; 5.a -&gt; 7.a -&gt; 8.a -&gt; 9.a</v>
      </c>
      <c r="D501" s="105">
        <v>0</v>
      </c>
      <c r="E501" s="106">
        <v>0</v>
      </c>
    </row>
    <row r="502" spans="1:5" x14ac:dyDescent="0.3">
      <c r="A502" s="107">
        <v>436</v>
      </c>
      <c r="B502" s="111">
        <v>54.874072870472446</v>
      </c>
      <c r="C502" s="112" t="str">
        <v>1.a -&gt; 2.b -&gt; 5.a -&gt; 7.a -&gt; 8.a -&gt; 9.a</v>
      </c>
      <c r="D502" s="105">
        <v>0</v>
      </c>
      <c r="E502" s="106">
        <v>0</v>
      </c>
    </row>
    <row r="503" spans="1:5" x14ac:dyDescent="0.3">
      <c r="A503" s="107">
        <v>437</v>
      </c>
      <c r="B503" s="111">
        <v>51.924740497819712</v>
      </c>
      <c r="C503" s="112" t="str">
        <v>1.a -&gt; 2.b -&gt; 3.a -&gt; 4.b -&gt; 6.a -&gt; 8.b -&gt; 9.a</v>
      </c>
      <c r="D503" s="105">
        <v>621417.29079684499</v>
      </c>
      <c r="E503" s="106">
        <v>621417.29079684499</v>
      </c>
    </row>
    <row r="504" spans="1:5" x14ac:dyDescent="0.3">
      <c r="A504" s="107">
        <v>438</v>
      </c>
      <c r="B504" s="111">
        <v>49.070541772060096</v>
      </c>
      <c r="C504" s="112" t="str">
        <v>1.a -&gt; 2.b -&gt; 5.a -&gt; 7.a -&gt; 8.a -&gt; 9.a</v>
      </c>
      <c r="D504" s="105">
        <v>452480.64917254867</v>
      </c>
      <c r="E504" s="106">
        <v>452480.64917254867</v>
      </c>
    </row>
    <row r="505" spans="1:5" x14ac:dyDescent="0.3">
      <c r="A505" s="107">
        <v>439</v>
      </c>
      <c r="B505" s="111">
        <v>56.393804460065439</v>
      </c>
      <c r="C505" s="112" t="str">
        <v>1.a -&gt; 2.b -&gt; 3.a -&gt; 4.c -&gt; 6.a -&gt; 8.b -&gt; 9.a</v>
      </c>
      <c r="D505" s="105">
        <v>256442.31948392224</v>
      </c>
      <c r="E505" s="106">
        <v>256442.31948392224</v>
      </c>
    </row>
    <row r="506" spans="1:5" x14ac:dyDescent="0.3">
      <c r="A506" s="107">
        <v>440</v>
      </c>
      <c r="B506" s="111">
        <v>47.860964751660958</v>
      </c>
      <c r="C506" s="112" t="str">
        <v>2.d -&gt; 3.a -&gt; 4.b -&gt; 6.a -&gt; 8.b -&gt; 9.a</v>
      </c>
      <c r="D506" s="105">
        <v>2846135.8086511572</v>
      </c>
      <c r="E506" s="106">
        <v>2846135.8086511572</v>
      </c>
    </row>
    <row r="507" spans="1:5" x14ac:dyDescent="0.3">
      <c r="A507" s="107">
        <v>441</v>
      </c>
      <c r="B507" s="111">
        <v>63.192013499663865</v>
      </c>
      <c r="C507" s="112" t="str">
        <v>1.a -&gt; 2.b -&gt; 5.a -&gt; 7.a -&gt; 8.a -&gt; 9.a</v>
      </c>
      <c r="D507" s="105">
        <v>170039.15580100071</v>
      </c>
      <c r="E507" s="106">
        <v>170039.15580100071</v>
      </c>
    </row>
    <row r="508" spans="1:5" x14ac:dyDescent="0.3">
      <c r="A508" s="107">
        <v>442</v>
      </c>
      <c r="B508" s="111">
        <v>50.357198355253786</v>
      </c>
      <c r="C508" s="112" t="str">
        <v>1.a -&gt; 2.b -&gt; 5.a -&gt; 7.a -&gt; 8.a -&gt; 9.a</v>
      </c>
      <c r="D508" s="105">
        <v>0</v>
      </c>
      <c r="E508" s="106">
        <v>0</v>
      </c>
    </row>
    <row r="509" spans="1:5" x14ac:dyDescent="0.3">
      <c r="A509" s="107">
        <v>443</v>
      </c>
      <c r="B509" s="111">
        <v>57.137228541425429</v>
      </c>
      <c r="C509" s="112" t="str">
        <v>2.d -&gt; 3.a -&gt; 4.b -&gt; 6.a -&gt; 8.b -&gt; 9.a</v>
      </c>
      <c r="D509" s="105">
        <v>0</v>
      </c>
      <c r="E509" s="106">
        <v>0</v>
      </c>
    </row>
    <row r="510" spans="1:5" x14ac:dyDescent="0.3">
      <c r="A510" s="107">
        <v>444</v>
      </c>
      <c r="B510" s="111">
        <v>57.593275916336196</v>
      </c>
      <c r="C510" s="112" t="str">
        <v>1.a -&gt; 2.b -&gt; 3.a -&gt; 4.b -&gt; 6.a -&gt; 8.b -&gt; 9.a</v>
      </c>
      <c r="D510" s="105">
        <v>355941.98194125248</v>
      </c>
      <c r="E510" s="106">
        <v>355941.98194125248</v>
      </c>
    </row>
    <row r="511" spans="1:5" x14ac:dyDescent="0.3">
      <c r="A511" s="107">
        <v>445</v>
      </c>
      <c r="B511" s="111">
        <v>53.267984684207477</v>
      </c>
      <c r="C511" s="112" t="str">
        <v>2.d -&gt; 3.a -&gt; 4.a -&gt; 6.a -&gt; 8.b -&gt; 9.a</v>
      </c>
      <c r="D511" s="105">
        <v>0</v>
      </c>
      <c r="E511" s="106">
        <v>0</v>
      </c>
    </row>
    <row r="512" spans="1:5" x14ac:dyDescent="0.3">
      <c r="A512" s="107">
        <v>446</v>
      </c>
      <c r="B512" s="111">
        <v>62.363688839212159</v>
      </c>
      <c r="C512" s="112" t="str">
        <v>2.d -&gt; 3.a -&gt; 4.b -&gt; 6.a -&gt; 8.b -&gt; 9.a</v>
      </c>
      <c r="D512" s="105">
        <v>604214.90783803118</v>
      </c>
      <c r="E512" s="106">
        <v>604214.90783803118</v>
      </c>
    </row>
    <row r="513" spans="1:5" x14ac:dyDescent="0.3">
      <c r="A513" s="107">
        <v>447</v>
      </c>
      <c r="B513" s="111">
        <v>56.421625244780444</v>
      </c>
      <c r="C513" s="112" t="str">
        <v>2.d -&gt; 3.a -&gt; 4.b -&gt; 6.a -&gt; 8.b -&gt; 9.a</v>
      </c>
      <c r="D513" s="105">
        <v>0</v>
      </c>
      <c r="E513" s="106">
        <v>0</v>
      </c>
    </row>
    <row r="514" spans="1:5" x14ac:dyDescent="0.3">
      <c r="A514" s="107">
        <v>448</v>
      </c>
      <c r="B514" s="111">
        <v>48.642483607128369</v>
      </c>
      <c r="C514" s="112" t="str">
        <v>1.a -&gt; 2.b -&gt; 3.a -&gt; 4.b -&gt; 6.b -&gt; 8.b -&gt; 9.a</v>
      </c>
      <c r="D514" s="105">
        <v>3853791.8901721826</v>
      </c>
      <c r="E514" s="106">
        <v>3853791.8901721826</v>
      </c>
    </row>
    <row r="515" spans="1:5" x14ac:dyDescent="0.3">
      <c r="A515" s="107">
        <v>449</v>
      </c>
      <c r="B515" s="111">
        <v>60.304094515599331</v>
      </c>
      <c r="C515" s="112" t="str">
        <v>1.a -&gt; 2.b -&gt; 5.a -&gt; 7.a -&gt; 8.a -&gt; 9.a</v>
      </c>
      <c r="D515" s="105">
        <v>17142792.886336613</v>
      </c>
      <c r="E515" s="106">
        <v>244374.23222816185</v>
      </c>
    </row>
    <row r="516" spans="1:5" x14ac:dyDescent="0.3">
      <c r="A516" s="107">
        <v>450</v>
      </c>
      <c r="B516" s="111">
        <v>54.922231273492798</v>
      </c>
      <c r="C516" s="112" t="str">
        <v>1.a -&gt; 2.b -&gt; 3.a -&gt; 4.b -&gt; 6.a -&gt; 8.b -&gt; 9.a</v>
      </c>
      <c r="D516" s="105">
        <v>0</v>
      </c>
      <c r="E516" s="106">
        <v>0</v>
      </c>
    </row>
    <row r="517" spans="1:5" x14ac:dyDescent="0.3">
      <c r="A517" s="107">
        <v>451</v>
      </c>
      <c r="B517" s="111">
        <v>53.07206607167609</v>
      </c>
      <c r="C517" s="112" t="str">
        <v>1.a -&gt; 2.b -&gt; 5.a -&gt; 7.a -&gt; 8.a -&gt; 9.a</v>
      </c>
      <c r="D517" s="105">
        <v>0</v>
      </c>
      <c r="E517" s="106">
        <v>0</v>
      </c>
    </row>
    <row r="518" spans="1:5" x14ac:dyDescent="0.3">
      <c r="A518" s="107">
        <v>452</v>
      </c>
      <c r="B518" s="111">
        <v>52.976692813099362</v>
      </c>
      <c r="C518" s="112" t="str">
        <v>2.d -&gt; 3.a -&gt; 4.c -&gt; 6.a -&gt; 8.b -&gt; 9.a</v>
      </c>
      <c r="D518" s="105">
        <v>5103978.9833375271</v>
      </c>
      <c r="E518" s="106">
        <v>5103978.9833375271</v>
      </c>
    </row>
    <row r="519" spans="1:5" x14ac:dyDescent="0.3">
      <c r="A519" s="107">
        <v>453</v>
      </c>
      <c r="B519" s="111">
        <v>55.949875960242935</v>
      </c>
      <c r="C519" s="112" t="str">
        <v>2.d -&gt; 3.a -&gt; 4.b -&gt; 6.a -&gt; 8.b -&gt; 9.a</v>
      </c>
      <c r="D519" s="105">
        <v>0</v>
      </c>
      <c r="E519" s="106">
        <v>0</v>
      </c>
    </row>
    <row r="520" spans="1:5" x14ac:dyDescent="0.3">
      <c r="A520" s="107">
        <v>454</v>
      </c>
      <c r="B520" s="111">
        <v>60.400549536474372</v>
      </c>
      <c r="C520" s="112" t="str">
        <v>1.a -&gt; 2.b -&gt; 3.a -&gt; 4.c -&gt; 6.a -&gt; 8.b -&gt; 9.a</v>
      </c>
      <c r="D520" s="105">
        <v>513632.60320601723</v>
      </c>
      <c r="E520" s="106">
        <v>513632.60320601723</v>
      </c>
    </row>
    <row r="521" spans="1:5" x14ac:dyDescent="0.3">
      <c r="A521" s="107">
        <v>455</v>
      </c>
      <c r="B521" s="111">
        <v>61.034729891098614</v>
      </c>
      <c r="C521" s="112" t="str">
        <v>1.a -&gt; 2.b -&gt; 5.a -&gt; 7.a -&gt; 8.a -&gt; 9.a</v>
      </c>
      <c r="D521" s="105">
        <v>2512168.2686080434</v>
      </c>
      <c r="E521" s="106">
        <v>2512168.2686080434</v>
      </c>
    </row>
    <row r="522" spans="1:5" x14ac:dyDescent="0.3">
      <c r="A522" s="107">
        <v>456</v>
      </c>
      <c r="B522" s="111">
        <v>48.361980893765576</v>
      </c>
      <c r="C522" s="112" t="str">
        <v>2.d -&gt; 3.a -&gt; 4.a -&gt; 6.a -&gt; 8.b -&gt; 9.a</v>
      </c>
      <c r="D522" s="105">
        <v>1484449.5273796094</v>
      </c>
      <c r="E522" s="106">
        <v>0</v>
      </c>
    </row>
    <row r="523" spans="1:5" x14ac:dyDescent="0.3">
      <c r="A523" s="107">
        <v>457</v>
      </c>
      <c r="B523" s="111">
        <v>48.468036355567165</v>
      </c>
      <c r="C523" s="112" t="str">
        <v>2.d -&gt; 3.a -&gt; 4.c -&gt; 6.a -&gt; 8.b -&gt; 9.a</v>
      </c>
      <c r="D523" s="105">
        <v>0</v>
      </c>
      <c r="E523" s="106">
        <v>0</v>
      </c>
    </row>
    <row r="524" spans="1:5" x14ac:dyDescent="0.3">
      <c r="A524" s="107">
        <v>458</v>
      </c>
      <c r="B524" s="111">
        <v>52.585054044611752</v>
      </c>
      <c r="C524" s="112" t="str">
        <v>1.a -&gt; 2.b -&gt; 5.a -&gt; 7.a -&gt; 8.a -&gt; 9.a</v>
      </c>
      <c r="D524" s="105">
        <v>0</v>
      </c>
      <c r="E524" s="106">
        <v>0</v>
      </c>
    </row>
    <row r="525" spans="1:5" x14ac:dyDescent="0.3">
      <c r="A525" s="107">
        <v>459</v>
      </c>
      <c r="B525" s="111">
        <v>59.54235279026571</v>
      </c>
      <c r="C525" s="112" t="str">
        <v>1.a -&gt; 2.b -&gt; 5.a -&gt; 7.a -&gt; 8.a -&gt; 9.a</v>
      </c>
      <c r="D525" s="105">
        <v>3495639.1638319534</v>
      </c>
      <c r="E525" s="106">
        <v>184114.37243700505</v>
      </c>
    </row>
    <row r="526" spans="1:5" x14ac:dyDescent="0.3">
      <c r="A526" s="107">
        <v>460</v>
      </c>
      <c r="B526" s="111">
        <v>53.529238942255802</v>
      </c>
      <c r="C526" s="112" t="str">
        <v>2.d -&gt; 3.a -&gt; 4.b -&gt; 6.a -&gt; 8.b -&gt; 9.a</v>
      </c>
      <c r="D526" s="105">
        <v>1351944.0665569531</v>
      </c>
      <c r="E526" s="106">
        <v>1351944.0665569531</v>
      </c>
    </row>
    <row r="527" spans="1:5" x14ac:dyDescent="0.3">
      <c r="A527" s="107">
        <v>461</v>
      </c>
      <c r="B527" s="111">
        <v>56.06071640015621</v>
      </c>
      <c r="C527" s="112" t="str">
        <v>1.a -&gt; 2.b -&gt; 5.a -&gt; 7.a -&gt; 8.a -&gt; 9.a</v>
      </c>
      <c r="D527" s="105">
        <v>282468.52599667409</v>
      </c>
      <c r="E527" s="106">
        <v>0</v>
      </c>
    </row>
    <row r="528" spans="1:5" x14ac:dyDescent="0.3">
      <c r="A528" s="107">
        <v>462</v>
      </c>
      <c r="B528" s="111">
        <v>52.040961945662275</v>
      </c>
      <c r="C528" s="112" t="str">
        <v>1.a -&gt; 2.b -&gt; 3.a -&gt; 4.a -&gt; 6.b -&gt; 8.b -&gt; 9.a</v>
      </c>
      <c r="D528" s="105">
        <v>0</v>
      </c>
      <c r="E528" s="106">
        <v>0</v>
      </c>
    </row>
    <row r="529" spans="1:5" x14ac:dyDescent="0.3">
      <c r="A529" s="107">
        <v>463</v>
      </c>
      <c r="B529" s="111">
        <v>47.783579146079589</v>
      </c>
      <c r="C529" s="112" t="str">
        <v>1.a -&gt; 2.b -&gt; 3.a -&gt; 4.c -&gt; 6.a -&gt; 8.b -&gt; 9.a</v>
      </c>
      <c r="D529" s="105">
        <v>3827584.3687458634</v>
      </c>
      <c r="E529" s="106">
        <v>65243.423273458378</v>
      </c>
    </row>
    <row r="530" spans="1:5" x14ac:dyDescent="0.3">
      <c r="A530" s="107">
        <v>464</v>
      </c>
      <c r="B530" s="111">
        <v>53.159504794641521</v>
      </c>
      <c r="C530" s="112" t="str">
        <v>1.a -&gt; 2.b -&gt; 3.a -&gt; 4.b -&gt; 6.a -&gt; 8.b -&gt; 9.a</v>
      </c>
      <c r="D530" s="105">
        <v>1969393.4194459829</v>
      </c>
      <c r="E530" s="106">
        <v>191052.11667144272</v>
      </c>
    </row>
    <row r="531" spans="1:5" x14ac:dyDescent="0.3">
      <c r="A531" s="107">
        <v>465</v>
      </c>
      <c r="B531" s="111">
        <v>52.857483764295466</v>
      </c>
      <c r="C531" s="112" t="str">
        <v>2.d -&gt; 3.a -&gt; 4.b -&gt; 6.b -&gt; 8.b -&gt; 9.a</v>
      </c>
      <c r="D531" s="105">
        <v>0</v>
      </c>
      <c r="E531" s="106">
        <v>0</v>
      </c>
    </row>
    <row r="532" spans="1:5" x14ac:dyDescent="0.3">
      <c r="A532" s="107">
        <v>466</v>
      </c>
      <c r="B532" s="111">
        <v>56.113156945240846</v>
      </c>
      <c r="C532" s="112" t="str">
        <v>1.a -&gt; 2.b -&gt; 5.a -&gt; 7.a -&gt; 8.a -&gt; 9.a</v>
      </c>
      <c r="D532" s="105">
        <v>331898.78999576234</v>
      </c>
      <c r="E532" s="106">
        <v>331898.78999576234</v>
      </c>
    </row>
    <row r="533" spans="1:5" x14ac:dyDescent="0.3">
      <c r="A533" s="107">
        <v>467</v>
      </c>
      <c r="B533" s="111">
        <v>64.584811004577205</v>
      </c>
      <c r="C533" s="112" t="str">
        <v>1.a -&gt; 2.b -&gt; 3.a -&gt; 4.b -&gt; 6.a -&gt; 8.b -&gt; 9.a</v>
      </c>
      <c r="D533" s="105">
        <v>0</v>
      </c>
      <c r="E533" s="106">
        <v>0</v>
      </c>
    </row>
    <row r="534" spans="1:5" x14ac:dyDescent="0.3">
      <c r="A534" s="107">
        <v>468</v>
      </c>
      <c r="B534" s="111">
        <v>52.479673413792625</v>
      </c>
      <c r="C534" s="112" t="str">
        <v>1.a -&gt; 2.b -&gt; 3.a -&gt; 4.b -&gt; 6.a -&gt; 8.b -&gt; 9.a</v>
      </c>
      <c r="D534" s="105">
        <v>607832.68616129039</v>
      </c>
      <c r="E534" s="106">
        <v>0</v>
      </c>
    </row>
    <row r="535" spans="1:5" x14ac:dyDescent="0.3">
      <c r="A535" s="107">
        <v>469</v>
      </c>
      <c r="B535" s="111">
        <v>60.993386916094408</v>
      </c>
      <c r="C535" s="112" t="str">
        <v>1.a -&gt; 2.b -&gt; 3.a -&gt; 4.b -&gt; 6.a -&gt; 8.b -&gt; 9.a</v>
      </c>
      <c r="D535" s="105">
        <v>3369854.3111524885</v>
      </c>
      <c r="E535" s="106">
        <v>3369854.3111524885</v>
      </c>
    </row>
    <row r="536" spans="1:5" x14ac:dyDescent="0.3">
      <c r="A536" s="107">
        <v>470</v>
      </c>
      <c r="B536" s="111">
        <v>63.899807263953903</v>
      </c>
      <c r="C536" s="112" t="str">
        <v>1.a -&gt; 2.b -&gt; 5.a -&gt; 7.a -&gt; 8.a -&gt; 9.a</v>
      </c>
      <c r="D536" s="105">
        <v>2560292.1190757873</v>
      </c>
      <c r="E536" s="106">
        <v>509820.65917274717</v>
      </c>
    </row>
    <row r="537" spans="1:5" x14ac:dyDescent="0.3">
      <c r="A537" s="107">
        <v>471</v>
      </c>
      <c r="B537" s="111">
        <v>55.546652326942421</v>
      </c>
      <c r="C537" s="112" t="str">
        <v>2.d -&gt; 3.a -&gt; 4.b -&gt; 6.a -&gt; 8.b -&gt; 9.a</v>
      </c>
      <c r="D537" s="105">
        <v>2755715.5008422788</v>
      </c>
      <c r="E537" s="106">
        <v>0</v>
      </c>
    </row>
    <row r="538" spans="1:5" x14ac:dyDescent="0.3">
      <c r="A538" s="107">
        <v>472</v>
      </c>
      <c r="B538" s="111">
        <v>50.81861592119094</v>
      </c>
      <c r="C538" s="112" t="str">
        <v>2.d -&gt; 3.a -&gt; 4.b -&gt; 6.a -&gt; 8.b -&gt; 9.a</v>
      </c>
      <c r="D538" s="105">
        <v>0</v>
      </c>
      <c r="E538" s="106">
        <v>0</v>
      </c>
    </row>
    <row r="539" spans="1:5" x14ac:dyDescent="0.3">
      <c r="A539" s="107">
        <v>473</v>
      </c>
      <c r="B539" s="111">
        <v>56.663602932589129</v>
      </c>
      <c r="C539" s="112" t="str">
        <v>1.a -&gt; 2.b -&gt; 5.a -&gt; 7.a -&gt; 8.a -&gt; 9.a</v>
      </c>
      <c r="D539" s="105">
        <v>0</v>
      </c>
      <c r="E539" s="106">
        <v>0</v>
      </c>
    </row>
    <row r="540" spans="1:5" x14ac:dyDescent="0.3">
      <c r="A540" s="107">
        <v>474</v>
      </c>
      <c r="B540" s="111">
        <v>60.58047591347713</v>
      </c>
      <c r="C540" s="112" t="str">
        <v>2.d -&gt; 3.a -&gt; 4.b -&gt; 6.b -&gt; 8.b -&gt; 9.a</v>
      </c>
      <c r="D540" s="105">
        <v>0</v>
      </c>
      <c r="E540" s="106">
        <v>0</v>
      </c>
    </row>
    <row r="541" spans="1:5" x14ac:dyDescent="0.3">
      <c r="A541" s="107">
        <v>475</v>
      </c>
      <c r="B541" s="111">
        <v>49.831327271414921</v>
      </c>
      <c r="C541" s="112" t="str">
        <v>1.a -&gt; 2.b -&gt; 5.a -&gt; 7.a -&gt; 8.a -&gt; 9.a</v>
      </c>
      <c r="D541" s="105">
        <v>0</v>
      </c>
      <c r="E541" s="106">
        <v>0</v>
      </c>
    </row>
    <row r="542" spans="1:5" x14ac:dyDescent="0.3">
      <c r="A542" s="107">
        <v>476</v>
      </c>
      <c r="B542" s="111">
        <v>53.706907439278439</v>
      </c>
      <c r="C542" s="112" t="str">
        <v>1.a -&gt; 2.b -&gt; 3.a -&gt; 4.b -&gt; 6.a -&gt; 8.b -&gt; 9.a</v>
      </c>
      <c r="D542" s="105">
        <v>0</v>
      </c>
      <c r="E542" s="106">
        <v>0</v>
      </c>
    </row>
    <row r="543" spans="1:5" x14ac:dyDescent="0.3">
      <c r="A543" s="107">
        <v>477</v>
      </c>
      <c r="B543" s="111">
        <v>53.937565477448516</v>
      </c>
      <c r="C543" s="112" t="str">
        <v>2.d -&gt; 3.a -&gt; 4.b -&gt; 6.a -&gt; 8.b -&gt; 9.a</v>
      </c>
      <c r="D543" s="105">
        <v>0</v>
      </c>
      <c r="E543" s="106">
        <v>0</v>
      </c>
    </row>
    <row r="544" spans="1:5" x14ac:dyDescent="0.3">
      <c r="A544" s="107">
        <v>478</v>
      </c>
      <c r="B544" s="111">
        <v>53.747727494407698</v>
      </c>
      <c r="C544" s="112" t="str">
        <v>1.a -&gt; 2.b -&gt; 5.a -&gt; 7.a -&gt; 8.a -&gt; 9.a</v>
      </c>
      <c r="D544" s="105">
        <v>564738.21917106153</v>
      </c>
      <c r="E544" s="106">
        <v>564738.21917106153</v>
      </c>
    </row>
    <row r="545" spans="1:5" x14ac:dyDescent="0.3">
      <c r="A545" s="107">
        <v>479</v>
      </c>
      <c r="B545" s="111">
        <v>52.687637160634608</v>
      </c>
      <c r="C545" s="112" t="str">
        <v>1.a -&gt; 2.b -&gt; 5.a -&gt; 7.a -&gt; 8.a -&gt; 9.a</v>
      </c>
      <c r="D545" s="105">
        <v>4224199.5935026789</v>
      </c>
      <c r="E545" s="106">
        <v>0</v>
      </c>
    </row>
    <row r="546" spans="1:5" x14ac:dyDescent="0.3">
      <c r="A546" s="107">
        <v>480</v>
      </c>
      <c r="B546" s="111">
        <v>64.389523869083519</v>
      </c>
      <c r="C546" s="112" t="str">
        <v>1.a -&gt; 2.b -&gt; 3.a -&gt; 4.b -&gt; 6.a -&gt; 8.b -&gt; 9.a</v>
      </c>
      <c r="D546" s="105">
        <v>203729.23095232074</v>
      </c>
      <c r="E546" s="106">
        <v>0</v>
      </c>
    </row>
    <row r="547" spans="1:5" x14ac:dyDescent="0.3">
      <c r="A547" s="107">
        <v>481</v>
      </c>
      <c r="B547" s="111">
        <v>53.555483204253008</v>
      </c>
      <c r="C547" s="112" t="str">
        <v>1.a -&gt; 2.b -&gt; 5.a -&gt; 7.a -&gt; 8.a -&gt; 9.a</v>
      </c>
      <c r="D547" s="105">
        <v>2299288.10749412</v>
      </c>
      <c r="E547" s="106">
        <v>2299288.10749412</v>
      </c>
    </row>
    <row r="548" spans="1:5" x14ac:dyDescent="0.3">
      <c r="A548" s="107">
        <v>482</v>
      </c>
      <c r="B548" s="111">
        <v>50.267517033094336</v>
      </c>
      <c r="C548" s="112" t="str">
        <v>1.a -&gt; 2.b -&gt; 3.a -&gt; 4.a -&gt; 6.a -&gt; 8.b -&gt; 9.a</v>
      </c>
      <c r="D548" s="105">
        <v>146448.78252195849</v>
      </c>
      <c r="E548" s="106">
        <v>146448.78252195849</v>
      </c>
    </row>
    <row r="549" spans="1:5" x14ac:dyDescent="0.3">
      <c r="A549" s="107">
        <v>483</v>
      </c>
      <c r="B549" s="111">
        <v>57.114854393294081</v>
      </c>
      <c r="C549" s="112" t="str">
        <v>1.a -&gt; 2.b -&gt; 3.a -&gt; 4.c -&gt; 6.a -&gt; 8.b -&gt; 9.a</v>
      </c>
      <c r="D549" s="105">
        <v>0</v>
      </c>
      <c r="E549" s="106">
        <v>0</v>
      </c>
    </row>
    <row r="550" spans="1:5" x14ac:dyDescent="0.3">
      <c r="A550" s="107">
        <v>484</v>
      </c>
      <c r="B550" s="111">
        <v>54.011129936820623</v>
      </c>
      <c r="C550" s="112" t="str">
        <v>1.a -&gt; 2.b -&gt; 3.a -&gt; 4.b -&gt; 6.b -&gt; 8.b -&gt; 9.a</v>
      </c>
      <c r="D550" s="105">
        <v>2170762.7496196274</v>
      </c>
      <c r="E550" s="106">
        <v>2170762.7496196274</v>
      </c>
    </row>
    <row r="551" spans="1:5" x14ac:dyDescent="0.3">
      <c r="A551" s="107">
        <v>485</v>
      </c>
      <c r="B551" s="111">
        <v>48.662565553095192</v>
      </c>
      <c r="C551" s="112" t="str">
        <v>1.a -&gt; 2.b -&gt; 5.a -&gt; 7.a -&gt; 8.a -&gt; 9.a</v>
      </c>
      <c r="D551" s="105">
        <v>0</v>
      </c>
      <c r="E551" s="106">
        <v>0</v>
      </c>
    </row>
    <row r="552" spans="1:5" x14ac:dyDescent="0.3">
      <c r="A552" s="107">
        <v>486</v>
      </c>
      <c r="B552" s="111">
        <v>50.583507502218708</v>
      </c>
      <c r="C552" s="112" t="str">
        <v>1.a -&gt; 2.b -&gt; 3.a -&gt; 4.a -&gt; 6.a -&gt; 8.b -&gt; 9.a</v>
      </c>
      <c r="D552" s="105">
        <v>0</v>
      </c>
      <c r="E552" s="106">
        <v>0</v>
      </c>
    </row>
    <row r="553" spans="1:5" x14ac:dyDescent="0.3">
      <c r="A553" s="107">
        <v>487</v>
      </c>
      <c r="B553" s="111">
        <v>55.054163209511898</v>
      </c>
      <c r="C553" s="112" t="str">
        <v>2.d -&gt; 3.a -&gt; 4.b -&gt; 6.a -&gt; 8.b -&gt; 9.a</v>
      </c>
      <c r="D553" s="105">
        <v>0</v>
      </c>
      <c r="E553" s="106">
        <v>0</v>
      </c>
    </row>
    <row r="554" spans="1:5" x14ac:dyDescent="0.3">
      <c r="A554" s="107">
        <v>488</v>
      </c>
      <c r="B554" s="111">
        <v>51.208431578596887</v>
      </c>
      <c r="C554" s="112" t="str">
        <v>2.d -&gt; 3.a -&gt; 4.b -&gt; 6.b -&gt; 8.b -&gt; 9.a</v>
      </c>
      <c r="D554" s="105">
        <v>364712.72416551592</v>
      </c>
      <c r="E554" s="106">
        <v>364712.72416551592</v>
      </c>
    </row>
    <row r="555" spans="1:5" x14ac:dyDescent="0.3">
      <c r="A555" s="107">
        <v>489</v>
      </c>
      <c r="B555" s="111">
        <v>53.409811292377135</v>
      </c>
      <c r="C555" s="112" t="str">
        <v>1.a -&gt; 2.b -&gt; 3.a -&gt; 4.b -&gt; 6.a -&gt; 8.b -&gt; 9.a</v>
      </c>
      <c r="D555" s="105">
        <v>724059.28439686901</v>
      </c>
      <c r="E555" s="106">
        <v>724059.28439686901</v>
      </c>
    </row>
    <row r="556" spans="1:5" x14ac:dyDescent="0.3">
      <c r="A556" s="107">
        <v>490</v>
      </c>
      <c r="B556" s="111">
        <v>57.027358152205124</v>
      </c>
      <c r="C556" s="112" t="str">
        <v>1.a -&gt; 2.b -&gt; 3.a -&gt; 4.b -&gt; 6.a -&gt; 8.b -&gt; 9.a</v>
      </c>
      <c r="D556" s="105">
        <v>0</v>
      </c>
      <c r="E556" s="106">
        <v>0</v>
      </c>
    </row>
    <row r="557" spans="1:5" x14ac:dyDescent="0.3">
      <c r="A557" s="107">
        <v>491</v>
      </c>
      <c r="B557" s="111">
        <v>52.865594883140588</v>
      </c>
      <c r="C557" s="112" t="str">
        <v>1.a -&gt; 2.b -&gt; 3.a -&gt; 4.a -&gt; 6.b -&gt; 8.b -&gt; 9.a</v>
      </c>
      <c r="D557" s="105">
        <v>233070.45822608532</v>
      </c>
      <c r="E557" s="106">
        <v>233070.45822608532</v>
      </c>
    </row>
    <row r="558" spans="1:5" x14ac:dyDescent="0.3">
      <c r="A558" s="107">
        <v>492</v>
      </c>
      <c r="B558" s="111">
        <v>56.350325482781045</v>
      </c>
      <c r="C558" s="112" t="str">
        <v>2.d -&gt; 3.a -&gt; 4.b -&gt; 6.a -&gt; 8.b -&gt; 9.a</v>
      </c>
      <c r="D558" s="105">
        <v>3004741.0956867267</v>
      </c>
      <c r="E558" s="106">
        <v>3004741.0956867267</v>
      </c>
    </row>
    <row r="559" spans="1:5" x14ac:dyDescent="0.3">
      <c r="A559" s="107">
        <v>493</v>
      </c>
      <c r="B559" s="111">
        <v>49.420474603344601</v>
      </c>
      <c r="C559" s="112" t="str">
        <v>2.d -&gt; 3.a -&gt; 4.a -&gt; 6.a -&gt; 8.b -&gt; 9.a</v>
      </c>
      <c r="D559" s="105">
        <v>464233.12957360758</v>
      </c>
      <c r="E559" s="106">
        <v>315976.92284669314</v>
      </c>
    </row>
    <row r="560" spans="1:5" x14ac:dyDescent="0.3">
      <c r="A560" s="107">
        <v>494</v>
      </c>
      <c r="B560" s="111">
        <v>62.668857611948624</v>
      </c>
      <c r="C560" s="112" t="str">
        <v>1.a -&gt; 2.b -&gt; 3.a -&gt; 4.b -&gt; 6.a -&gt; 8.b -&gt; 9.a</v>
      </c>
      <c r="D560" s="105">
        <v>0</v>
      </c>
      <c r="E560" s="106">
        <v>0</v>
      </c>
    </row>
    <row r="561" spans="1:5" x14ac:dyDescent="0.3">
      <c r="A561" s="107">
        <v>495</v>
      </c>
      <c r="B561" s="111">
        <v>61.582767810556106</v>
      </c>
      <c r="C561" s="112" t="str">
        <v>2.d -&gt; 3.a -&gt; 4.b -&gt; 6.a -&gt; 8.b -&gt; 9.a</v>
      </c>
      <c r="D561" s="105">
        <v>0</v>
      </c>
      <c r="E561" s="106">
        <v>0</v>
      </c>
    </row>
    <row r="562" spans="1:5" x14ac:dyDescent="0.3">
      <c r="A562" s="107">
        <v>496</v>
      </c>
      <c r="B562" s="111">
        <v>59.490146520673157</v>
      </c>
      <c r="C562" s="112" t="str">
        <v>1.a -&gt; 2.b -&gt; 3.a -&gt; 4.b -&gt; 6.a -&gt; 8.b -&gt; 9.a</v>
      </c>
      <c r="D562" s="105">
        <v>4885702.5459723454</v>
      </c>
      <c r="E562" s="106">
        <v>0</v>
      </c>
    </row>
    <row r="563" spans="1:5" x14ac:dyDescent="0.3">
      <c r="A563" s="107">
        <v>497</v>
      </c>
      <c r="B563" s="111">
        <v>55.559801062569022</v>
      </c>
      <c r="C563" s="112" t="str">
        <v>1.a -&gt; 2.b -&gt; 3.a -&gt; 4.b -&gt; 6.a -&gt; 8.b -&gt; 9.a</v>
      </c>
      <c r="D563" s="105">
        <v>0</v>
      </c>
      <c r="E563" s="106">
        <v>0</v>
      </c>
    </row>
    <row r="564" spans="1:5" x14ac:dyDescent="0.3">
      <c r="A564" s="107">
        <v>498</v>
      </c>
      <c r="B564" s="111">
        <v>48.263808270450681</v>
      </c>
      <c r="C564" s="112" t="str">
        <v>1.a -&gt; 2.b -&gt; 5.a -&gt; 7.a -&gt; 8.a -&gt; 9.a</v>
      </c>
      <c r="D564" s="105">
        <v>0</v>
      </c>
      <c r="E564" s="106">
        <v>0</v>
      </c>
    </row>
    <row r="565" spans="1:5" x14ac:dyDescent="0.3">
      <c r="A565" s="107">
        <v>499</v>
      </c>
      <c r="B565" s="111">
        <v>51.462118479423225</v>
      </c>
      <c r="C565" s="112" t="str">
        <v>1.a -&gt; 2.b -&gt; 5.a -&gt; 7.a -&gt; 8.a -&gt; 9.a</v>
      </c>
      <c r="D565" s="105">
        <v>1053379.4013302156</v>
      </c>
      <c r="E565" s="106">
        <v>1053379.4013302156</v>
      </c>
    </row>
    <row r="566" spans="1:5" x14ac:dyDescent="0.3">
      <c r="A566" s="107">
        <v>500</v>
      </c>
      <c r="B566" s="111">
        <v>48.55558699881658</v>
      </c>
      <c r="C566" s="112" t="str">
        <v>1.a -&gt; 2.b -&gt; 3.a -&gt; 4.b -&gt; 6.a -&gt; 8.b -&gt; 9.a</v>
      </c>
      <c r="D566" s="105">
        <v>0</v>
      </c>
      <c r="E566" s="106">
        <v>0</v>
      </c>
    </row>
    <row r="567" spans="1:5" x14ac:dyDescent="0.3">
      <c r="A567" s="107">
        <v>501</v>
      </c>
      <c r="B567" s="111">
        <v>52.19847020949237</v>
      </c>
      <c r="C567" s="112" t="str">
        <v>1.a -&gt; 2.b -&gt; 5.a -&gt; 7.a -&gt; 8.a -&gt; 9.a</v>
      </c>
      <c r="D567" s="105">
        <v>0</v>
      </c>
      <c r="E567" s="106">
        <v>0</v>
      </c>
    </row>
    <row r="568" spans="1:5" x14ac:dyDescent="0.3">
      <c r="A568" s="107">
        <v>502</v>
      </c>
      <c r="B568" s="111">
        <v>49.857877342792264</v>
      </c>
      <c r="C568" s="112" t="str">
        <v>2.d -&gt; 3.a -&gt; 4.b -&gt; 6.a -&gt; 8.b -&gt; 9.a</v>
      </c>
      <c r="D568" s="105">
        <v>564572.92475862859</v>
      </c>
      <c r="E568" s="106">
        <v>564572.92475862859</v>
      </c>
    </row>
    <row r="569" spans="1:5" x14ac:dyDescent="0.3">
      <c r="A569" s="107">
        <v>503</v>
      </c>
      <c r="B569" s="111">
        <v>58.723344120196998</v>
      </c>
      <c r="C569" s="112" t="str">
        <v>1.a -&gt; 2.b -&gt; 5.a -&gt; 7.a -&gt; 8.a -&gt; 9.a</v>
      </c>
      <c r="D569" s="105">
        <v>0</v>
      </c>
      <c r="E569" s="106">
        <v>0</v>
      </c>
    </row>
    <row r="570" spans="1:5" x14ac:dyDescent="0.3">
      <c r="A570" s="107">
        <v>504</v>
      </c>
      <c r="B570" s="111">
        <v>55.266018517897464</v>
      </c>
      <c r="C570" s="112" t="str">
        <v>2.d -&gt; 3.a -&gt; 4.b -&gt; 6.a -&gt; 8.b -&gt; 9.a</v>
      </c>
      <c r="D570" s="105">
        <v>0</v>
      </c>
      <c r="E570" s="106">
        <v>0</v>
      </c>
    </row>
    <row r="571" spans="1:5" x14ac:dyDescent="0.3">
      <c r="A571" s="107">
        <v>505</v>
      </c>
      <c r="B571" s="111">
        <v>55.088346987962723</v>
      </c>
      <c r="C571" s="112" t="str">
        <v>1.a -&gt; 2.b -&gt; 5.a -&gt; 7.a -&gt; 8.a -&gt; 9.a</v>
      </c>
      <c r="D571" s="105">
        <v>0</v>
      </c>
      <c r="E571" s="106">
        <v>0</v>
      </c>
    </row>
    <row r="572" spans="1:5" x14ac:dyDescent="0.3">
      <c r="A572" s="107">
        <v>506</v>
      </c>
      <c r="B572" s="111">
        <v>59.350349954678677</v>
      </c>
      <c r="C572" s="112" t="str">
        <v>2.d -&gt; 3.a -&gt; 4.b -&gt; 6.a -&gt; 8.b -&gt; 9.a</v>
      </c>
      <c r="D572" s="105">
        <v>0</v>
      </c>
      <c r="E572" s="106">
        <v>0</v>
      </c>
    </row>
    <row r="573" spans="1:5" x14ac:dyDescent="0.3">
      <c r="A573" s="107">
        <v>507</v>
      </c>
      <c r="B573" s="111">
        <v>58.94131145657974</v>
      </c>
      <c r="C573" s="112" t="str">
        <v>1.a -&gt; 2.b -&gt; 5.a -&gt; 7.a -&gt; 8.a -&gt; 9.a</v>
      </c>
      <c r="D573" s="105">
        <v>4393831.8712286605</v>
      </c>
      <c r="E573" s="106">
        <v>98863.509693587694</v>
      </c>
    </row>
    <row r="574" spans="1:5" x14ac:dyDescent="0.3">
      <c r="A574" s="107">
        <v>508</v>
      </c>
      <c r="B574" s="111">
        <v>47.63619861099869</v>
      </c>
      <c r="C574" s="112" t="str">
        <v>1.a -&gt; 2.b -&gt; 5.a -&gt; 7.a -&gt; 8.a -&gt; 9.a</v>
      </c>
      <c r="D574" s="105">
        <v>0</v>
      </c>
      <c r="E574" s="106">
        <v>0</v>
      </c>
    </row>
    <row r="575" spans="1:5" x14ac:dyDescent="0.3">
      <c r="A575" s="107">
        <v>509</v>
      </c>
      <c r="B575" s="111">
        <v>57.617423895884656</v>
      </c>
      <c r="C575" s="112" t="str">
        <v>1.a -&gt; 2.b -&gt; 3.a -&gt; 4.b -&gt; 6.a -&gt; 8.b -&gt; 9.a</v>
      </c>
      <c r="D575" s="105">
        <v>5229359.2633642564</v>
      </c>
      <c r="E575" s="106">
        <v>0</v>
      </c>
    </row>
    <row r="576" spans="1:5" x14ac:dyDescent="0.3">
      <c r="A576" s="107">
        <v>510</v>
      </c>
      <c r="B576" s="111">
        <v>55.787675754419482</v>
      </c>
      <c r="C576" s="112" t="str">
        <v>1.a -&gt; 2.b -&gt; 3.a -&gt; 4.b -&gt; 6.a -&gt; 8.b -&gt; 9.a</v>
      </c>
      <c r="D576" s="105">
        <v>605324.61617351649</v>
      </c>
      <c r="E576" s="106">
        <v>605324.61617351649</v>
      </c>
    </row>
    <row r="577" spans="1:5" x14ac:dyDescent="0.3">
      <c r="A577" s="107">
        <v>511</v>
      </c>
      <c r="B577" s="111">
        <v>57.873137467424385</v>
      </c>
      <c r="C577" s="112" t="str">
        <v>2.d -&gt; 3.a -&gt; 4.b -&gt; 6.a -&gt; 8.b -&gt; 9.a</v>
      </c>
      <c r="D577" s="105">
        <v>0</v>
      </c>
      <c r="E577" s="106">
        <v>0</v>
      </c>
    </row>
    <row r="578" spans="1:5" x14ac:dyDescent="0.3">
      <c r="A578" s="107">
        <v>512</v>
      </c>
      <c r="B578" s="111">
        <v>61.09973741392605</v>
      </c>
      <c r="C578" s="112" t="str">
        <v>1.a -&gt; 2.b -&gt; 3.a -&gt; 4.c -&gt; 6.a -&gt; 8.b -&gt; 9.a</v>
      </c>
      <c r="D578" s="105">
        <v>0</v>
      </c>
      <c r="E578" s="106">
        <v>0</v>
      </c>
    </row>
    <row r="579" spans="1:5" x14ac:dyDescent="0.3">
      <c r="A579" s="107">
        <v>513</v>
      </c>
      <c r="B579" s="111">
        <v>56.965251502231695</v>
      </c>
      <c r="C579" s="112" t="str">
        <v>2.d -&gt; 3.a -&gt; 4.b -&gt; 6.a -&gt; 8.b -&gt; 9.a</v>
      </c>
      <c r="D579" s="105">
        <v>0</v>
      </c>
      <c r="E579" s="106">
        <v>0</v>
      </c>
    </row>
    <row r="580" spans="1:5" x14ac:dyDescent="0.3">
      <c r="A580" s="107">
        <v>514</v>
      </c>
      <c r="B580" s="111">
        <v>56.866989850532264</v>
      </c>
      <c r="C580" s="112" t="str">
        <v>1.a -&gt; 2.b -&gt; 3.a -&gt; 4.a -&gt; 6.a -&gt; 8.b -&gt; 9.a</v>
      </c>
      <c r="D580" s="105">
        <v>3485975.4346569832</v>
      </c>
      <c r="E580" s="106">
        <v>0</v>
      </c>
    </row>
    <row r="581" spans="1:5" x14ac:dyDescent="0.3">
      <c r="A581" s="107">
        <v>515</v>
      </c>
      <c r="B581" s="111">
        <v>59.254579687491059</v>
      </c>
      <c r="C581" s="112" t="str">
        <v>1.a -&gt; 2.b -&gt; 3.a -&gt; 4.b -&gt; 6.a -&gt; 8.b -&gt; 9.a</v>
      </c>
      <c r="D581" s="105">
        <v>0</v>
      </c>
      <c r="E581" s="106">
        <v>0</v>
      </c>
    </row>
    <row r="582" spans="1:5" x14ac:dyDescent="0.3">
      <c r="A582" s="107">
        <v>516</v>
      </c>
      <c r="B582" s="111">
        <v>47.234076016349718</v>
      </c>
      <c r="C582" s="112" t="str">
        <v>1.a -&gt; 2.b -&gt; 3.a -&gt; 4.a -&gt; 6.b -&gt; 8.b -&gt; 9.a</v>
      </c>
      <c r="D582" s="105">
        <v>0</v>
      </c>
      <c r="E582" s="106">
        <v>0</v>
      </c>
    </row>
    <row r="583" spans="1:5" x14ac:dyDescent="0.3">
      <c r="A583" s="107">
        <v>517</v>
      </c>
      <c r="B583" s="111">
        <v>62.984629567828961</v>
      </c>
      <c r="C583" s="112" t="str">
        <v>2.d -&gt; 3.a -&gt; 4.b -&gt; 6.a -&gt; 8.b -&gt; 9.a</v>
      </c>
      <c r="D583" s="105">
        <v>5011585.5169475451</v>
      </c>
      <c r="E583" s="106">
        <v>0</v>
      </c>
    </row>
    <row r="584" spans="1:5" x14ac:dyDescent="0.3">
      <c r="A584" s="107">
        <v>518</v>
      </c>
      <c r="B584" s="111">
        <v>55.698405228904448</v>
      </c>
      <c r="C584" s="112" t="str">
        <v>2.d -&gt; 3.a -&gt; 4.b -&gt; 6.a -&gt; 8.b -&gt; 9.a</v>
      </c>
      <c r="D584" s="105">
        <v>0</v>
      </c>
      <c r="E584" s="106">
        <v>0</v>
      </c>
    </row>
    <row r="585" spans="1:5" x14ac:dyDescent="0.3">
      <c r="A585" s="107">
        <v>519</v>
      </c>
      <c r="B585" s="111">
        <v>60.925084252376109</v>
      </c>
      <c r="C585" s="112" t="str">
        <v>1.a -&gt; 2.b -&gt; 3.a -&gt; 4.b -&gt; 6.a -&gt; 8.b -&gt; 9.a</v>
      </c>
      <c r="D585" s="105">
        <v>0</v>
      </c>
      <c r="E585" s="106">
        <v>0</v>
      </c>
    </row>
    <row r="586" spans="1:5" x14ac:dyDescent="0.3">
      <c r="A586" s="107">
        <v>520</v>
      </c>
      <c r="B586" s="111">
        <v>61.77660071325954</v>
      </c>
      <c r="C586" s="112" t="str">
        <v>2.d -&gt; 3.a -&gt; 4.b -&gt; 6.a -&gt; 8.b -&gt; 9.a</v>
      </c>
      <c r="D586" s="105">
        <v>0</v>
      </c>
      <c r="E586" s="106">
        <v>0</v>
      </c>
    </row>
    <row r="587" spans="1:5" x14ac:dyDescent="0.3">
      <c r="A587" s="107">
        <v>521</v>
      </c>
      <c r="B587" s="111">
        <v>52.434763755067252</v>
      </c>
      <c r="C587" s="112" t="str">
        <v>2.d -&gt; 3.a -&gt; 4.a -&gt; 6.a -&gt; 8.b -&gt; 9.a</v>
      </c>
      <c r="D587" s="105">
        <v>0</v>
      </c>
      <c r="E587" s="106">
        <v>0</v>
      </c>
    </row>
    <row r="588" spans="1:5" x14ac:dyDescent="0.3">
      <c r="A588" s="107">
        <v>522</v>
      </c>
      <c r="B588" s="111">
        <v>55.456541962572373</v>
      </c>
      <c r="C588" s="112" t="str">
        <v>2.d -&gt; 3.a -&gt; 4.a -&gt; 6.a -&gt; 8.b -&gt; 9.a</v>
      </c>
      <c r="D588" s="105">
        <v>4206515.3381694192</v>
      </c>
      <c r="E588" s="106">
        <v>4206515.3381694192</v>
      </c>
    </row>
    <row r="589" spans="1:5" x14ac:dyDescent="0.3">
      <c r="A589" s="107">
        <v>523</v>
      </c>
      <c r="B589" s="111">
        <v>59.286984493723139</v>
      </c>
      <c r="C589" s="112" t="str">
        <v>1.a -&gt; 2.b -&gt; 3.a -&gt; 4.b -&gt; 6.a -&gt; 8.b -&gt; 9.a</v>
      </c>
      <c r="D589" s="105">
        <v>0</v>
      </c>
      <c r="E589" s="106">
        <v>0</v>
      </c>
    </row>
    <row r="590" spans="1:5" x14ac:dyDescent="0.3">
      <c r="A590" s="107">
        <v>524</v>
      </c>
      <c r="B590" s="111">
        <v>59.965513765346259</v>
      </c>
      <c r="C590" s="112" t="str">
        <v>1.a -&gt; 2.b -&gt; 3.a -&gt; 4.b -&gt; 6.a -&gt; 8.b -&gt; 9.a</v>
      </c>
      <c r="D590" s="105">
        <v>0</v>
      </c>
      <c r="E590" s="106">
        <v>0</v>
      </c>
    </row>
    <row r="591" spans="1:5" x14ac:dyDescent="0.3">
      <c r="A591" s="107">
        <v>525</v>
      </c>
      <c r="B591" s="111">
        <v>56.667279804591089</v>
      </c>
      <c r="C591" s="112" t="str">
        <v>1.a -&gt; 2.b -&gt; 3.a -&gt; 4.b -&gt; 6.b -&gt; 8.b -&gt; 9.a</v>
      </c>
      <c r="D591" s="105">
        <v>0</v>
      </c>
      <c r="E591" s="106">
        <v>0</v>
      </c>
    </row>
    <row r="592" spans="1:5" x14ac:dyDescent="0.3">
      <c r="A592" s="107">
        <v>526</v>
      </c>
      <c r="B592" s="111">
        <v>55.995017647743225</v>
      </c>
      <c r="C592" s="112" t="str">
        <v>1.a -&gt; 2.b -&gt; 3.a -&gt; 4.b -&gt; 6.a -&gt; 8.b -&gt; 9.a</v>
      </c>
      <c r="D592" s="105">
        <v>0</v>
      </c>
      <c r="E592" s="106">
        <v>0</v>
      </c>
    </row>
    <row r="593" spans="1:5" x14ac:dyDescent="0.3">
      <c r="A593" s="107">
        <v>527</v>
      </c>
      <c r="B593" s="111">
        <v>50.887694465694949</v>
      </c>
      <c r="C593" s="112" t="str">
        <v>1.a -&gt; 2.b -&gt; 3.a -&gt; 4.c -&gt; 6.b -&gt; 8.b -&gt; 9.a</v>
      </c>
      <c r="D593" s="105">
        <v>0</v>
      </c>
      <c r="E593" s="106">
        <v>0</v>
      </c>
    </row>
    <row r="594" spans="1:5" x14ac:dyDescent="0.3">
      <c r="A594" s="107">
        <v>528</v>
      </c>
      <c r="B594" s="111">
        <v>58.673767768079415</v>
      </c>
      <c r="C594" s="112" t="str">
        <v>1.a -&gt; 2.b -&gt; 3.a -&gt; 4.a -&gt; 6.a -&gt; 8.b -&gt; 9.a</v>
      </c>
      <c r="D594" s="105">
        <v>0</v>
      </c>
      <c r="E594" s="106">
        <v>0</v>
      </c>
    </row>
    <row r="595" spans="1:5" x14ac:dyDescent="0.3">
      <c r="A595" s="107">
        <v>529</v>
      </c>
      <c r="B595" s="111">
        <v>48.237501594121568</v>
      </c>
      <c r="C595" s="112" t="str">
        <v>2.d -&gt; 3.a -&gt; 4.a -&gt; 6.a -&gt; 8.b -&gt; 9.a</v>
      </c>
      <c r="D595" s="105">
        <v>0</v>
      </c>
      <c r="E595" s="106">
        <v>0</v>
      </c>
    </row>
    <row r="596" spans="1:5" x14ac:dyDescent="0.3">
      <c r="A596" s="107">
        <v>530</v>
      </c>
      <c r="B596" s="111">
        <v>56.635938619379885</v>
      </c>
      <c r="C596" s="112" t="str">
        <v>2.d -&gt; 3.a -&gt; 4.b -&gt; 6.a -&gt; 8.b -&gt; 9.a</v>
      </c>
      <c r="D596" s="105">
        <v>0</v>
      </c>
      <c r="E596" s="106">
        <v>0</v>
      </c>
    </row>
    <row r="597" spans="1:5" x14ac:dyDescent="0.3">
      <c r="A597" s="107">
        <v>531</v>
      </c>
      <c r="B597" s="111">
        <v>60.23675733634488</v>
      </c>
      <c r="C597" s="112" t="str">
        <v>1.a -&gt; 2.b -&gt; 3.a -&gt; 4.a -&gt; 6.a -&gt; 8.b -&gt; 9.a</v>
      </c>
      <c r="D597" s="105">
        <v>2889933.8655324653</v>
      </c>
      <c r="E597" s="106">
        <v>354236.45082187722</v>
      </c>
    </row>
    <row r="598" spans="1:5" x14ac:dyDescent="0.3">
      <c r="A598" s="107">
        <v>532</v>
      </c>
      <c r="B598" s="111">
        <v>53.667132696369663</v>
      </c>
      <c r="C598" s="112" t="str">
        <v>1.a -&gt; 2.b -&gt; 5.a -&gt; 7.a -&gt; 8.a -&gt; 9.a</v>
      </c>
      <c r="D598" s="105">
        <v>1607798.7581049856</v>
      </c>
      <c r="E598" s="106">
        <v>742480.16327858623</v>
      </c>
    </row>
    <row r="599" spans="1:5" x14ac:dyDescent="0.3">
      <c r="A599" s="107">
        <v>533</v>
      </c>
      <c r="B599" s="111">
        <v>50.308433274685591</v>
      </c>
      <c r="C599" s="112" t="str">
        <v>1.a -&gt; 2.b -&gt; 3.a -&gt; 4.a -&gt; 6.a -&gt; 8.b -&gt; 9.a</v>
      </c>
      <c r="D599" s="105">
        <v>355096.81348340592</v>
      </c>
      <c r="E599" s="106">
        <v>355096.81348340592</v>
      </c>
    </row>
    <row r="600" spans="1:5" x14ac:dyDescent="0.3">
      <c r="A600" s="107">
        <v>534</v>
      </c>
      <c r="B600" s="111">
        <v>56.68313137057703</v>
      </c>
      <c r="C600" s="112" t="str">
        <v>2.d -&gt; 3.a -&gt; 4.c -&gt; 6.a -&gt; 8.b -&gt; 9.a</v>
      </c>
      <c r="D600" s="105">
        <v>0</v>
      </c>
      <c r="E600" s="106">
        <v>0</v>
      </c>
    </row>
    <row r="601" spans="1:5" x14ac:dyDescent="0.3">
      <c r="A601" s="107">
        <v>535</v>
      </c>
      <c r="B601" s="111">
        <v>49.989039318790297</v>
      </c>
      <c r="C601" s="112" t="str">
        <v>2.d -&gt; 3.a -&gt; 4.c -&gt; 6.b -&gt; 8.b -&gt; 9.a</v>
      </c>
      <c r="D601" s="105">
        <v>2089005.1131311208</v>
      </c>
      <c r="E601" s="106">
        <v>2089005.1131311208</v>
      </c>
    </row>
    <row r="602" spans="1:5" x14ac:dyDescent="0.3">
      <c r="A602" s="107">
        <v>536</v>
      </c>
      <c r="B602" s="111">
        <v>54.338965428175747</v>
      </c>
      <c r="C602" s="112" t="str">
        <v>1.a -&gt; 2.b -&gt; 3.a -&gt; 4.a -&gt; 6.b -&gt; 8.b -&gt; 9.a</v>
      </c>
      <c r="D602" s="105">
        <v>3693339.9290361232</v>
      </c>
      <c r="E602" s="106">
        <v>3163618.1657630857</v>
      </c>
    </row>
    <row r="603" spans="1:5" x14ac:dyDescent="0.3">
      <c r="A603" s="107">
        <v>537</v>
      </c>
      <c r="B603" s="111">
        <v>50.59685473464053</v>
      </c>
      <c r="C603" s="112" t="str">
        <v>1.a -&gt; 2.b -&gt; 5.a -&gt; 7.a -&gt; 8.a -&gt; 9.a</v>
      </c>
      <c r="D603" s="105">
        <v>5637548.0925436877</v>
      </c>
      <c r="E603" s="106">
        <v>0</v>
      </c>
    </row>
    <row r="604" spans="1:5" x14ac:dyDescent="0.3">
      <c r="A604" s="107">
        <v>538</v>
      </c>
      <c r="B604" s="111">
        <v>62.2245175141842</v>
      </c>
      <c r="C604" s="112" t="str">
        <v>1.a -&gt; 2.b -&gt; 3.a -&gt; 4.b -&gt; 6.a -&gt; 8.b -&gt; 9.a</v>
      </c>
      <c r="D604" s="105">
        <v>167947.53379827799</v>
      </c>
      <c r="E604" s="106">
        <v>167947.53379827799</v>
      </c>
    </row>
    <row r="605" spans="1:5" x14ac:dyDescent="0.3">
      <c r="A605" s="107">
        <v>539</v>
      </c>
      <c r="B605" s="111">
        <v>54.815235224436037</v>
      </c>
      <c r="C605" s="112" t="str">
        <v>2.d -&gt; 3.a -&gt; 4.c -&gt; 6.a -&gt; 8.b -&gt; 9.a</v>
      </c>
      <c r="D605" s="105">
        <v>290088.65025586251</v>
      </c>
      <c r="E605" s="106">
        <v>0</v>
      </c>
    </row>
    <row r="606" spans="1:5" x14ac:dyDescent="0.3">
      <c r="A606" s="107">
        <v>540</v>
      </c>
      <c r="B606" s="111">
        <v>49.673278256465721</v>
      </c>
      <c r="C606" s="112" t="str">
        <v>1.a -&gt; 2.b -&gt; 3.a -&gt; 4.c -&gt; 6.b -&gt; 8.b -&gt; 9.a</v>
      </c>
      <c r="D606" s="105">
        <v>5737421.3066362944</v>
      </c>
      <c r="E606" s="106">
        <v>2366306.7350523523</v>
      </c>
    </row>
    <row r="607" spans="1:5" x14ac:dyDescent="0.3">
      <c r="A607" s="107">
        <v>541</v>
      </c>
      <c r="B607" s="111">
        <v>54.669992669834755</v>
      </c>
      <c r="C607" s="112" t="str">
        <v>2.d -&gt; 3.a -&gt; 4.b -&gt; 6.a -&gt; 8.b -&gt; 9.a</v>
      </c>
      <c r="D607" s="105">
        <v>0</v>
      </c>
      <c r="E607" s="106">
        <v>0</v>
      </c>
    </row>
    <row r="608" spans="1:5" x14ac:dyDescent="0.3">
      <c r="A608" s="107">
        <v>542</v>
      </c>
      <c r="B608" s="111">
        <v>48.860965229035713</v>
      </c>
      <c r="C608" s="112" t="str">
        <v>1.a -&gt; 2.b -&gt; 3.a -&gt; 4.b -&gt; 6.a -&gt; 8.b -&gt; 9.a</v>
      </c>
      <c r="D608" s="105">
        <v>438896.15865053423</v>
      </c>
      <c r="E608" s="106">
        <v>438896.15865053423</v>
      </c>
    </row>
    <row r="609" spans="1:5" x14ac:dyDescent="0.3">
      <c r="A609" s="107">
        <v>543</v>
      </c>
      <c r="B609" s="111">
        <v>51.707376575912349</v>
      </c>
      <c r="C609" s="112" t="str">
        <v>2.d -&gt; 3.a -&gt; 4.a -&gt; 6.a -&gt; 8.b -&gt; 9.a</v>
      </c>
      <c r="D609" s="105">
        <v>0</v>
      </c>
      <c r="E609" s="106">
        <v>0</v>
      </c>
    </row>
    <row r="610" spans="1:5" x14ac:dyDescent="0.3">
      <c r="A610" s="107">
        <v>544</v>
      </c>
      <c r="B610" s="111">
        <v>57.299846405745484</v>
      </c>
      <c r="C610" s="112" t="str">
        <v>2.d -&gt; 3.a -&gt; 4.b -&gt; 6.a -&gt; 8.b -&gt; 9.a</v>
      </c>
      <c r="D610" s="105">
        <v>2525743.591672509</v>
      </c>
      <c r="E610" s="106">
        <v>2298666.5727241933</v>
      </c>
    </row>
    <row r="611" spans="1:5" x14ac:dyDescent="0.3">
      <c r="A611" s="107">
        <v>545</v>
      </c>
      <c r="B611" s="111">
        <v>50.849999300426703</v>
      </c>
      <c r="C611" s="112" t="str">
        <v>2.d -&gt; 3.a -&gt; 4.a -&gt; 6.a -&gt; 8.b -&gt; 9.a</v>
      </c>
      <c r="D611" s="105">
        <v>465872.07553035754</v>
      </c>
      <c r="E611" s="106">
        <v>465872.07553035754</v>
      </c>
    </row>
    <row r="612" spans="1:5" x14ac:dyDescent="0.3">
      <c r="A612" s="107">
        <v>546</v>
      </c>
      <c r="B612" s="111">
        <v>50.271412499947473</v>
      </c>
      <c r="C612" s="112" t="str">
        <v>1.a -&gt; 2.b -&gt; 5.a -&gt; 7.a -&gt; 8.a -&gt; 9.a</v>
      </c>
      <c r="D612" s="105">
        <v>0</v>
      </c>
      <c r="E612" s="106">
        <v>0</v>
      </c>
    </row>
    <row r="613" spans="1:5" x14ac:dyDescent="0.3">
      <c r="A613" s="107">
        <v>547</v>
      </c>
      <c r="B613" s="111">
        <v>46.140664728873205</v>
      </c>
      <c r="C613" s="112" t="str">
        <v>1.a -&gt; 2.b -&gt; 3.a -&gt; 4.c -&gt; 6.a -&gt; 8.b -&gt; 9.a</v>
      </c>
      <c r="D613" s="105">
        <v>2727917.4347605542</v>
      </c>
      <c r="E613" s="106">
        <v>0</v>
      </c>
    </row>
    <row r="614" spans="1:5" x14ac:dyDescent="0.3">
      <c r="A614" s="107">
        <v>548</v>
      </c>
      <c r="B614" s="111">
        <v>57.578221685253084</v>
      </c>
      <c r="C614" s="112" t="str">
        <v>1.a -&gt; 2.b -&gt; 3.a -&gt; 4.b -&gt; 6.a -&gt; 8.b -&gt; 9.a</v>
      </c>
      <c r="D614" s="105">
        <v>0</v>
      </c>
      <c r="E614" s="106">
        <v>0</v>
      </c>
    </row>
    <row r="615" spans="1:5" x14ac:dyDescent="0.3">
      <c r="A615" s="107">
        <v>549</v>
      </c>
      <c r="B615" s="111">
        <v>58.215814965544268</v>
      </c>
      <c r="C615" s="112" t="str">
        <v>1.a -&gt; 2.b -&gt; 3.a -&gt; 4.b -&gt; 6.a -&gt; 8.b -&gt; 9.a</v>
      </c>
      <c r="D615" s="105">
        <v>0</v>
      </c>
      <c r="E615" s="106">
        <v>0</v>
      </c>
    </row>
    <row r="616" spans="1:5" x14ac:dyDescent="0.3">
      <c r="A616" s="107">
        <v>550</v>
      </c>
      <c r="B616" s="111">
        <v>51.559783968375996</v>
      </c>
      <c r="C616" s="112" t="str">
        <v>1.a -&gt; 2.b -&gt; 5.a -&gt; 7.a -&gt; 8.a -&gt; 9.a</v>
      </c>
      <c r="D616" s="105">
        <v>0</v>
      </c>
      <c r="E616" s="106">
        <v>0</v>
      </c>
    </row>
    <row r="617" spans="1:5" x14ac:dyDescent="0.3">
      <c r="A617" s="107">
        <v>551</v>
      </c>
      <c r="B617" s="111">
        <v>53.377023975226933</v>
      </c>
      <c r="C617" s="112" t="str">
        <v>1.a -&gt; 2.b -&gt; 5.a -&gt; 7.a -&gt; 8.a -&gt; 9.a</v>
      </c>
      <c r="D617" s="105">
        <v>527811.13027432864</v>
      </c>
      <c r="E617" s="106">
        <v>527811.13027432864</v>
      </c>
    </row>
    <row r="618" spans="1:5" x14ac:dyDescent="0.3">
      <c r="A618" s="107">
        <v>552</v>
      </c>
      <c r="B618" s="111">
        <v>54.247845950420015</v>
      </c>
      <c r="C618" s="112" t="str">
        <v>2.d -&gt; 3.a -&gt; 4.b -&gt; 6.a -&gt; 8.b -&gt; 9.a</v>
      </c>
      <c r="D618" s="105">
        <v>0</v>
      </c>
      <c r="E618" s="106">
        <v>0</v>
      </c>
    </row>
    <row r="619" spans="1:5" x14ac:dyDescent="0.3">
      <c r="A619" s="107">
        <v>553</v>
      </c>
      <c r="B619" s="111">
        <v>57.917438664124347</v>
      </c>
      <c r="C619" s="112" t="str">
        <v>2.d -&gt; 3.a -&gt; 4.b -&gt; 6.a -&gt; 8.b -&gt; 9.a</v>
      </c>
      <c r="D619" s="105">
        <v>0</v>
      </c>
      <c r="E619" s="106">
        <v>0</v>
      </c>
    </row>
    <row r="620" spans="1:5" x14ac:dyDescent="0.3">
      <c r="A620" s="107">
        <v>554</v>
      </c>
      <c r="B620" s="111">
        <v>59.167043037363328</v>
      </c>
      <c r="C620" s="112" t="str">
        <v>2.d -&gt; 3.a -&gt; 4.b -&gt; 6.a -&gt; 8.b -&gt; 9.a</v>
      </c>
      <c r="D620" s="105">
        <v>0</v>
      </c>
      <c r="E620" s="106">
        <v>0</v>
      </c>
    </row>
    <row r="621" spans="1:5" x14ac:dyDescent="0.3">
      <c r="A621" s="107">
        <v>555</v>
      </c>
      <c r="B621" s="111">
        <v>56.625210476340726</v>
      </c>
      <c r="C621" s="112" t="str">
        <v>1.a -&gt; 2.b -&gt; 3.a -&gt; 4.b -&gt; 6.a -&gt; 8.b -&gt; 9.a</v>
      </c>
      <c r="D621" s="105">
        <v>0</v>
      </c>
      <c r="E621" s="106">
        <v>0</v>
      </c>
    </row>
    <row r="622" spans="1:5" x14ac:dyDescent="0.3">
      <c r="A622" s="107">
        <v>556</v>
      </c>
      <c r="B622" s="111">
        <v>48.024573409933701</v>
      </c>
      <c r="C622" s="112" t="str">
        <v>1.a -&gt; 2.b -&gt; 3.a -&gt; 4.a -&gt; 6.a -&gt; 8.b -&gt; 9.a</v>
      </c>
      <c r="D622" s="105">
        <v>4460541.2887455299</v>
      </c>
      <c r="E622" s="106">
        <v>4460541.2887455299</v>
      </c>
    </row>
    <row r="623" spans="1:5" x14ac:dyDescent="0.3">
      <c r="A623" s="107">
        <v>557</v>
      </c>
      <c r="B623" s="111">
        <v>51.849625592934899</v>
      </c>
      <c r="C623" s="112" t="str">
        <v>2.d -&gt; 3.a -&gt; 4.b -&gt; 6.a -&gt; 8.b -&gt; 9.a</v>
      </c>
      <c r="D623" s="105">
        <v>0</v>
      </c>
      <c r="E623" s="106">
        <v>0</v>
      </c>
    </row>
    <row r="624" spans="1:5" x14ac:dyDescent="0.3">
      <c r="A624" s="107">
        <v>558</v>
      </c>
      <c r="B624" s="111">
        <v>50.566015060074264</v>
      </c>
      <c r="C624" s="112" t="str">
        <v>1.a -&gt; 2.b -&gt; 3.a -&gt; 4.a -&gt; 6.a -&gt; 8.b -&gt; 9.a</v>
      </c>
      <c r="D624" s="105">
        <v>1443563.9473961662</v>
      </c>
      <c r="E624" s="106">
        <v>1443563.9473961662</v>
      </c>
    </row>
    <row r="625" spans="1:5" x14ac:dyDescent="0.3">
      <c r="A625" s="107">
        <v>559</v>
      </c>
      <c r="B625" s="111">
        <v>50.615352209191769</v>
      </c>
      <c r="C625" s="112" t="str">
        <v>1.a -&gt; 2.b -&gt; 5.a -&gt; 7.a -&gt; 8.a -&gt; 9.a</v>
      </c>
      <c r="D625" s="105">
        <v>0</v>
      </c>
      <c r="E625" s="106">
        <v>0</v>
      </c>
    </row>
    <row r="626" spans="1:5" x14ac:dyDescent="0.3">
      <c r="A626" s="107">
        <v>560</v>
      </c>
      <c r="B626" s="111">
        <v>61.96585035550374</v>
      </c>
      <c r="C626" s="112" t="str">
        <v>2.d -&gt; 3.a -&gt; 4.b -&gt; 6.a -&gt; 8.b -&gt; 9.a</v>
      </c>
      <c r="D626" s="105">
        <v>504817.81145039253</v>
      </c>
      <c r="E626" s="106">
        <v>504817.81145039253</v>
      </c>
    </row>
    <row r="627" spans="1:5" x14ac:dyDescent="0.3">
      <c r="A627" s="107">
        <v>561</v>
      </c>
      <c r="B627" s="111">
        <v>58.661545369668211</v>
      </c>
      <c r="C627" s="112" t="str">
        <v>1.a -&gt; 2.b -&gt; 5.a -&gt; 7.a -&gt; 8.a -&gt; 9.a</v>
      </c>
      <c r="D627" s="105">
        <v>3554122.0418398054</v>
      </c>
      <c r="E627" s="106">
        <v>3554122.0418398054</v>
      </c>
    </row>
    <row r="628" spans="1:5" x14ac:dyDescent="0.3">
      <c r="A628" s="107">
        <v>562</v>
      </c>
      <c r="B628" s="111">
        <v>54.688434408046305</v>
      </c>
      <c r="C628" s="112" t="str">
        <v>1.a -&gt; 2.b -&gt; 3.a -&gt; 4.b -&gt; 6.b -&gt; 8.b -&gt; 9.a</v>
      </c>
      <c r="D628" s="105">
        <v>0</v>
      </c>
      <c r="E628" s="106">
        <v>0</v>
      </c>
    </row>
    <row r="629" spans="1:5" x14ac:dyDescent="0.3">
      <c r="A629" s="107">
        <v>563</v>
      </c>
      <c r="B629" s="111">
        <v>62.149210205883719</v>
      </c>
      <c r="C629" s="112" t="str">
        <v>2.d -&gt; 3.a -&gt; 4.b -&gt; 6.a -&gt; 8.b -&gt; 9.a</v>
      </c>
      <c r="D629" s="105">
        <v>153204.10471737405</v>
      </c>
      <c r="E629" s="106">
        <v>153204.10471737405</v>
      </c>
    </row>
    <row r="630" spans="1:5" x14ac:dyDescent="0.3">
      <c r="A630" s="107">
        <v>564</v>
      </c>
      <c r="B630" s="111">
        <v>51.375766971381381</v>
      </c>
      <c r="C630" s="112" t="str">
        <v>1.a -&gt; 2.b -&gt; 5.a -&gt; 7.a -&gt; 8.a -&gt; 9.a</v>
      </c>
      <c r="D630" s="105">
        <v>6812362.3621520977</v>
      </c>
      <c r="E630" s="106">
        <v>3315937.3903330853</v>
      </c>
    </row>
    <row r="631" spans="1:5" x14ac:dyDescent="0.3">
      <c r="A631" s="107">
        <v>565</v>
      </c>
      <c r="B631" s="111">
        <v>52.428239983972162</v>
      </c>
      <c r="C631" s="112" t="str">
        <v>1.a -&gt; 2.b -&gt; 3.a -&gt; 4.c -&gt; 6.a -&gt; 8.b -&gt; 9.a</v>
      </c>
      <c r="D631" s="105">
        <v>294301.87604327954</v>
      </c>
      <c r="E631" s="106">
        <v>294301.87604327954</v>
      </c>
    </row>
    <row r="632" spans="1:5" x14ac:dyDescent="0.3">
      <c r="A632" s="107">
        <v>566</v>
      </c>
      <c r="B632" s="111">
        <v>57.078455438138917</v>
      </c>
      <c r="C632" s="112" t="str">
        <v>1.a -&gt; 2.b -&gt; 3.a -&gt; 4.b -&gt; 6.a -&gt; 8.b -&gt; 9.a</v>
      </c>
      <c r="D632" s="105">
        <v>0</v>
      </c>
      <c r="E632" s="106">
        <v>0</v>
      </c>
    </row>
    <row r="633" spans="1:5" x14ac:dyDescent="0.3">
      <c r="A633" s="107">
        <v>567</v>
      </c>
      <c r="B633" s="111">
        <v>52.027914609061554</v>
      </c>
      <c r="C633" s="112" t="str">
        <v>1.a -&gt; 2.b -&gt; 5.a -&gt; 7.a -&gt; 8.a -&gt; 9.a</v>
      </c>
      <c r="D633" s="105">
        <v>0</v>
      </c>
      <c r="E633" s="106">
        <v>0</v>
      </c>
    </row>
    <row r="634" spans="1:5" x14ac:dyDescent="0.3">
      <c r="A634" s="107">
        <v>568</v>
      </c>
      <c r="B634" s="111">
        <v>54.592308322497303</v>
      </c>
      <c r="C634" s="112" t="str">
        <v>1.a -&gt; 2.b -&gt; 3.a -&gt; 4.a -&gt; 6.a -&gt; 8.b -&gt; 9.a</v>
      </c>
      <c r="D634" s="105">
        <v>241345.8361324755</v>
      </c>
      <c r="E634" s="106">
        <v>241345.8361324755</v>
      </c>
    </row>
    <row r="635" spans="1:5" x14ac:dyDescent="0.3">
      <c r="A635" s="107">
        <v>569</v>
      </c>
      <c r="B635" s="111">
        <v>53.21120516594965</v>
      </c>
      <c r="C635" s="112" t="str">
        <v>2.d -&gt; 3.a -&gt; 4.b -&gt; 6.a -&gt; 8.b -&gt; 9.a</v>
      </c>
      <c r="D635" s="105">
        <v>3767655.5262617269</v>
      </c>
      <c r="E635" s="106">
        <v>3767655.5262617269</v>
      </c>
    </row>
    <row r="636" spans="1:5" x14ac:dyDescent="0.3">
      <c r="A636" s="107">
        <v>570</v>
      </c>
      <c r="B636" s="111">
        <v>54.378973362143242</v>
      </c>
      <c r="C636" s="112" t="str">
        <v>1.a -&gt; 2.b -&gt; 3.a -&gt; 4.b -&gt; 6.a -&gt; 8.b -&gt; 9.a</v>
      </c>
      <c r="D636" s="105">
        <v>2593422.1811205787</v>
      </c>
      <c r="E636" s="106">
        <v>2593422.1811205787</v>
      </c>
    </row>
    <row r="637" spans="1:5" x14ac:dyDescent="0.3">
      <c r="A637" s="107">
        <v>571</v>
      </c>
      <c r="B637" s="111">
        <v>55.852746345102787</v>
      </c>
      <c r="C637" s="112" t="str">
        <v>1.a -&gt; 2.b -&gt; 5.a -&gt; 7.a -&gt; 8.a -&gt; 9.a</v>
      </c>
      <c r="D637" s="105">
        <v>0</v>
      </c>
      <c r="E637" s="106">
        <v>0</v>
      </c>
    </row>
    <row r="638" spans="1:5" x14ac:dyDescent="0.3">
      <c r="A638" s="107">
        <v>572</v>
      </c>
      <c r="B638" s="111">
        <v>51.46018639207594</v>
      </c>
      <c r="C638" s="112" t="str">
        <v>2.d -&gt; 3.a -&gt; 4.a -&gt; 6.a -&gt; 8.b -&gt; 9.a</v>
      </c>
      <c r="D638" s="105">
        <v>212954.56254725391</v>
      </c>
      <c r="E638" s="106">
        <v>212954.56254725391</v>
      </c>
    </row>
    <row r="639" spans="1:5" x14ac:dyDescent="0.3">
      <c r="A639" s="107">
        <v>573</v>
      </c>
      <c r="B639" s="111">
        <v>50.690788237712297</v>
      </c>
      <c r="C639" s="112" t="str">
        <v>1.a -&gt; 2.b -&gt; 5.a -&gt; 7.a -&gt; 8.a -&gt; 9.a</v>
      </c>
      <c r="D639" s="105">
        <v>3191417.7392290612</v>
      </c>
      <c r="E639" s="106">
        <v>0</v>
      </c>
    </row>
    <row r="640" spans="1:5" x14ac:dyDescent="0.3">
      <c r="A640" s="107">
        <v>574</v>
      </c>
      <c r="B640" s="111">
        <v>58.793863145315228</v>
      </c>
      <c r="C640" s="112" t="str">
        <v>1.a -&gt; 2.b -&gt; 3.a -&gt; 4.b -&gt; 6.a -&gt; 8.b -&gt; 9.a</v>
      </c>
      <c r="D640" s="105">
        <v>4518927.292388984</v>
      </c>
      <c r="E640" s="106">
        <v>4518927.292388984</v>
      </c>
    </row>
    <row r="641" spans="1:5" x14ac:dyDescent="0.3">
      <c r="A641" s="107">
        <v>575</v>
      </c>
      <c r="B641" s="111">
        <v>50.730268479790539</v>
      </c>
      <c r="C641" s="112" t="str">
        <v>1.a -&gt; 2.b -&gt; 3.a -&gt; 4.b -&gt; 6.a -&gt; 8.b -&gt; 9.a</v>
      </c>
      <c r="D641" s="105">
        <v>0</v>
      </c>
      <c r="E641" s="106">
        <v>0</v>
      </c>
    </row>
    <row r="642" spans="1:5" x14ac:dyDescent="0.3">
      <c r="A642" s="107">
        <v>576</v>
      </c>
      <c r="B642" s="111">
        <v>58.65526624082122</v>
      </c>
      <c r="C642" s="112" t="str">
        <v>2.d -&gt; 3.a -&gt; 4.b -&gt; 6.a -&gt; 8.b -&gt; 9.a</v>
      </c>
      <c r="D642" s="105">
        <v>0</v>
      </c>
      <c r="E642" s="106">
        <v>0</v>
      </c>
    </row>
    <row r="643" spans="1:5" x14ac:dyDescent="0.3">
      <c r="A643" s="107">
        <v>577</v>
      </c>
      <c r="B643" s="111">
        <v>53.819384197704494</v>
      </c>
      <c r="C643" s="112" t="str">
        <v>1.a -&gt; 2.b -&gt; 5.a -&gt; 7.a -&gt; 8.a -&gt; 9.a</v>
      </c>
      <c r="D643" s="105">
        <v>0</v>
      </c>
      <c r="E643" s="106">
        <v>0</v>
      </c>
    </row>
    <row r="644" spans="1:5" x14ac:dyDescent="0.3">
      <c r="A644" s="107">
        <v>578</v>
      </c>
      <c r="B644" s="111">
        <v>54.807561492746771</v>
      </c>
      <c r="C644" s="112" t="str">
        <v>1.a -&gt; 2.b -&gt; 3.a -&gt; 4.c -&gt; 6.a -&gt; 8.b -&gt; 9.a</v>
      </c>
      <c r="D644" s="105">
        <v>7327142.3843504954</v>
      </c>
      <c r="E644" s="106">
        <v>6754320.8168054298</v>
      </c>
    </row>
    <row r="645" spans="1:5" x14ac:dyDescent="0.3">
      <c r="A645" s="107">
        <v>579</v>
      </c>
      <c r="B645" s="111">
        <v>54.122946839081123</v>
      </c>
      <c r="C645" s="112" t="str">
        <v>1.a -&gt; 2.b -&gt; 5.a -&gt; 7.a -&gt; 8.a -&gt; 9.a</v>
      </c>
      <c r="D645" s="105">
        <v>0</v>
      </c>
      <c r="E645" s="106">
        <v>0</v>
      </c>
    </row>
    <row r="646" spans="1:5" x14ac:dyDescent="0.3">
      <c r="A646" s="107">
        <v>580</v>
      </c>
      <c r="B646" s="111">
        <v>60.326517262908112</v>
      </c>
      <c r="C646" s="112" t="str">
        <v>1.a -&gt; 2.b -&gt; 3.a -&gt; 4.b -&gt; 6.a -&gt; 8.b -&gt; 9.a</v>
      </c>
      <c r="D646" s="105">
        <v>229396.34420694431</v>
      </c>
      <c r="E646" s="106">
        <v>0</v>
      </c>
    </row>
    <row r="647" spans="1:5" x14ac:dyDescent="0.3">
      <c r="A647" s="107">
        <v>581</v>
      </c>
      <c r="B647" s="111">
        <v>55.374500832986087</v>
      </c>
      <c r="C647" s="112" t="str">
        <v>1.a -&gt; 2.b -&gt; 5.a -&gt; 7.a -&gt; 8.a -&gt; 9.a</v>
      </c>
      <c r="D647" s="105">
        <v>0</v>
      </c>
      <c r="E647" s="106">
        <v>0</v>
      </c>
    </row>
    <row r="648" spans="1:5" x14ac:dyDescent="0.3">
      <c r="A648" s="107">
        <v>582</v>
      </c>
      <c r="B648" s="111">
        <v>58.200341225318276</v>
      </c>
      <c r="C648" s="112" t="str">
        <v>1.a -&gt; 2.b -&gt; 3.a -&gt; 4.b -&gt; 6.a -&gt; 8.b -&gt; 9.a</v>
      </c>
      <c r="D648" s="105">
        <v>625830.70079790684</v>
      </c>
      <c r="E648" s="106">
        <v>625830.70079790684</v>
      </c>
    </row>
    <row r="649" spans="1:5" x14ac:dyDescent="0.3">
      <c r="A649" s="107">
        <v>583</v>
      </c>
      <c r="B649" s="111">
        <v>57.262992602423765</v>
      </c>
      <c r="C649" s="112" t="str">
        <v>2.d -&gt; 3.a -&gt; 4.b -&gt; 6.a -&gt; 8.b -&gt; 9.a</v>
      </c>
      <c r="D649" s="105">
        <v>10516237.511212371</v>
      </c>
      <c r="E649" s="106">
        <v>0</v>
      </c>
    </row>
    <row r="650" spans="1:5" x14ac:dyDescent="0.3">
      <c r="A650" s="107">
        <v>584</v>
      </c>
      <c r="B650" s="111">
        <v>50.141179585130885</v>
      </c>
      <c r="C650" s="112" t="str">
        <v>1.a -&gt; 2.b -&gt; 3.a -&gt; 4.b -&gt; 6.a -&gt; 8.b -&gt; 9.a</v>
      </c>
      <c r="D650" s="105">
        <v>0</v>
      </c>
      <c r="E650" s="106">
        <v>0</v>
      </c>
    </row>
    <row r="651" spans="1:5" x14ac:dyDescent="0.3">
      <c r="A651" s="107">
        <v>585</v>
      </c>
      <c r="B651" s="111">
        <v>54.353567584534176</v>
      </c>
      <c r="C651" s="112" t="str">
        <v>2.d -&gt; 3.a -&gt; 4.b -&gt; 6.b -&gt; 8.b -&gt; 9.a</v>
      </c>
      <c r="D651" s="105">
        <v>0</v>
      </c>
      <c r="E651" s="106">
        <v>0</v>
      </c>
    </row>
    <row r="652" spans="1:5" x14ac:dyDescent="0.3">
      <c r="A652" s="107">
        <v>586</v>
      </c>
      <c r="B652" s="111">
        <v>55.329631848610006</v>
      </c>
      <c r="C652" s="112" t="str">
        <v>2.d -&gt; 3.a -&gt; 4.a -&gt; 6.a -&gt; 8.b -&gt; 9.a</v>
      </c>
      <c r="D652" s="105">
        <v>0</v>
      </c>
      <c r="E652" s="106">
        <v>0</v>
      </c>
    </row>
    <row r="653" spans="1:5" x14ac:dyDescent="0.3">
      <c r="A653" s="107">
        <v>587</v>
      </c>
      <c r="B653" s="111">
        <v>58.887522110974857</v>
      </c>
      <c r="C653" s="112" t="str">
        <v>1.a -&gt; 2.b -&gt; 3.a -&gt; 4.b -&gt; 6.a -&gt; 8.b -&gt; 9.a</v>
      </c>
      <c r="D653" s="105">
        <v>1051595.1588756433</v>
      </c>
      <c r="E653" s="106">
        <v>1051595.1588756433</v>
      </c>
    </row>
    <row r="654" spans="1:5" x14ac:dyDescent="0.3">
      <c r="A654" s="107">
        <v>588</v>
      </c>
      <c r="B654" s="111">
        <v>58.7245139318984</v>
      </c>
      <c r="C654" s="112" t="str">
        <v>1.a -&gt; 2.b -&gt; 5.a -&gt; 7.a -&gt; 8.a -&gt; 9.a</v>
      </c>
      <c r="D654" s="105">
        <v>658182.68522418337</v>
      </c>
      <c r="E654" s="106">
        <v>658182.68522418337</v>
      </c>
    </row>
    <row r="655" spans="1:5" x14ac:dyDescent="0.3">
      <c r="A655" s="107">
        <v>589</v>
      </c>
      <c r="B655" s="111">
        <v>60.114428799599409</v>
      </c>
      <c r="C655" s="112" t="str">
        <v>1.a -&gt; 2.b -&gt; 3.a -&gt; 4.b -&gt; 6.a -&gt; 8.b -&gt; 9.a</v>
      </c>
      <c r="D655" s="105">
        <v>0</v>
      </c>
      <c r="E655" s="106">
        <v>0</v>
      </c>
    </row>
    <row r="656" spans="1:5" x14ac:dyDescent="0.3">
      <c r="A656" s="107">
        <v>590</v>
      </c>
      <c r="B656" s="111">
        <v>49.103181679965928</v>
      </c>
      <c r="C656" s="112" t="str">
        <v>1.a -&gt; 2.b -&gt; 5.a -&gt; 7.a -&gt; 8.a -&gt; 9.a</v>
      </c>
      <c r="D656" s="105">
        <v>0</v>
      </c>
      <c r="E656" s="106">
        <v>0</v>
      </c>
    </row>
    <row r="657" spans="1:5" x14ac:dyDescent="0.3">
      <c r="A657" s="107">
        <v>591</v>
      </c>
      <c r="B657" s="111">
        <v>55.257752795703709</v>
      </c>
      <c r="C657" s="112" t="str">
        <v>1.a -&gt; 2.b -&gt; 5.a -&gt; 7.a -&gt; 8.a -&gt; 9.a</v>
      </c>
      <c r="D657" s="105">
        <v>1911364.6963388356</v>
      </c>
      <c r="E657" s="106">
        <v>1911364.6963388356</v>
      </c>
    </row>
    <row r="658" spans="1:5" x14ac:dyDescent="0.3">
      <c r="A658" s="107">
        <v>592</v>
      </c>
      <c r="B658" s="111">
        <v>53.134713299106807</v>
      </c>
      <c r="C658" s="112" t="str">
        <v>1.a -&gt; 2.b -&gt; 3.a -&gt; 4.a -&gt; 6.a -&gt; 8.b -&gt; 9.a</v>
      </c>
      <c r="D658" s="105">
        <v>0</v>
      </c>
      <c r="E658" s="106">
        <v>0</v>
      </c>
    </row>
    <row r="659" spans="1:5" x14ac:dyDescent="0.3">
      <c r="A659" s="107">
        <v>593</v>
      </c>
      <c r="B659" s="111">
        <v>52.274653337124946</v>
      </c>
      <c r="C659" s="112" t="str">
        <v>1.a -&gt; 2.b -&gt; 3.a -&gt; 4.b -&gt; 6.a -&gt; 8.b -&gt; 9.a</v>
      </c>
      <c r="D659" s="105">
        <v>115102.00831547673</v>
      </c>
      <c r="E659" s="106">
        <v>115102.00831547673</v>
      </c>
    </row>
    <row r="660" spans="1:5" x14ac:dyDescent="0.3">
      <c r="A660" s="107">
        <v>594</v>
      </c>
      <c r="B660" s="111">
        <v>56.249974836595356</v>
      </c>
      <c r="C660" s="112" t="str">
        <v>1.a -&gt; 2.b -&gt; 3.a -&gt; 4.b -&gt; 6.b -&gt; 8.b -&gt; 9.a</v>
      </c>
      <c r="D660" s="105">
        <v>305479.57003838941</v>
      </c>
      <c r="E660" s="106">
        <v>305479.57003838941</v>
      </c>
    </row>
    <row r="661" spans="1:5" x14ac:dyDescent="0.3">
      <c r="A661" s="107">
        <v>595</v>
      </c>
      <c r="B661" s="111">
        <v>48.343246342381462</v>
      </c>
      <c r="C661" s="112" t="str">
        <v>1.a -&gt; 2.b -&gt; 5.a -&gt; 7.a -&gt; 8.a -&gt; 9.a</v>
      </c>
      <c r="D661" s="105">
        <v>129841.41641586491</v>
      </c>
      <c r="E661" s="106">
        <v>129841.41641586491</v>
      </c>
    </row>
    <row r="662" spans="1:5" x14ac:dyDescent="0.3">
      <c r="A662" s="107">
        <v>596</v>
      </c>
      <c r="B662" s="111">
        <v>47.604723766213283</v>
      </c>
      <c r="C662" s="112" t="str">
        <v>1.a -&gt; 2.b -&gt; 3.a -&gt; 4.b -&gt; 6.b -&gt; 8.b -&gt; 9.a</v>
      </c>
      <c r="D662" s="105">
        <v>0</v>
      </c>
      <c r="E662" s="106">
        <v>0</v>
      </c>
    </row>
    <row r="663" spans="1:5" x14ac:dyDescent="0.3">
      <c r="A663" s="107">
        <v>597</v>
      </c>
      <c r="B663" s="111">
        <v>60.869952135137282</v>
      </c>
      <c r="C663" s="112" t="str">
        <v>2.d -&gt; 3.a -&gt; 4.b -&gt; 6.a -&gt; 8.b -&gt; 9.a</v>
      </c>
      <c r="D663" s="105">
        <v>1974083.9577994195</v>
      </c>
      <c r="E663" s="106">
        <v>0</v>
      </c>
    </row>
    <row r="664" spans="1:5" x14ac:dyDescent="0.3">
      <c r="A664" s="107">
        <v>598</v>
      </c>
      <c r="B664" s="111">
        <v>49.626010630629025</v>
      </c>
      <c r="C664" s="112" t="str">
        <v>2.d -&gt; 3.a -&gt; 4.b -&gt; 6.a -&gt; 8.b -&gt; 9.a</v>
      </c>
      <c r="D664" s="105">
        <v>179755.07173979603</v>
      </c>
      <c r="E664" s="106">
        <v>179755.07173979603</v>
      </c>
    </row>
    <row r="665" spans="1:5" x14ac:dyDescent="0.3">
      <c r="A665" s="107">
        <v>599</v>
      </c>
      <c r="B665" s="111">
        <v>57.441684796591289</v>
      </c>
      <c r="C665" s="112" t="str">
        <v>2.d -&gt; 3.a -&gt; 4.b -&gt; 6.b -&gt; 8.b -&gt; 9.a</v>
      </c>
      <c r="D665" s="105">
        <v>3752352.8938799324</v>
      </c>
      <c r="E665" s="106">
        <v>0</v>
      </c>
    </row>
    <row r="666" spans="1:5" x14ac:dyDescent="0.3">
      <c r="A666" s="107">
        <v>600</v>
      </c>
      <c r="B666" s="111">
        <v>57.680066883563995</v>
      </c>
      <c r="C666" s="112" t="str">
        <v>1.a -&gt; 2.b -&gt; 3.a -&gt; 4.b -&gt; 6.a -&gt; 8.b -&gt; 9.a</v>
      </c>
      <c r="D666" s="105">
        <v>0</v>
      </c>
      <c r="E666" s="106">
        <v>0</v>
      </c>
    </row>
    <row r="667" spans="1:5" x14ac:dyDescent="0.3">
      <c r="A667" s="107">
        <v>601</v>
      </c>
      <c r="B667" s="111">
        <v>52.288703590398654</v>
      </c>
      <c r="C667" s="112" t="str">
        <v>1.a -&gt; 2.b -&gt; 5.a -&gt; 7.a -&gt; 8.a -&gt; 9.a</v>
      </c>
      <c r="D667" s="105">
        <v>0</v>
      </c>
      <c r="E667" s="106">
        <v>0</v>
      </c>
    </row>
    <row r="668" spans="1:5" x14ac:dyDescent="0.3">
      <c r="A668" s="107">
        <v>602</v>
      </c>
      <c r="B668" s="111">
        <v>52.756969830109689</v>
      </c>
      <c r="C668" s="112" t="str">
        <v>1.a -&gt; 2.b -&gt; 3.a -&gt; 4.b -&gt; 6.a -&gt; 8.b -&gt; 9.a</v>
      </c>
      <c r="D668" s="105">
        <v>3395761.1424366222</v>
      </c>
      <c r="E668" s="106">
        <v>0</v>
      </c>
    </row>
    <row r="669" spans="1:5" x14ac:dyDescent="0.3">
      <c r="A669" s="107">
        <v>603</v>
      </c>
      <c r="B669" s="111">
        <v>51.109651374863461</v>
      </c>
      <c r="C669" s="112" t="str">
        <v>1.a -&gt; 2.b -&gt; 5.a -&gt; 7.a -&gt; 8.a -&gt; 9.a</v>
      </c>
      <c r="D669" s="105">
        <v>0</v>
      </c>
      <c r="E669" s="106">
        <v>0</v>
      </c>
    </row>
    <row r="670" spans="1:5" x14ac:dyDescent="0.3">
      <c r="A670" s="107">
        <v>604</v>
      </c>
      <c r="B670" s="111">
        <v>56.348401865689084</v>
      </c>
      <c r="C670" s="112" t="str">
        <v>1.a -&gt; 2.b -&gt; 3.a -&gt; 4.c -&gt; 6.a -&gt; 8.b -&gt; 9.a</v>
      </c>
      <c r="D670" s="105">
        <v>0</v>
      </c>
      <c r="E670" s="106">
        <v>0</v>
      </c>
    </row>
    <row r="671" spans="1:5" x14ac:dyDescent="0.3">
      <c r="A671" s="107">
        <v>605</v>
      </c>
      <c r="B671" s="111">
        <v>56.598618763498962</v>
      </c>
      <c r="C671" s="112" t="str">
        <v>1.a -&gt; 2.b -&gt; 5.a -&gt; 7.a -&gt; 8.a -&gt; 9.a</v>
      </c>
      <c r="D671" s="105">
        <v>0</v>
      </c>
      <c r="E671" s="106">
        <v>0</v>
      </c>
    </row>
    <row r="672" spans="1:5" x14ac:dyDescent="0.3">
      <c r="A672" s="107">
        <v>606</v>
      </c>
      <c r="B672" s="111">
        <v>55.761013942304999</v>
      </c>
      <c r="C672" s="112" t="str">
        <v>1.a -&gt; 2.b -&gt; 5.a -&gt; 7.a -&gt; 8.a -&gt; 9.a</v>
      </c>
      <c r="D672" s="105">
        <v>0</v>
      </c>
      <c r="E672" s="106">
        <v>0</v>
      </c>
    </row>
    <row r="673" spans="1:5" x14ac:dyDescent="0.3">
      <c r="A673" s="107">
        <v>607</v>
      </c>
      <c r="B673" s="111">
        <v>62.104520872984224</v>
      </c>
      <c r="C673" s="112" t="str">
        <v>1.a -&gt; 2.b -&gt; 5.a -&gt; 7.a -&gt; 8.a -&gt; 9.a</v>
      </c>
      <c r="D673" s="105">
        <v>161906.66479438168</v>
      </c>
      <c r="E673" s="106">
        <v>0</v>
      </c>
    </row>
    <row r="674" spans="1:5" x14ac:dyDescent="0.3">
      <c r="A674" s="107">
        <v>608</v>
      </c>
      <c r="B674" s="111">
        <v>46.316517513711005</v>
      </c>
      <c r="C674" s="112" t="str">
        <v>1.a -&gt; 2.b -&gt; 5.a -&gt; 7.a -&gt; 8.a -&gt; 9.a</v>
      </c>
      <c r="D674" s="105">
        <v>301481.36327147105</v>
      </c>
      <c r="E674" s="106">
        <v>301481.36327147105</v>
      </c>
    </row>
    <row r="675" spans="1:5" x14ac:dyDescent="0.3">
      <c r="A675" s="107">
        <v>609</v>
      </c>
      <c r="B675" s="111">
        <v>63.212589068803936</v>
      </c>
      <c r="C675" s="112" t="str">
        <v>1.a -&gt; 2.b -&gt; 3.a -&gt; 4.b -&gt; 6.a -&gt; 8.b -&gt; 9.a</v>
      </c>
      <c r="D675" s="105">
        <v>8958248.7448224928</v>
      </c>
      <c r="E675" s="106">
        <v>8958248.7448224928</v>
      </c>
    </row>
    <row r="676" spans="1:5" x14ac:dyDescent="0.3">
      <c r="A676" s="107">
        <v>610</v>
      </c>
      <c r="B676" s="111">
        <v>50.952965806005523</v>
      </c>
      <c r="C676" s="112" t="str">
        <v>1.a -&gt; 2.b -&gt; 5.a -&gt; 7.a -&gt; 8.a -&gt; 9.a</v>
      </c>
      <c r="D676" s="105">
        <v>0</v>
      </c>
      <c r="E676" s="106">
        <v>0</v>
      </c>
    </row>
    <row r="677" spans="1:5" x14ac:dyDescent="0.3">
      <c r="A677" s="107">
        <v>611</v>
      </c>
      <c r="B677" s="111">
        <v>50.99560143367853</v>
      </c>
      <c r="C677" s="112" t="str">
        <v>2.d -&gt; 3.a -&gt; 4.c -&gt; 6.a -&gt; 8.b -&gt; 9.a</v>
      </c>
      <c r="D677" s="105">
        <v>0</v>
      </c>
      <c r="E677" s="106">
        <v>0</v>
      </c>
    </row>
    <row r="678" spans="1:5" x14ac:dyDescent="0.3">
      <c r="A678" s="107">
        <v>612</v>
      </c>
      <c r="B678" s="111">
        <v>57.387671415461227</v>
      </c>
      <c r="C678" s="112" t="str">
        <v>1.a -&gt; 2.b -&gt; 3.a -&gt; 4.b -&gt; 6.a -&gt; 8.b -&gt; 9.a</v>
      </c>
      <c r="D678" s="105">
        <v>1298244.8415848508</v>
      </c>
      <c r="E678" s="106">
        <v>0</v>
      </c>
    </row>
    <row r="679" spans="1:5" x14ac:dyDescent="0.3">
      <c r="A679" s="107">
        <v>613</v>
      </c>
      <c r="B679" s="111">
        <v>54.01515085106557</v>
      </c>
      <c r="C679" s="112" t="str">
        <v>1.a -&gt; 2.b -&gt; 5.a -&gt; 7.a -&gt; 8.a -&gt; 9.a</v>
      </c>
      <c r="D679" s="105">
        <v>236459.49091184285</v>
      </c>
      <c r="E679" s="106">
        <v>0</v>
      </c>
    </row>
    <row r="680" spans="1:5" x14ac:dyDescent="0.3">
      <c r="A680" s="107">
        <v>614</v>
      </c>
      <c r="B680" s="111">
        <v>59.047044839011505</v>
      </c>
      <c r="C680" s="112" t="str">
        <v>1.a -&gt; 2.b -&gt; 3.a -&gt; 4.b -&gt; 6.a -&gt; 8.b -&gt; 9.a</v>
      </c>
      <c r="D680" s="105">
        <v>0</v>
      </c>
      <c r="E680" s="106">
        <v>0</v>
      </c>
    </row>
    <row r="681" spans="1:5" x14ac:dyDescent="0.3">
      <c r="A681" s="107">
        <v>615</v>
      </c>
      <c r="B681" s="111">
        <v>50.258572414284572</v>
      </c>
      <c r="C681" s="112" t="str">
        <v>1.a -&gt; 2.b -&gt; 5.a -&gt; 7.a -&gt; 8.a -&gt; 9.a</v>
      </c>
      <c r="D681" s="105">
        <v>0</v>
      </c>
      <c r="E681" s="106">
        <v>0</v>
      </c>
    </row>
    <row r="682" spans="1:5" x14ac:dyDescent="0.3">
      <c r="A682" s="107">
        <v>616</v>
      </c>
      <c r="B682" s="111">
        <v>55.193847266258672</v>
      </c>
      <c r="C682" s="112" t="str">
        <v>1.a -&gt; 2.b -&gt; 3.a -&gt; 4.b -&gt; 6.a -&gt; 8.b -&gt; 9.a</v>
      </c>
      <c r="D682" s="105">
        <v>0</v>
      </c>
      <c r="E682" s="106">
        <v>0</v>
      </c>
    </row>
    <row r="683" spans="1:5" x14ac:dyDescent="0.3">
      <c r="A683" s="107">
        <v>617</v>
      </c>
      <c r="B683" s="111">
        <v>56.442378927720711</v>
      </c>
      <c r="C683" s="112" t="str">
        <v>1.a -&gt; 2.b -&gt; 5.a -&gt; 7.a -&gt; 8.a -&gt; 9.a</v>
      </c>
      <c r="D683" s="105">
        <v>0</v>
      </c>
      <c r="E683" s="106">
        <v>0</v>
      </c>
    </row>
    <row r="684" spans="1:5" x14ac:dyDescent="0.3">
      <c r="A684" s="107">
        <v>618</v>
      </c>
      <c r="B684" s="111">
        <v>65.673920786892026</v>
      </c>
      <c r="C684" s="112" t="str">
        <v>1.a -&gt; 2.b -&gt; 3.a -&gt; 4.b -&gt; 6.a -&gt; 8.b -&gt; 9.a</v>
      </c>
      <c r="D684" s="105">
        <v>3070226.7495064563</v>
      </c>
      <c r="E684" s="106">
        <v>2884917.5638706218</v>
      </c>
    </row>
    <row r="685" spans="1:5" x14ac:dyDescent="0.3">
      <c r="A685" s="107">
        <v>619</v>
      </c>
      <c r="B685" s="111">
        <v>59.750476936245903</v>
      </c>
      <c r="C685" s="112" t="str">
        <v>1.a -&gt; 2.b -&gt; 3.a -&gt; 4.b -&gt; 6.a -&gt; 8.b -&gt; 9.a</v>
      </c>
      <c r="D685" s="105">
        <v>7428402.3598703723</v>
      </c>
      <c r="E685" s="106">
        <v>706161.04495848308</v>
      </c>
    </row>
    <row r="686" spans="1:5" x14ac:dyDescent="0.3">
      <c r="A686" s="107">
        <v>620</v>
      </c>
      <c r="B686" s="111">
        <v>50.344784725806676</v>
      </c>
      <c r="C686" s="112" t="str">
        <v>2.d -&gt; 3.a -&gt; 4.a -&gt; 6.a -&gt; 8.b -&gt; 9.a</v>
      </c>
      <c r="D686" s="105">
        <v>0</v>
      </c>
      <c r="E686" s="106">
        <v>0</v>
      </c>
    </row>
    <row r="687" spans="1:5" x14ac:dyDescent="0.3">
      <c r="A687" s="107">
        <v>621</v>
      </c>
      <c r="B687" s="111">
        <v>52.534081095131114</v>
      </c>
      <c r="C687" s="112" t="str">
        <v>1.a -&gt; 2.b -&gt; 3.a -&gt; 4.b -&gt; 6.a -&gt; 8.b -&gt; 9.a</v>
      </c>
      <c r="D687" s="105">
        <v>0</v>
      </c>
      <c r="E687" s="106">
        <v>0</v>
      </c>
    </row>
    <row r="688" spans="1:5" x14ac:dyDescent="0.3">
      <c r="A688" s="107">
        <v>622</v>
      </c>
      <c r="B688" s="111">
        <v>61.607807923566043</v>
      </c>
      <c r="C688" s="112" t="str">
        <v>1.a -&gt; 2.b -&gt; 5.a -&gt; 7.a -&gt; 8.a -&gt; 9.a</v>
      </c>
      <c r="D688" s="105">
        <v>5597513.8312537996</v>
      </c>
      <c r="E688" s="106">
        <v>3176779.9014668623</v>
      </c>
    </row>
    <row r="689" spans="1:5" x14ac:dyDescent="0.3">
      <c r="A689" s="107">
        <v>623</v>
      </c>
      <c r="B689" s="111">
        <v>50.415044838096946</v>
      </c>
      <c r="C689" s="112" t="str">
        <v>1.a -&gt; 2.b -&gt; 3.a -&gt; 4.b -&gt; 6.a -&gt; 8.b -&gt; 9.a</v>
      </c>
      <c r="D689" s="105">
        <v>0</v>
      </c>
      <c r="E689" s="106">
        <v>0</v>
      </c>
    </row>
    <row r="690" spans="1:5" x14ac:dyDescent="0.3">
      <c r="A690" s="107">
        <v>624</v>
      </c>
      <c r="B690" s="111">
        <v>55.723067658720538</v>
      </c>
      <c r="C690" s="112" t="str">
        <v>1.a -&gt; 2.b -&gt; 5.a -&gt; 7.a -&gt; 8.a -&gt; 9.a</v>
      </c>
      <c r="D690" s="105">
        <v>0</v>
      </c>
      <c r="E690" s="106">
        <v>0</v>
      </c>
    </row>
    <row r="691" spans="1:5" x14ac:dyDescent="0.3">
      <c r="A691" s="107">
        <v>625</v>
      </c>
      <c r="B691" s="111">
        <v>55.011483412701637</v>
      </c>
      <c r="C691" s="112" t="str">
        <v>1.a -&gt; 2.b -&gt; 3.a -&gt; 4.b -&gt; 6.a -&gt; 8.b -&gt; 9.a</v>
      </c>
      <c r="D691" s="105">
        <v>4670496.6779087791</v>
      </c>
      <c r="E691" s="106">
        <v>0</v>
      </c>
    </row>
    <row r="692" spans="1:5" x14ac:dyDescent="0.3">
      <c r="A692" s="107">
        <v>626</v>
      </c>
      <c r="B692" s="111">
        <v>50.994705243967474</v>
      </c>
      <c r="C692" s="112" t="str">
        <v>1.a -&gt; 2.b -&gt; 5.a -&gt; 7.a -&gt; 8.a -&gt; 9.a</v>
      </c>
      <c r="D692" s="105">
        <v>727366.55829805136</v>
      </c>
      <c r="E692" s="106">
        <v>727366.55829805136</v>
      </c>
    </row>
    <row r="693" spans="1:5" x14ac:dyDescent="0.3">
      <c r="A693" s="107">
        <v>627</v>
      </c>
      <c r="B693" s="111">
        <v>55.410374064023472</v>
      </c>
      <c r="C693" s="112" t="str">
        <v>1.a -&gt; 2.b -&gt; 3.a -&gt; 4.b -&gt; 6.a -&gt; 8.b -&gt; 9.a</v>
      </c>
      <c r="D693" s="105">
        <v>3292601.8766562017</v>
      </c>
      <c r="E693" s="106">
        <v>3292601.8766562017</v>
      </c>
    </row>
    <row r="694" spans="1:5" x14ac:dyDescent="0.3">
      <c r="A694" s="107">
        <v>628</v>
      </c>
      <c r="B694" s="111">
        <v>61.526783160748892</v>
      </c>
      <c r="C694" s="112" t="str">
        <v>2.d -&gt; 3.a -&gt; 4.b -&gt; 6.a -&gt; 8.b -&gt; 9.a</v>
      </c>
      <c r="D694" s="105">
        <v>0</v>
      </c>
      <c r="E694" s="106">
        <v>0</v>
      </c>
    </row>
    <row r="695" spans="1:5" x14ac:dyDescent="0.3">
      <c r="A695" s="107">
        <v>629</v>
      </c>
      <c r="B695" s="111">
        <v>56.091736586473594</v>
      </c>
      <c r="C695" s="112" t="str">
        <v>1.a -&gt; 2.b -&gt; 3.a -&gt; 4.a -&gt; 6.a -&gt; 8.b -&gt; 9.a</v>
      </c>
      <c r="D695" s="105">
        <v>207750.55650610951</v>
      </c>
      <c r="E695" s="106">
        <v>207750.55650610951</v>
      </c>
    </row>
    <row r="696" spans="1:5" x14ac:dyDescent="0.3">
      <c r="A696" s="107">
        <v>630</v>
      </c>
      <c r="B696" s="111">
        <v>56.958147543948144</v>
      </c>
      <c r="C696" s="112" t="str">
        <v>1.a -&gt; 2.b -&gt; 5.a -&gt; 7.a -&gt; 8.a -&gt; 9.a</v>
      </c>
      <c r="D696" s="105">
        <v>0</v>
      </c>
      <c r="E696" s="106">
        <v>0</v>
      </c>
    </row>
    <row r="697" spans="1:5" x14ac:dyDescent="0.3">
      <c r="A697" s="107">
        <v>631</v>
      </c>
      <c r="B697" s="111">
        <v>52.817125697101766</v>
      </c>
      <c r="C697" s="112" t="str">
        <v>1.a -&gt; 2.b -&gt; 3.a -&gt; 4.b -&gt; 6.b -&gt; 8.b -&gt; 9.a</v>
      </c>
      <c r="D697" s="105">
        <v>216683.5390287232</v>
      </c>
      <c r="E697" s="106">
        <v>0</v>
      </c>
    </row>
    <row r="698" spans="1:5" x14ac:dyDescent="0.3">
      <c r="A698" s="107">
        <v>632</v>
      </c>
      <c r="B698" s="111">
        <v>60.832485386054032</v>
      </c>
      <c r="C698" s="112" t="str">
        <v>2.d -&gt; 3.a -&gt; 4.b -&gt; 6.a -&gt; 8.b -&gt; 9.a</v>
      </c>
      <c r="D698" s="105">
        <v>3004214.4709523618</v>
      </c>
      <c r="E698" s="106">
        <v>0</v>
      </c>
    </row>
    <row r="699" spans="1:5" x14ac:dyDescent="0.3">
      <c r="A699" s="107">
        <v>633</v>
      </c>
      <c r="B699" s="111">
        <v>54.584723332678458</v>
      </c>
      <c r="C699" s="112" t="str">
        <v>1.a -&gt; 2.b -&gt; 3.a -&gt; 4.a -&gt; 6.a -&gt; 8.b -&gt; 9.a</v>
      </c>
      <c r="D699" s="105">
        <v>224871.29126104247</v>
      </c>
      <c r="E699" s="106">
        <v>0</v>
      </c>
    </row>
    <row r="700" spans="1:5" x14ac:dyDescent="0.3">
      <c r="A700" s="107">
        <v>634</v>
      </c>
      <c r="B700" s="111">
        <v>51.434713874647201</v>
      </c>
      <c r="C700" s="112" t="str">
        <v>1.a -&gt; 2.b -&gt; 5.a -&gt; 7.a -&gt; 8.a -&gt; 9.a</v>
      </c>
      <c r="D700" s="105">
        <v>2371900.4322226713</v>
      </c>
      <c r="E700" s="106">
        <v>2371900.4322226713</v>
      </c>
    </row>
    <row r="701" spans="1:5" x14ac:dyDescent="0.3">
      <c r="A701" s="107">
        <v>635</v>
      </c>
      <c r="B701" s="111">
        <v>60.001112544432601</v>
      </c>
      <c r="C701" s="112" t="str">
        <v>1.a -&gt; 2.b -&gt; 3.a -&gt; 4.b -&gt; 6.a -&gt; 8.b -&gt; 9.a</v>
      </c>
      <c r="D701" s="105">
        <v>240603.7772418572</v>
      </c>
      <c r="E701" s="106">
        <v>240603.7772418572</v>
      </c>
    </row>
    <row r="702" spans="1:5" x14ac:dyDescent="0.3">
      <c r="A702" s="107">
        <v>636</v>
      </c>
      <c r="B702" s="111">
        <v>50.089959394885227</v>
      </c>
      <c r="C702" s="112" t="str">
        <v>1.a -&gt; 2.b -&gt; 3.a -&gt; 4.b -&gt; 6.b -&gt; 8.b -&gt; 9.a</v>
      </c>
      <c r="D702" s="105">
        <v>0</v>
      </c>
      <c r="E702" s="106">
        <v>0</v>
      </c>
    </row>
    <row r="703" spans="1:5" x14ac:dyDescent="0.3">
      <c r="A703" s="107">
        <v>637</v>
      </c>
      <c r="B703" s="111">
        <v>53.503050746279769</v>
      </c>
      <c r="C703" s="112" t="str">
        <v>2.d -&gt; 3.a -&gt; 4.b -&gt; 6.a -&gt; 8.b -&gt; 9.a</v>
      </c>
      <c r="D703" s="105">
        <v>0</v>
      </c>
      <c r="E703" s="106">
        <v>0</v>
      </c>
    </row>
    <row r="704" spans="1:5" x14ac:dyDescent="0.3">
      <c r="A704" s="107">
        <v>638</v>
      </c>
      <c r="B704" s="111">
        <v>54.794277401415115</v>
      </c>
      <c r="C704" s="112" t="str">
        <v>1.a -&gt; 2.b -&gt; 5.a -&gt; 7.a -&gt; 8.a -&gt; 9.a</v>
      </c>
      <c r="D704" s="105">
        <v>2181419.0304411165</v>
      </c>
      <c r="E704" s="106">
        <v>0</v>
      </c>
    </row>
    <row r="705" spans="1:5" x14ac:dyDescent="0.3">
      <c r="A705" s="107">
        <v>639</v>
      </c>
      <c r="B705" s="111">
        <v>54.648549825069495</v>
      </c>
      <c r="C705" s="112" t="str">
        <v>2.d -&gt; 3.a -&gt; 4.c -&gt; 6.a -&gt; 8.b -&gt; 9.a</v>
      </c>
      <c r="D705" s="105">
        <v>1460635.3958853127</v>
      </c>
      <c r="E705" s="106">
        <v>0</v>
      </c>
    </row>
    <row r="706" spans="1:5" x14ac:dyDescent="0.3">
      <c r="A706" s="107">
        <v>640</v>
      </c>
      <c r="B706" s="111">
        <v>55.847024417104052</v>
      </c>
      <c r="C706" s="112" t="str">
        <v>1.a -&gt; 2.b -&gt; 3.a -&gt; 4.b -&gt; 6.a -&gt; 8.b -&gt; 9.a</v>
      </c>
      <c r="D706" s="105">
        <v>3414918.2798214196</v>
      </c>
      <c r="E706" s="106">
        <v>170873.6675040285</v>
      </c>
    </row>
    <row r="707" spans="1:5" x14ac:dyDescent="0.3">
      <c r="A707" s="107">
        <v>641</v>
      </c>
      <c r="B707" s="111">
        <v>59.122496332052023</v>
      </c>
      <c r="C707" s="112" t="str">
        <v>1.a -&gt; 2.b -&gt; 5.a -&gt; 7.a -&gt; 8.a -&gt; 9.a</v>
      </c>
      <c r="D707" s="105">
        <v>2258947.573374243</v>
      </c>
      <c r="E707" s="106">
        <v>0</v>
      </c>
    </row>
    <row r="708" spans="1:5" x14ac:dyDescent="0.3">
      <c r="A708" s="107">
        <v>642</v>
      </c>
      <c r="B708" s="111">
        <v>68.311657329402777</v>
      </c>
      <c r="C708" s="112" t="str">
        <v>1.a -&gt; 2.b -&gt; 3.a -&gt; 4.b -&gt; 6.a -&gt; 8.b -&gt; 9.a</v>
      </c>
      <c r="D708" s="105">
        <v>2392931.6668341029</v>
      </c>
      <c r="E708" s="106">
        <v>2392931.6668341029</v>
      </c>
    </row>
    <row r="709" spans="1:5" x14ac:dyDescent="0.3">
      <c r="A709" s="107">
        <v>643</v>
      </c>
      <c r="B709" s="111">
        <v>57.928305003326386</v>
      </c>
      <c r="C709" s="112" t="str">
        <v>1.a -&gt; 2.b -&gt; 3.a -&gt; 4.b -&gt; 6.a -&gt; 8.b -&gt; 9.a</v>
      </c>
      <c r="D709" s="105">
        <v>0</v>
      </c>
      <c r="E709" s="106">
        <v>0</v>
      </c>
    </row>
    <row r="710" spans="1:5" x14ac:dyDescent="0.3">
      <c r="A710" s="107">
        <v>644</v>
      </c>
      <c r="B710" s="111">
        <v>50.111524352616797</v>
      </c>
      <c r="C710" s="112" t="str">
        <v>1.a -&gt; 2.b -&gt; 3.a -&gt; 4.b -&gt; 6.a -&gt; 8.b -&gt; 9.a</v>
      </c>
      <c r="D710" s="105">
        <v>611507.50738279743</v>
      </c>
      <c r="E710" s="106">
        <v>611507.50738279743</v>
      </c>
    </row>
    <row r="711" spans="1:5" x14ac:dyDescent="0.3">
      <c r="A711" s="107">
        <v>645</v>
      </c>
      <c r="B711" s="111">
        <v>54.284996023401618</v>
      </c>
      <c r="C711" s="112" t="str">
        <v>1.a -&gt; 2.b -&gt; 5.a -&gt; 7.a -&gt; 8.a -&gt; 9.a</v>
      </c>
      <c r="D711" s="105">
        <v>0</v>
      </c>
      <c r="E711" s="106">
        <v>0</v>
      </c>
    </row>
    <row r="712" spans="1:5" x14ac:dyDescent="0.3">
      <c r="A712" s="107">
        <v>646</v>
      </c>
      <c r="B712" s="111">
        <v>51.126382447546348</v>
      </c>
      <c r="C712" s="112" t="str">
        <v>1.a -&gt; 2.b -&gt; 5.a -&gt; 7.a -&gt; 8.a -&gt; 9.a</v>
      </c>
      <c r="D712" s="105">
        <v>0</v>
      </c>
      <c r="E712" s="106">
        <v>0</v>
      </c>
    </row>
    <row r="713" spans="1:5" x14ac:dyDescent="0.3">
      <c r="A713" s="107">
        <v>647</v>
      </c>
      <c r="B713" s="111">
        <v>56.254824462814163</v>
      </c>
      <c r="C713" s="112" t="str">
        <v>1.a -&gt; 2.b -&gt; 5.a -&gt; 7.a -&gt; 8.a -&gt; 9.a</v>
      </c>
      <c r="D713" s="105">
        <v>372736.39296610979</v>
      </c>
      <c r="E713" s="106">
        <v>372736.39296610979</v>
      </c>
    </row>
    <row r="714" spans="1:5" x14ac:dyDescent="0.3">
      <c r="A714" s="107">
        <v>648</v>
      </c>
      <c r="B714" s="111">
        <v>51.701031546108425</v>
      </c>
      <c r="C714" s="112" t="str">
        <v>1.a -&gt; 2.b -&gt; 3.a -&gt; 4.a -&gt; 6.a -&gt; 8.b -&gt; 9.a</v>
      </c>
      <c r="D714" s="105">
        <v>3288099.8032146124</v>
      </c>
      <c r="E714" s="106">
        <v>3288099.8032146124</v>
      </c>
    </row>
    <row r="715" spans="1:5" x14ac:dyDescent="0.3">
      <c r="A715" s="107">
        <v>649</v>
      </c>
      <c r="B715" s="111">
        <v>59.493691944019673</v>
      </c>
      <c r="C715" s="112" t="str">
        <v>1.a -&gt; 2.b -&gt; 3.a -&gt; 4.b -&gt; 6.a -&gt; 8.b -&gt; 9.a</v>
      </c>
      <c r="D715" s="105">
        <v>6612779.4309214326</v>
      </c>
      <c r="E715" s="106">
        <v>207030.47667386674</v>
      </c>
    </row>
    <row r="716" spans="1:5" x14ac:dyDescent="0.3">
      <c r="A716" s="107">
        <v>650</v>
      </c>
      <c r="B716" s="111">
        <v>57.89363360137213</v>
      </c>
      <c r="C716" s="112" t="str">
        <v>2.d -&gt; 3.a -&gt; 4.b -&gt; 6.b -&gt; 8.b -&gt; 9.a</v>
      </c>
      <c r="D716" s="105">
        <v>0</v>
      </c>
      <c r="E716" s="106">
        <v>0</v>
      </c>
    </row>
    <row r="717" spans="1:5" x14ac:dyDescent="0.3">
      <c r="A717" s="107">
        <v>651</v>
      </c>
      <c r="B717" s="111">
        <v>56.959461537761442</v>
      </c>
      <c r="C717" s="112" t="str">
        <v>1.a -&gt; 2.b -&gt; 5.a -&gt; 7.a -&gt; 8.a -&gt; 9.a</v>
      </c>
      <c r="D717" s="105">
        <v>181307.26112867901</v>
      </c>
      <c r="E717" s="106">
        <v>181307.26112867901</v>
      </c>
    </row>
    <row r="718" spans="1:5" x14ac:dyDescent="0.3">
      <c r="A718" s="107">
        <v>652</v>
      </c>
      <c r="B718" s="111">
        <v>62.705671705772758</v>
      </c>
      <c r="C718" s="112" t="str">
        <v>2.d -&gt; 3.a -&gt; 4.b -&gt; 6.a -&gt; 8.b -&gt; 9.a</v>
      </c>
      <c r="D718" s="105">
        <v>496841.44520387397</v>
      </c>
      <c r="E718" s="106">
        <v>496841.44520387397</v>
      </c>
    </row>
    <row r="719" spans="1:5" x14ac:dyDescent="0.3">
      <c r="A719" s="107">
        <v>653</v>
      </c>
      <c r="B719" s="111">
        <v>57.46664465952199</v>
      </c>
      <c r="C719" s="112" t="str">
        <v>2.d -&gt; 3.a -&gt; 4.b -&gt; 6.a -&gt; 8.b -&gt; 9.a</v>
      </c>
      <c r="D719" s="105">
        <v>0</v>
      </c>
      <c r="E719" s="106">
        <v>0</v>
      </c>
    </row>
    <row r="720" spans="1:5" x14ac:dyDescent="0.3">
      <c r="A720" s="107">
        <v>654</v>
      </c>
      <c r="B720" s="111">
        <v>49.886105427169241</v>
      </c>
      <c r="C720" s="112" t="str">
        <v>2.d -&gt; 3.a -&gt; 4.b -&gt; 6.a -&gt; 8.b -&gt; 9.a</v>
      </c>
      <c r="D720" s="105">
        <v>2039260.1069554698</v>
      </c>
      <c r="E720" s="106">
        <v>2039260.1069554698</v>
      </c>
    </row>
    <row r="721" spans="1:5" x14ac:dyDescent="0.3">
      <c r="A721" s="107">
        <v>655</v>
      </c>
      <c r="B721" s="111">
        <v>55.686021127505228</v>
      </c>
      <c r="C721" s="112" t="str">
        <v>1.a -&gt; 2.b -&gt; 5.a -&gt; 7.a -&gt; 8.a -&gt; 9.a</v>
      </c>
      <c r="D721" s="105">
        <v>0</v>
      </c>
      <c r="E721" s="106">
        <v>0</v>
      </c>
    </row>
    <row r="722" spans="1:5" x14ac:dyDescent="0.3">
      <c r="A722" s="107">
        <v>656</v>
      </c>
      <c r="B722" s="111">
        <v>50.216381045873277</v>
      </c>
      <c r="C722" s="112" t="str">
        <v>2.d -&gt; 3.a -&gt; 4.b -&gt; 6.a -&gt; 8.b -&gt; 9.a</v>
      </c>
      <c r="D722" s="105">
        <v>0</v>
      </c>
      <c r="E722" s="106">
        <v>0</v>
      </c>
    </row>
    <row r="723" spans="1:5" x14ac:dyDescent="0.3">
      <c r="A723" s="107">
        <v>657</v>
      </c>
      <c r="B723" s="111">
        <v>60.910107631686884</v>
      </c>
      <c r="C723" s="112" t="str">
        <v>1.a -&gt; 2.b -&gt; 3.a -&gt; 4.b -&gt; 6.a -&gt; 8.b -&gt; 9.a</v>
      </c>
      <c r="D723" s="105">
        <v>4957245.6850986267</v>
      </c>
      <c r="E723" s="106">
        <v>0</v>
      </c>
    </row>
    <row r="724" spans="1:5" x14ac:dyDescent="0.3">
      <c r="A724" s="107">
        <v>658</v>
      </c>
      <c r="B724" s="111">
        <v>59.598816926358268</v>
      </c>
      <c r="C724" s="112" t="str">
        <v>1.a -&gt; 2.b -&gt; 5.a -&gt; 7.a -&gt; 8.a -&gt; 9.a</v>
      </c>
      <c r="D724" s="105">
        <v>0</v>
      </c>
      <c r="E724" s="106">
        <v>0</v>
      </c>
    </row>
    <row r="725" spans="1:5" x14ac:dyDescent="0.3">
      <c r="A725" s="107">
        <v>659</v>
      </c>
      <c r="B725" s="111">
        <v>47.91702101030387</v>
      </c>
      <c r="C725" s="112" t="str">
        <v>1.a -&gt; 2.b -&gt; 3.a -&gt; 4.a -&gt; 6.a -&gt; 8.b -&gt; 9.a</v>
      </c>
      <c r="D725" s="105">
        <v>0</v>
      </c>
      <c r="E725" s="106">
        <v>0</v>
      </c>
    </row>
    <row r="726" spans="1:5" x14ac:dyDescent="0.3">
      <c r="A726" s="107">
        <v>660</v>
      </c>
      <c r="B726" s="111">
        <v>51.501595665584318</v>
      </c>
      <c r="C726" s="112" t="str">
        <v>2.d -&gt; 3.a -&gt; 4.b -&gt; 6.a -&gt; 8.b -&gt; 9.a</v>
      </c>
      <c r="D726" s="105">
        <v>0</v>
      </c>
      <c r="E726" s="106">
        <v>0</v>
      </c>
    </row>
    <row r="727" spans="1:5" x14ac:dyDescent="0.3">
      <c r="A727" s="107">
        <v>661</v>
      </c>
      <c r="B727" s="111">
        <v>56.500271734665148</v>
      </c>
      <c r="C727" s="112" t="str">
        <v>2.d -&gt; 3.a -&gt; 4.b -&gt; 6.a -&gt; 8.b -&gt; 9.a</v>
      </c>
      <c r="D727" s="105">
        <v>1252317.6028293131</v>
      </c>
      <c r="E727" s="106">
        <v>1252317.6028293131</v>
      </c>
    </row>
    <row r="728" spans="1:5" x14ac:dyDescent="0.3">
      <c r="A728" s="107">
        <v>662</v>
      </c>
      <c r="B728" s="111">
        <v>51.390938229160383</v>
      </c>
      <c r="C728" s="112" t="str">
        <v>1.a -&gt; 2.b -&gt; 5.a -&gt; 7.a -&gt; 8.a -&gt; 9.a</v>
      </c>
      <c r="D728" s="105">
        <v>0</v>
      </c>
      <c r="E728" s="106">
        <v>0</v>
      </c>
    </row>
    <row r="729" spans="1:5" x14ac:dyDescent="0.3">
      <c r="A729" s="107">
        <v>663</v>
      </c>
      <c r="B729" s="111">
        <v>53.945517072686926</v>
      </c>
      <c r="C729" s="112" t="str">
        <v>1.a -&gt; 2.b -&gt; 3.a -&gt; 4.b -&gt; 6.b -&gt; 8.b -&gt; 9.a</v>
      </c>
      <c r="D729" s="105">
        <v>0</v>
      </c>
      <c r="E729" s="106">
        <v>0</v>
      </c>
    </row>
    <row r="730" spans="1:5" x14ac:dyDescent="0.3">
      <c r="A730" s="107">
        <v>664</v>
      </c>
      <c r="B730" s="111">
        <v>51.462365137296729</v>
      </c>
      <c r="C730" s="112" t="str">
        <v>2.d -&gt; 3.a -&gt; 4.a -&gt; 6.a -&gt; 8.b -&gt; 9.a</v>
      </c>
      <c r="D730" s="105">
        <v>0</v>
      </c>
      <c r="E730" s="106">
        <v>0</v>
      </c>
    </row>
    <row r="731" spans="1:5" x14ac:dyDescent="0.3">
      <c r="A731" s="107">
        <v>665</v>
      </c>
      <c r="B731" s="111">
        <v>57.934656709443558</v>
      </c>
      <c r="C731" s="112" t="str">
        <v>1.a -&gt; 2.b -&gt; 5.a -&gt; 7.a -&gt; 8.a -&gt; 9.a</v>
      </c>
      <c r="D731" s="105">
        <v>7056093.5503203478</v>
      </c>
      <c r="E731" s="106">
        <v>7056093.5503203478</v>
      </c>
    </row>
    <row r="732" spans="1:5" x14ac:dyDescent="0.3">
      <c r="A732" s="107">
        <v>666</v>
      </c>
      <c r="B732" s="111">
        <v>60.829001790699472</v>
      </c>
      <c r="C732" s="112" t="str">
        <v>1.a -&gt; 2.b -&gt; 3.a -&gt; 4.b -&gt; 6.b -&gt; 8.b -&gt; 9.a</v>
      </c>
      <c r="D732" s="105">
        <v>180164.50887025759</v>
      </c>
      <c r="E732" s="106">
        <v>0</v>
      </c>
    </row>
    <row r="733" spans="1:5" x14ac:dyDescent="0.3">
      <c r="A733" s="107">
        <v>667</v>
      </c>
      <c r="B733" s="111">
        <v>55.433156471466646</v>
      </c>
      <c r="C733" s="112" t="str">
        <v>1.a -&gt; 2.b -&gt; 5.a -&gt; 7.a -&gt; 8.a -&gt; 9.a</v>
      </c>
      <c r="D733" s="105">
        <v>0</v>
      </c>
      <c r="E733" s="106">
        <v>0</v>
      </c>
    </row>
    <row r="734" spans="1:5" x14ac:dyDescent="0.3">
      <c r="A734" s="107">
        <v>668</v>
      </c>
      <c r="B734" s="111">
        <v>52.798888959805481</v>
      </c>
      <c r="C734" s="112" t="str">
        <v>2.d -&gt; 3.a -&gt; 4.c -&gt; 6.a -&gt; 8.b -&gt; 9.a</v>
      </c>
      <c r="D734" s="105">
        <v>1870860.8468484646</v>
      </c>
      <c r="E734" s="106">
        <v>0</v>
      </c>
    </row>
    <row r="735" spans="1:5" x14ac:dyDescent="0.3">
      <c r="A735" s="107">
        <v>669</v>
      </c>
      <c r="B735" s="111">
        <v>60.2108613406308</v>
      </c>
      <c r="C735" s="112" t="str">
        <v>1.a -&gt; 2.b -&gt; 3.a -&gt; 4.b -&gt; 6.a -&gt; 8.b -&gt; 9.a</v>
      </c>
      <c r="D735" s="105">
        <v>0</v>
      </c>
      <c r="E735" s="106">
        <v>0</v>
      </c>
    </row>
    <row r="736" spans="1:5" x14ac:dyDescent="0.3">
      <c r="A736" s="107">
        <v>670</v>
      </c>
      <c r="B736" s="111">
        <v>60.095293489730331</v>
      </c>
      <c r="C736" s="112" t="str">
        <v>1.a -&gt; 2.b -&gt; 3.a -&gt; 4.c -&gt; 6.a -&gt; 8.b -&gt; 9.a</v>
      </c>
      <c r="D736" s="105">
        <v>3282682.1264442005</v>
      </c>
      <c r="E736" s="106">
        <v>3282682.1264442005</v>
      </c>
    </row>
    <row r="737" spans="1:5" x14ac:dyDescent="0.3">
      <c r="A737" s="107">
        <v>671</v>
      </c>
      <c r="B737" s="111">
        <v>57.949569079908542</v>
      </c>
      <c r="C737" s="112" t="str">
        <v>2.d -&gt; 3.a -&gt; 4.b -&gt; 6.a -&gt; 8.b -&gt; 9.a</v>
      </c>
      <c r="D737" s="105">
        <v>0</v>
      </c>
      <c r="E737" s="106">
        <v>0</v>
      </c>
    </row>
    <row r="738" spans="1:5" x14ac:dyDescent="0.3">
      <c r="A738" s="107">
        <v>672</v>
      </c>
      <c r="B738" s="111">
        <v>59.942655372533892</v>
      </c>
      <c r="C738" s="112" t="str">
        <v>1.a -&gt; 2.b -&gt; 5.a -&gt; 7.a -&gt; 8.a -&gt; 9.a</v>
      </c>
      <c r="D738" s="105">
        <v>2049373.2614024973</v>
      </c>
      <c r="E738" s="106">
        <v>0</v>
      </c>
    </row>
    <row r="739" spans="1:5" x14ac:dyDescent="0.3">
      <c r="A739" s="107">
        <v>673</v>
      </c>
      <c r="B739" s="111">
        <v>53.444722276254055</v>
      </c>
      <c r="C739" s="112" t="str">
        <v>1.a -&gt; 2.b -&gt; 3.a -&gt; 4.b -&gt; 6.a -&gt; 8.b -&gt; 9.a</v>
      </c>
      <c r="D739" s="105">
        <v>5219646.2451509209</v>
      </c>
      <c r="E739" s="106">
        <v>266614.1868954575</v>
      </c>
    </row>
    <row r="740" spans="1:5" x14ac:dyDescent="0.3">
      <c r="A740" s="107">
        <v>674</v>
      </c>
      <c r="B740" s="111">
        <v>53.682062963419789</v>
      </c>
      <c r="C740" s="112" t="str">
        <v>1.a -&gt; 2.b -&gt; 3.a -&gt; 4.b -&gt; 6.a -&gt; 8.b -&gt; 9.a</v>
      </c>
      <c r="D740" s="105">
        <v>5203097.6492804615</v>
      </c>
      <c r="E740" s="106">
        <v>2276474.5276738876</v>
      </c>
    </row>
    <row r="741" spans="1:5" x14ac:dyDescent="0.3">
      <c r="A741" s="107">
        <v>675</v>
      </c>
      <c r="B741" s="111">
        <v>60.202556099044159</v>
      </c>
      <c r="C741" s="112" t="str">
        <v>1.a -&gt; 2.b -&gt; 3.a -&gt; 4.b -&gt; 6.a -&gt; 8.b -&gt; 9.a</v>
      </c>
      <c r="D741" s="105">
        <v>0</v>
      </c>
      <c r="E741" s="106">
        <v>0</v>
      </c>
    </row>
    <row r="742" spans="1:5" x14ac:dyDescent="0.3">
      <c r="A742" s="107">
        <v>676</v>
      </c>
      <c r="B742" s="111">
        <v>52.579117053304799</v>
      </c>
      <c r="C742" s="112" t="str">
        <v>2.d -&gt; 3.a -&gt; 4.b -&gt; 6.b -&gt; 8.b -&gt; 9.a</v>
      </c>
      <c r="D742" s="105">
        <v>0</v>
      </c>
      <c r="E742" s="106">
        <v>0</v>
      </c>
    </row>
    <row r="743" spans="1:5" x14ac:dyDescent="0.3">
      <c r="A743" s="107">
        <v>677</v>
      </c>
      <c r="B743" s="111">
        <v>53.96113175037317</v>
      </c>
      <c r="C743" s="112" t="str">
        <v>1.a -&gt; 2.b -&gt; 3.a -&gt; 4.c -&gt; 6.a -&gt; 8.b -&gt; 9.a</v>
      </c>
      <c r="D743" s="105">
        <v>0</v>
      </c>
      <c r="E743" s="106">
        <v>0</v>
      </c>
    </row>
    <row r="744" spans="1:5" x14ac:dyDescent="0.3">
      <c r="A744" s="107">
        <v>678</v>
      </c>
      <c r="B744" s="111">
        <v>53.26682291040197</v>
      </c>
      <c r="C744" s="112" t="str">
        <v>1.a -&gt; 2.b -&gt; 3.a -&gt; 4.c -&gt; 6.a -&gt; 8.b -&gt; 9.a</v>
      </c>
      <c r="D744" s="105">
        <v>0</v>
      </c>
      <c r="E744" s="106">
        <v>0</v>
      </c>
    </row>
    <row r="745" spans="1:5" x14ac:dyDescent="0.3">
      <c r="A745" s="107">
        <v>679</v>
      </c>
      <c r="B745" s="111">
        <v>60.904964422457851</v>
      </c>
      <c r="C745" s="112" t="str">
        <v>2.d -&gt; 3.a -&gt; 4.b -&gt; 6.a -&gt; 8.b -&gt; 9.a</v>
      </c>
      <c r="D745" s="105">
        <v>0</v>
      </c>
      <c r="E745" s="106">
        <v>0</v>
      </c>
    </row>
    <row r="746" spans="1:5" x14ac:dyDescent="0.3">
      <c r="A746" s="107">
        <v>680</v>
      </c>
      <c r="B746" s="111">
        <v>50.679996561375447</v>
      </c>
      <c r="C746" s="112" t="str">
        <v>2.d -&gt; 3.a -&gt; 4.b -&gt; 6.a -&gt; 8.b -&gt; 9.a</v>
      </c>
      <c r="D746" s="105">
        <v>0</v>
      </c>
      <c r="E746" s="106">
        <v>0</v>
      </c>
    </row>
    <row r="747" spans="1:5" x14ac:dyDescent="0.3">
      <c r="A747" s="107">
        <v>681</v>
      </c>
      <c r="B747" s="111">
        <v>52.971745914313942</v>
      </c>
      <c r="C747" s="112" t="str">
        <v>1.a -&gt; 2.b -&gt; 3.a -&gt; 4.a -&gt; 6.a -&gt; 8.b -&gt; 9.a</v>
      </c>
      <c r="D747" s="105">
        <v>0</v>
      </c>
      <c r="E747" s="106">
        <v>0</v>
      </c>
    </row>
    <row r="748" spans="1:5" x14ac:dyDescent="0.3">
      <c r="A748" s="107">
        <v>682</v>
      </c>
      <c r="B748" s="111">
        <v>54.354622585233301</v>
      </c>
      <c r="C748" s="112" t="str">
        <v>1.a -&gt; 2.b -&gt; 3.a -&gt; 4.b -&gt; 6.b -&gt; 8.b -&gt; 9.a</v>
      </c>
      <c r="D748" s="105">
        <v>0</v>
      </c>
      <c r="E748" s="106">
        <v>0</v>
      </c>
    </row>
    <row r="749" spans="1:5" x14ac:dyDescent="0.3">
      <c r="A749" s="107">
        <v>683</v>
      </c>
      <c r="B749" s="111">
        <v>47.145958082517609</v>
      </c>
      <c r="C749" s="112" t="str">
        <v>1.a -&gt; 2.b -&gt; 3.a -&gt; 4.b -&gt; 6.a -&gt; 8.b -&gt; 9.a</v>
      </c>
      <c r="D749" s="105">
        <v>0</v>
      </c>
      <c r="E749" s="106">
        <v>0</v>
      </c>
    </row>
    <row r="750" spans="1:5" x14ac:dyDescent="0.3">
      <c r="A750" s="107">
        <v>684</v>
      </c>
      <c r="B750" s="111">
        <v>61.575044990051538</v>
      </c>
      <c r="C750" s="112" t="str">
        <v>1.a -&gt; 2.b -&gt; 3.a -&gt; 4.b -&gt; 6.a -&gt; 8.b -&gt; 9.a</v>
      </c>
      <c r="D750" s="105">
        <v>0</v>
      </c>
      <c r="E750" s="106">
        <v>0</v>
      </c>
    </row>
    <row r="751" spans="1:5" x14ac:dyDescent="0.3">
      <c r="A751" s="107">
        <v>685</v>
      </c>
      <c r="B751" s="111">
        <v>52.02144293368103</v>
      </c>
      <c r="C751" s="112" t="str">
        <v>1.a -&gt; 2.b -&gt; 5.a -&gt; 7.a -&gt; 8.a -&gt; 9.a</v>
      </c>
      <c r="D751" s="105">
        <v>594357.35243619652</v>
      </c>
      <c r="E751" s="106">
        <v>594357.35243619652</v>
      </c>
    </row>
    <row r="752" spans="1:5" x14ac:dyDescent="0.3">
      <c r="A752" s="107">
        <v>686</v>
      </c>
      <c r="B752" s="111">
        <v>50.803785881027579</v>
      </c>
      <c r="C752" s="112" t="str">
        <v>1.a -&gt; 2.b -&gt; 3.a -&gt; 4.c -&gt; 6.a -&gt; 8.b -&gt; 9.a</v>
      </c>
      <c r="D752" s="105">
        <v>0</v>
      </c>
      <c r="E752" s="106">
        <v>0</v>
      </c>
    </row>
    <row r="753" spans="1:5" x14ac:dyDescent="0.3">
      <c r="A753" s="107">
        <v>687</v>
      </c>
      <c r="B753" s="111">
        <v>50.376942402683198</v>
      </c>
      <c r="C753" s="112" t="str">
        <v>1.a -&gt; 2.b -&gt; 5.a -&gt; 7.a -&gt; 8.a -&gt; 9.a</v>
      </c>
      <c r="D753" s="105">
        <v>4839476.5195659474</v>
      </c>
      <c r="E753" s="106">
        <v>4573032.5122581469</v>
      </c>
    </row>
    <row r="754" spans="1:5" x14ac:dyDescent="0.3">
      <c r="A754" s="107">
        <v>688</v>
      </c>
      <c r="B754" s="111">
        <v>57.428319489583373</v>
      </c>
      <c r="C754" s="112" t="str">
        <v>1.a -&gt; 2.b -&gt; 3.a -&gt; 4.b -&gt; 6.a -&gt; 8.b -&gt; 9.a</v>
      </c>
      <c r="D754" s="105">
        <v>0</v>
      </c>
      <c r="E754" s="106">
        <v>0</v>
      </c>
    </row>
    <row r="755" spans="1:5" x14ac:dyDescent="0.3">
      <c r="A755" s="107">
        <v>689</v>
      </c>
      <c r="B755" s="111">
        <v>58.537394762039185</v>
      </c>
      <c r="C755" s="112" t="str">
        <v>1.a -&gt; 2.b -&gt; 3.a -&gt; 4.b -&gt; 6.a -&gt; 8.b -&gt; 9.a</v>
      </c>
      <c r="D755" s="105">
        <v>0</v>
      </c>
      <c r="E755" s="106">
        <v>0</v>
      </c>
    </row>
    <row r="756" spans="1:5" x14ac:dyDescent="0.3">
      <c r="A756" s="107">
        <v>690</v>
      </c>
      <c r="B756" s="111">
        <v>54.762583679985255</v>
      </c>
      <c r="C756" s="112" t="str">
        <v>1.a -&gt; 2.b -&gt; 5.a -&gt; 7.a -&gt; 8.a -&gt; 9.a</v>
      </c>
      <c r="D756" s="105">
        <v>0</v>
      </c>
      <c r="E756" s="106">
        <v>0</v>
      </c>
    </row>
    <row r="757" spans="1:5" x14ac:dyDescent="0.3">
      <c r="A757" s="107">
        <v>691</v>
      </c>
      <c r="B757" s="111">
        <v>61.089405974140391</v>
      </c>
      <c r="C757" s="112" t="str">
        <v>1.a -&gt; 2.b -&gt; 3.a -&gt; 4.b -&gt; 6.a -&gt; 8.b -&gt; 9.a</v>
      </c>
      <c r="D757" s="105">
        <v>0</v>
      </c>
      <c r="E757" s="106">
        <v>0</v>
      </c>
    </row>
    <row r="758" spans="1:5" x14ac:dyDescent="0.3">
      <c r="A758" s="107">
        <v>692</v>
      </c>
      <c r="B758" s="111">
        <v>56.405521373148076</v>
      </c>
      <c r="C758" s="112" t="str">
        <v>2.d -&gt; 3.a -&gt; 4.b -&gt; 6.b -&gt; 8.b -&gt; 9.a</v>
      </c>
      <c r="D758" s="105">
        <v>3471848.9130967516</v>
      </c>
      <c r="E758" s="106">
        <v>3471848.9130967516</v>
      </c>
    </row>
    <row r="759" spans="1:5" x14ac:dyDescent="0.3">
      <c r="A759" s="107">
        <v>693</v>
      </c>
      <c r="B759" s="111">
        <v>53.81500356690087</v>
      </c>
      <c r="C759" s="112" t="str">
        <v>2.d -&gt; 3.a -&gt; 4.b -&gt; 6.a -&gt; 8.b -&gt; 9.a</v>
      </c>
      <c r="D759" s="105">
        <v>295481.09453231073</v>
      </c>
      <c r="E759" s="106">
        <v>295481.09453231073</v>
      </c>
    </row>
    <row r="760" spans="1:5" x14ac:dyDescent="0.3">
      <c r="A760" s="107">
        <v>694</v>
      </c>
      <c r="B760" s="111">
        <v>62.376503554198024</v>
      </c>
      <c r="C760" s="112" t="str">
        <v>2.d -&gt; 3.a -&gt; 4.b -&gt; 6.a -&gt; 8.b -&gt; 9.a</v>
      </c>
      <c r="D760" s="105">
        <v>924310.53699618264</v>
      </c>
      <c r="E760" s="106">
        <v>924310.53699618264</v>
      </c>
    </row>
    <row r="761" spans="1:5" x14ac:dyDescent="0.3">
      <c r="A761" s="107">
        <v>695</v>
      </c>
      <c r="B761" s="111">
        <v>57.116405121865682</v>
      </c>
      <c r="C761" s="112" t="str">
        <v>2.d -&gt; 3.a -&gt; 4.b -&gt; 6.a -&gt; 8.b -&gt; 9.a</v>
      </c>
      <c r="D761" s="105">
        <v>1354688.5973334908</v>
      </c>
      <c r="E761" s="106">
        <v>0</v>
      </c>
    </row>
    <row r="762" spans="1:5" x14ac:dyDescent="0.3">
      <c r="A762" s="107">
        <v>696</v>
      </c>
      <c r="B762" s="111">
        <v>49.800181172788143</v>
      </c>
      <c r="C762" s="112" t="str">
        <v>1.a -&gt; 2.b -&gt; 3.a -&gt; 4.b -&gt; 6.b -&gt; 8.b -&gt; 9.a</v>
      </c>
      <c r="D762" s="105">
        <v>0</v>
      </c>
      <c r="E762" s="106">
        <v>0</v>
      </c>
    </row>
    <row r="763" spans="1:5" x14ac:dyDescent="0.3">
      <c r="A763" s="107">
        <v>697</v>
      </c>
      <c r="B763" s="111">
        <v>52.093741832766682</v>
      </c>
      <c r="C763" s="112" t="str">
        <v>1.a -&gt; 2.b -&gt; 3.a -&gt; 4.a -&gt; 6.a -&gt; 8.b -&gt; 9.a</v>
      </c>
      <c r="D763" s="105">
        <v>7476208.7684812136</v>
      </c>
      <c r="E763" s="106">
        <v>0</v>
      </c>
    </row>
    <row r="764" spans="1:5" x14ac:dyDescent="0.3">
      <c r="A764" s="107">
        <v>698</v>
      </c>
      <c r="B764" s="111">
        <v>58.756369018687465</v>
      </c>
      <c r="C764" s="112" t="str">
        <v>1.a -&gt; 2.b -&gt; 3.a -&gt; 4.b -&gt; 6.a -&gt; 8.b -&gt; 9.a</v>
      </c>
      <c r="D764" s="105">
        <v>198399.07926205953</v>
      </c>
      <c r="E764" s="106">
        <v>198399.07926205953</v>
      </c>
    </row>
    <row r="765" spans="1:5" x14ac:dyDescent="0.3">
      <c r="A765" s="107">
        <v>699</v>
      </c>
      <c r="B765" s="111">
        <v>50.350880989991559</v>
      </c>
      <c r="C765" s="112" t="str">
        <v>1.a -&gt; 2.b -&gt; 3.a -&gt; 4.c -&gt; 6.b -&gt; 8.b -&gt; 9.a</v>
      </c>
      <c r="D765" s="105">
        <v>4873167.0874454081</v>
      </c>
      <c r="E765" s="106">
        <v>0</v>
      </c>
    </row>
    <row r="766" spans="1:5" x14ac:dyDescent="0.3">
      <c r="A766" s="107">
        <v>700</v>
      </c>
      <c r="B766" s="111">
        <v>57.736983797862194</v>
      </c>
      <c r="C766" s="112" t="str">
        <v>2.d -&gt; 3.a -&gt; 4.b -&gt; 6.a -&gt; 8.b -&gt; 9.a</v>
      </c>
      <c r="D766" s="105">
        <v>1510777.0109224117</v>
      </c>
      <c r="E766" s="106">
        <v>0</v>
      </c>
    </row>
    <row r="767" spans="1:5" x14ac:dyDescent="0.3">
      <c r="A767" s="107">
        <v>701</v>
      </c>
      <c r="B767" s="111">
        <v>56.820759137743153</v>
      </c>
      <c r="C767" s="112" t="str">
        <v>2.d -&gt; 3.a -&gt; 4.b -&gt; 6.b -&gt; 8.b -&gt; 9.a</v>
      </c>
      <c r="D767" s="105">
        <v>1147656.449531504</v>
      </c>
      <c r="E767" s="106">
        <v>1147656.449531504</v>
      </c>
    </row>
    <row r="768" spans="1:5" x14ac:dyDescent="0.3">
      <c r="A768" s="107">
        <v>702</v>
      </c>
      <c r="B768" s="111">
        <v>58.34997900784947</v>
      </c>
      <c r="C768" s="112" t="str">
        <v>1.a -&gt; 2.b -&gt; 3.a -&gt; 4.b -&gt; 6.a -&gt; 8.b -&gt; 9.a</v>
      </c>
      <c r="D768" s="105">
        <v>0</v>
      </c>
      <c r="E768" s="106">
        <v>0</v>
      </c>
    </row>
    <row r="769" spans="1:5" x14ac:dyDescent="0.3">
      <c r="A769" s="107">
        <v>703</v>
      </c>
      <c r="B769" s="111">
        <v>52.86335077334661</v>
      </c>
      <c r="C769" s="112" t="str">
        <v>2.d -&gt; 3.a -&gt; 4.b -&gt; 6.a -&gt; 8.b -&gt; 9.a</v>
      </c>
      <c r="D769" s="105">
        <v>0</v>
      </c>
      <c r="E769" s="106">
        <v>0</v>
      </c>
    </row>
    <row r="770" spans="1:5" x14ac:dyDescent="0.3">
      <c r="A770" s="107">
        <v>704</v>
      </c>
      <c r="B770" s="111">
        <v>57.510713393799961</v>
      </c>
      <c r="C770" s="112" t="str">
        <v>1.a -&gt; 2.b -&gt; 5.a -&gt; 7.a -&gt; 8.a -&gt; 9.a</v>
      </c>
      <c r="D770" s="105">
        <v>775088.69503827451</v>
      </c>
      <c r="E770" s="106">
        <v>775088.69503827451</v>
      </c>
    </row>
    <row r="771" spans="1:5" x14ac:dyDescent="0.3">
      <c r="A771" s="107">
        <v>705</v>
      </c>
      <c r="B771" s="111">
        <v>55.109965295298025</v>
      </c>
      <c r="C771" s="112" t="str">
        <v>1.a -&gt; 2.b -&gt; 3.a -&gt; 4.b -&gt; 6.b -&gt; 8.b -&gt; 9.a</v>
      </c>
      <c r="D771" s="105">
        <v>0</v>
      </c>
      <c r="E771" s="106">
        <v>0</v>
      </c>
    </row>
    <row r="772" spans="1:5" x14ac:dyDescent="0.3">
      <c r="A772" s="107">
        <v>706</v>
      </c>
      <c r="B772" s="111">
        <v>53.527355171041563</v>
      </c>
      <c r="C772" s="112" t="str">
        <v>1.a -&gt; 2.b -&gt; 3.a -&gt; 4.b -&gt; 6.a -&gt; 8.b -&gt; 9.a</v>
      </c>
      <c r="D772" s="105">
        <v>0</v>
      </c>
      <c r="E772" s="106">
        <v>0</v>
      </c>
    </row>
    <row r="773" spans="1:5" x14ac:dyDescent="0.3">
      <c r="A773" s="107">
        <v>707</v>
      </c>
      <c r="B773" s="111">
        <v>60.248136455542408</v>
      </c>
      <c r="C773" s="112" t="str">
        <v>2.d -&gt; 3.a -&gt; 4.b -&gt; 6.a -&gt; 8.b -&gt; 9.a</v>
      </c>
      <c r="D773" s="105">
        <v>0</v>
      </c>
      <c r="E773" s="106">
        <v>0</v>
      </c>
    </row>
    <row r="774" spans="1:5" x14ac:dyDescent="0.3">
      <c r="A774" s="107">
        <v>708</v>
      </c>
      <c r="B774" s="111">
        <v>50.753822969505563</v>
      </c>
      <c r="C774" s="112" t="str">
        <v>1.a -&gt; 2.b -&gt; 3.a -&gt; 4.a -&gt; 6.a -&gt; 8.b -&gt; 9.a</v>
      </c>
      <c r="D774" s="105">
        <v>0</v>
      </c>
      <c r="E774" s="106">
        <v>0</v>
      </c>
    </row>
    <row r="775" spans="1:5" x14ac:dyDescent="0.3">
      <c r="A775" s="107">
        <v>709</v>
      </c>
      <c r="B775" s="111">
        <v>50.715173663455062</v>
      </c>
      <c r="C775" s="112" t="str">
        <v>2.d -&gt; 3.a -&gt; 4.b -&gt; 6.a -&gt; 8.b -&gt; 9.a</v>
      </c>
      <c r="D775" s="105">
        <v>0</v>
      </c>
      <c r="E775" s="106">
        <v>0</v>
      </c>
    </row>
    <row r="776" spans="1:5" x14ac:dyDescent="0.3">
      <c r="A776" s="107">
        <v>710</v>
      </c>
      <c r="B776" s="111">
        <v>63.259976214276101</v>
      </c>
      <c r="C776" s="112" t="str">
        <v>1.a -&gt; 2.b -&gt; 3.a -&gt; 4.b -&gt; 6.a -&gt; 8.b -&gt; 9.a</v>
      </c>
      <c r="D776" s="105">
        <v>2024887.8163970266</v>
      </c>
      <c r="E776" s="106">
        <v>2024887.8163970266</v>
      </c>
    </row>
    <row r="777" spans="1:5" x14ac:dyDescent="0.3">
      <c r="A777" s="107">
        <v>711</v>
      </c>
      <c r="B777" s="111">
        <v>53.291635772096924</v>
      </c>
      <c r="C777" s="112" t="str">
        <v>2.d -&gt; 3.a -&gt; 4.b -&gt; 6.a -&gt; 8.b -&gt; 9.a</v>
      </c>
      <c r="D777" s="105">
        <v>2076217.3190100887</v>
      </c>
      <c r="E777" s="106">
        <v>0</v>
      </c>
    </row>
    <row r="778" spans="1:5" x14ac:dyDescent="0.3">
      <c r="A778" s="107">
        <v>712</v>
      </c>
      <c r="B778" s="111">
        <v>58.178927364106926</v>
      </c>
      <c r="C778" s="112" t="str">
        <v>1.a -&gt; 2.b -&gt; 3.a -&gt; 4.b -&gt; 6.a -&gt; 8.b -&gt; 9.a</v>
      </c>
      <c r="D778" s="105">
        <v>19922887.889052376</v>
      </c>
      <c r="E778" s="106">
        <v>19718405.03740951</v>
      </c>
    </row>
    <row r="779" spans="1:5" x14ac:dyDescent="0.3">
      <c r="A779" s="107">
        <v>713</v>
      </c>
      <c r="B779" s="111">
        <v>50.425887876084502</v>
      </c>
      <c r="C779" s="112" t="str">
        <v>1.a -&gt; 2.b -&gt; 5.a -&gt; 7.a -&gt; 8.a -&gt; 9.a</v>
      </c>
      <c r="D779" s="105">
        <v>3639553.570215906</v>
      </c>
      <c r="E779" s="106">
        <v>0</v>
      </c>
    </row>
    <row r="780" spans="1:5" x14ac:dyDescent="0.3">
      <c r="A780" s="107">
        <v>714</v>
      </c>
      <c r="B780" s="111">
        <v>53.407983751269057</v>
      </c>
      <c r="C780" s="112" t="str">
        <v>1.a -&gt; 2.b -&gt; 3.a -&gt; 4.b -&gt; 6.a -&gt; 8.b -&gt; 9.a</v>
      </c>
      <c r="D780" s="105">
        <v>0</v>
      </c>
      <c r="E780" s="106">
        <v>0</v>
      </c>
    </row>
    <row r="781" spans="1:5" x14ac:dyDescent="0.3">
      <c r="A781" s="107">
        <v>715</v>
      </c>
      <c r="B781" s="111">
        <v>54.833835148718208</v>
      </c>
      <c r="C781" s="112" t="str">
        <v>1.a -&gt; 2.b -&gt; 5.a -&gt; 7.a -&gt; 8.a -&gt; 9.a</v>
      </c>
      <c r="D781" s="105">
        <v>0</v>
      </c>
      <c r="E781" s="106">
        <v>0</v>
      </c>
    </row>
    <row r="782" spans="1:5" x14ac:dyDescent="0.3">
      <c r="A782" s="107">
        <v>716</v>
      </c>
      <c r="B782" s="111">
        <v>52.757398820482194</v>
      </c>
      <c r="C782" s="112" t="str">
        <v>1.a -&gt; 2.b -&gt; 5.a -&gt; 7.a -&gt; 8.a -&gt; 9.a</v>
      </c>
      <c r="D782" s="105">
        <v>4341009.9536740994</v>
      </c>
      <c r="E782" s="106">
        <v>4341009.9536740994</v>
      </c>
    </row>
    <row r="783" spans="1:5" x14ac:dyDescent="0.3">
      <c r="A783" s="107">
        <v>717</v>
      </c>
      <c r="B783" s="111">
        <v>53.654535678636975</v>
      </c>
      <c r="C783" s="112" t="str">
        <v>1.a -&gt; 2.b -&gt; 3.a -&gt; 4.b -&gt; 6.a -&gt; 8.b -&gt; 9.a</v>
      </c>
      <c r="D783" s="105">
        <v>208214.49714868766</v>
      </c>
      <c r="E783" s="106">
        <v>0</v>
      </c>
    </row>
    <row r="784" spans="1:5" x14ac:dyDescent="0.3">
      <c r="A784" s="107">
        <v>718</v>
      </c>
      <c r="B784" s="111">
        <v>59.959514097725929</v>
      </c>
      <c r="C784" s="112" t="str">
        <v>1.a -&gt; 2.b -&gt; 5.a -&gt; 7.a -&gt; 8.a -&gt; 9.a</v>
      </c>
      <c r="D784" s="105">
        <v>2212195.0518754232</v>
      </c>
      <c r="E784" s="106">
        <v>2212195.0518754232</v>
      </c>
    </row>
    <row r="785" spans="1:5" x14ac:dyDescent="0.3">
      <c r="A785" s="107">
        <v>719</v>
      </c>
      <c r="B785" s="111">
        <v>49.875145889469422</v>
      </c>
      <c r="C785" s="112" t="str">
        <v>2.d -&gt; 3.a -&gt; 4.c -&gt; 6.a -&gt; 8.b -&gt; 9.a</v>
      </c>
      <c r="D785" s="105">
        <v>0</v>
      </c>
      <c r="E785" s="106">
        <v>0</v>
      </c>
    </row>
    <row r="786" spans="1:5" x14ac:dyDescent="0.3">
      <c r="A786" s="107">
        <v>720</v>
      </c>
      <c r="B786" s="111">
        <v>52.918167811946802</v>
      </c>
      <c r="C786" s="112" t="str">
        <v>2.d -&gt; 3.a -&gt; 4.b -&gt; 6.a -&gt; 8.b -&gt; 9.a</v>
      </c>
      <c r="D786" s="105">
        <v>529662.16083323187</v>
      </c>
      <c r="E786" s="106">
        <v>529662.16083323187</v>
      </c>
    </row>
    <row r="787" spans="1:5" x14ac:dyDescent="0.3">
      <c r="A787" s="107">
        <v>721</v>
      </c>
      <c r="B787" s="111">
        <v>53.654171446372075</v>
      </c>
      <c r="C787" s="112" t="str">
        <v>2.d -&gt; 3.a -&gt; 4.b -&gt; 6.a -&gt; 8.b -&gt; 9.a</v>
      </c>
      <c r="D787" s="105">
        <v>657708.50482155394</v>
      </c>
      <c r="E787" s="106">
        <v>657708.50482155394</v>
      </c>
    </row>
    <row r="788" spans="1:5" x14ac:dyDescent="0.3">
      <c r="A788" s="107">
        <v>722</v>
      </c>
      <c r="B788" s="111">
        <v>52.957666705202215</v>
      </c>
      <c r="C788" s="112" t="str">
        <v>1.a -&gt; 2.b -&gt; 5.a -&gt; 7.a -&gt; 8.a -&gt; 9.a</v>
      </c>
      <c r="D788" s="105">
        <v>7560339.3681905922</v>
      </c>
      <c r="E788" s="106">
        <v>0</v>
      </c>
    </row>
    <row r="789" spans="1:5" x14ac:dyDescent="0.3">
      <c r="A789" s="107">
        <v>723</v>
      </c>
      <c r="B789" s="111">
        <v>61.149035264854319</v>
      </c>
      <c r="C789" s="112" t="str">
        <v>2.d -&gt; 3.a -&gt; 4.b -&gt; 6.a -&gt; 8.b -&gt; 9.a</v>
      </c>
      <c r="D789" s="105">
        <v>2304171.5321737179</v>
      </c>
      <c r="E789" s="106">
        <v>0</v>
      </c>
    </row>
    <row r="790" spans="1:5" x14ac:dyDescent="0.3">
      <c r="A790" s="107">
        <v>724</v>
      </c>
      <c r="B790" s="111">
        <v>57.444814056274481</v>
      </c>
      <c r="C790" s="112" t="str">
        <v>2.d -&gt; 3.a -&gt; 4.a -&gt; 6.a -&gt; 8.b -&gt; 9.a</v>
      </c>
      <c r="D790" s="105">
        <v>0</v>
      </c>
      <c r="E790" s="106">
        <v>0</v>
      </c>
    </row>
    <row r="791" spans="1:5" x14ac:dyDescent="0.3">
      <c r="A791" s="107">
        <v>725</v>
      </c>
      <c r="B791" s="111">
        <v>46.56892847653944</v>
      </c>
      <c r="C791" s="112" t="str">
        <v>2.d -&gt; 3.a -&gt; 4.a -&gt; 6.a -&gt; 8.b -&gt; 9.a</v>
      </c>
      <c r="D791" s="105">
        <v>1572834.9537650922</v>
      </c>
      <c r="E791" s="106">
        <v>1572834.9537650922</v>
      </c>
    </row>
    <row r="792" spans="1:5" x14ac:dyDescent="0.3">
      <c r="A792" s="107">
        <v>726</v>
      </c>
      <c r="B792" s="111">
        <v>56.351509743602946</v>
      </c>
      <c r="C792" s="112" t="str">
        <v>1.a -&gt; 2.b -&gt; 5.a -&gt; 7.a -&gt; 8.a -&gt; 9.a</v>
      </c>
      <c r="D792" s="105">
        <v>0</v>
      </c>
      <c r="E792" s="106">
        <v>0</v>
      </c>
    </row>
    <row r="793" spans="1:5" x14ac:dyDescent="0.3">
      <c r="A793" s="107">
        <v>727</v>
      </c>
      <c r="B793" s="111">
        <v>49.685505419038236</v>
      </c>
      <c r="C793" s="112" t="str">
        <v>1.a -&gt; 2.b -&gt; 5.a -&gt; 7.a -&gt; 8.a -&gt; 9.a</v>
      </c>
      <c r="D793" s="105">
        <v>293319.42926871235</v>
      </c>
      <c r="E793" s="106">
        <v>293319.42926871235</v>
      </c>
    </row>
    <row r="794" spans="1:5" x14ac:dyDescent="0.3">
      <c r="A794" s="107">
        <v>728</v>
      </c>
      <c r="B794" s="111">
        <v>50.392695260234177</v>
      </c>
      <c r="C794" s="112" t="str">
        <v>1.a -&gt; 2.b -&gt; 5.a -&gt; 7.a -&gt; 8.a -&gt; 9.a</v>
      </c>
      <c r="D794" s="105">
        <v>0</v>
      </c>
      <c r="E794" s="106">
        <v>0</v>
      </c>
    </row>
    <row r="795" spans="1:5" x14ac:dyDescent="0.3">
      <c r="A795" s="107">
        <v>729</v>
      </c>
      <c r="B795" s="111">
        <v>64.176344849984162</v>
      </c>
      <c r="C795" s="112" t="str">
        <v>2.d -&gt; 3.a -&gt; 4.b -&gt; 6.a -&gt; 8.b -&gt; 9.a</v>
      </c>
      <c r="D795" s="105">
        <v>0</v>
      </c>
      <c r="E795" s="106">
        <v>0</v>
      </c>
    </row>
    <row r="796" spans="1:5" x14ac:dyDescent="0.3">
      <c r="A796" s="107">
        <v>730</v>
      </c>
      <c r="B796" s="111">
        <v>54.187574386945926</v>
      </c>
      <c r="C796" s="112" t="str">
        <v>2.d -&gt; 3.a -&gt; 4.b -&gt; 6.b -&gt; 8.b -&gt; 9.a</v>
      </c>
      <c r="D796" s="105">
        <v>0</v>
      </c>
      <c r="E796" s="106">
        <v>0</v>
      </c>
    </row>
    <row r="797" spans="1:5" x14ac:dyDescent="0.3">
      <c r="A797" s="107">
        <v>731</v>
      </c>
      <c r="B797" s="111">
        <v>52.320805690716952</v>
      </c>
      <c r="C797" s="112" t="str">
        <v>1.a -&gt; 2.b -&gt; 3.a -&gt; 4.c -&gt; 6.a -&gt; 8.b -&gt; 9.a</v>
      </c>
      <c r="D797" s="105">
        <v>0</v>
      </c>
      <c r="E797" s="106">
        <v>0</v>
      </c>
    </row>
    <row r="798" spans="1:5" x14ac:dyDescent="0.3">
      <c r="A798" s="107">
        <v>732</v>
      </c>
      <c r="B798" s="111">
        <v>51.420646633487195</v>
      </c>
      <c r="C798" s="112" t="str">
        <v>1.a -&gt; 2.b -&gt; 5.a -&gt; 7.a -&gt; 8.a -&gt; 9.a</v>
      </c>
      <c r="D798" s="105">
        <v>0</v>
      </c>
      <c r="E798" s="106">
        <v>0</v>
      </c>
    </row>
    <row r="799" spans="1:5" x14ac:dyDescent="0.3">
      <c r="A799" s="107">
        <v>733</v>
      </c>
      <c r="B799" s="111">
        <v>51.080792899359949</v>
      </c>
      <c r="C799" s="112" t="str">
        <v>2.d -&gt; 3.a -&gt; 4.b -&gt; 6.a -&gt; 8.b -&gt; 9.a</v>
      </c>
      <c r="D799" s="105">
        <v>0</v>
      </c>
      <c r="E799" s="106">
        <v>0</v>
      </c>
    </row>
    <row r="800" spans="1:5" x14ac:dyDescent="0.3">
      <c r="A800" s="107">
        <v>734</v>
      </c>
      <c r="B800" s="111">
        <v>59.87124187243171</v>
      </c>
      <c r="C800" s="112" t="str">
        <v>1.a -&gt; 2.b -&gt; 3.a -&gt; 4.b -&gt; 6.a -&gt; 8.b -&gt; 9.a</v>
      </c>
      <c r="D800" s="105">
        <v>0</v>
      </c>
      <c r="E800" s="106">
        <v>0</v>
      </c>
    </row>
    <row r="801" spans="1:5" x14ac:dyDescent="0.3">
      <c r="A801" s="107">
        <v>735</v>
      </c>
      <c r="B801" s="111">
        <v>51.082259162911214</v>
      </c>
      <c r="C801" s="112" t="str">
        <v>2.d -&gt; 3.a -&gt; 4.b -&gt; 6.b -&gt; 8.b -&gt; 9.a</v>
      </c>
      <c r="D801" s="105">
        <v>0</v>
      </c>
      <c r="E801" s="106">
        <v>0</v>
      </c>
    </row>
    <row r="802" spans="1:5" x14ac:dyDescent="0.3">
      <c r="A802" s="107">
        <v>736</v>
      </c>
      <c r="B802" s="111">
        <v>53.538840737186632</v>
      </c>
      <c r="C802" s="112" t="str">
        <v>1.a -&gt; 2.b -&gt; 5.a -&gt; 7.a -&gt; 8.a -&gt; 9.a</v>
      </c>
      <c r="D802" s="105">
        <v>287932.24654995062</v>
      </c>
      <c r="E802" s="106">
        <v>0</v>
      </c>
    </row>
    <row r="803" spans="1:5" x14ac:dyDescent="0.3">
      <c r="A803" s="107">
        <v>737</v>
      </c>
      <c r="B803" s="111">
        <v>53.595429185351271</v>
      </c>
      <c r="C803" s="112" t="str">
        <v>1.a -&gt; 2.b -&gt; 5.a -&gt; 7.a -&gt; 8.a -&gt; 9.a</v>
      </c>
      <c r="D803" s="105">
        <v>7372636.0395597965</v>
      </c>
      <c r="E803" s="106">
        <v>3184277.9304897869</v>
      </c>
    </row>
    <row r="804" spans="1:5" x14ac:dyDescent="0.3">
      <c r="A804" s="107">
        <v>738</v>
      </c>
      <c r="B804" s="111">
        <v>55.876280559459701</v>
      </c>
      <c r="C804" s="112" t="str">
        <v>1.a -&gt; 2.b -&gt; 5.a -&gt; 7.a -&gt; 8.a -&gt; 9.a</v>
      </c>
      <c r="D804" s="105">
        <v>0</v>
      </c>
      <c r="E804" s="106">
        <v>0</v>
      </c>
    </row>
    <row r="805" spans="1:5" x14ac:dyDescent="0.3">
      <c r="A805" s="107">
        <v>739</v>
      </c>
      <c r="B805" s="111">
        <v>54.876832768553868</v>
      </c>
      <c r="C805" s="112" t="str">
        <v>1.a -&gt; 2.b -&gt; 3.a -&gt; 4.b -&gt; 6.a -&gt; 8.b -&gt; 9.a</v>
      </c>
      <c r="D805" s="105">
        <v>0</v>
      </c>
      <c r="E805" s="106">
        <v>0</v>
      </c>
    </row>
    <row r="806" spans="1:5" x14ac:dyDescent="0.3">
      <c r="A806" s="107">
        <v>740</v>
      </c>
      <c r="B806" s="111">
        <v>56.285850999760441</v>
      </c>
      <c r="C806" s="112" t="str">
        <v>2.d -&gt; 3.a -&gt; 4.b -&gt; 6.a -&gt; 8.b -&gt; 9.a</v>
      </c>
      <c r="D806" s="105">
        <v>0</v>
      </c>
      <c r="E806" s="106">
        <v>0</v>
      </c>
    </row>
    <row r="807" spans="1:5" x14ac:dyDescent="0.3">
      <c r="A807" s="107">
        <v>741</v>
      </c>
      <c r="B807" s="111">
        <v>56.755540155805647</v>
      </c>
      <c r="C807" s="112" t="str">
        <v>1.a -&gt; 2.b -&gt; 5.a -&gt; 7.a -&gt; 8.a -&gt; 9.a</v>
      </c>
      <c r="D807" s="105">
        <v>0</v>
      </c>
      <c r="E807" s="106">
        <v>0</v>
      </c>
    </row>
    <row r="808" spans="1:5" x14ac:dyDescent="0.3">
      <c r="A808" s="107">
        <v>742</v>
      </c>
      <c r="B808" s="111">
        <v>56.033084866707213</v>
      </c>
      <c r="C808" s="112" t="str">
        <v>2.d -&gt; 3.a -&gt; 4.a -&gt; 6.a -&gt; 8.b -&gt; 9.a</v>
      </c>
      <c r="D808" s="105">
        <v>0</v>
      </c>
      <c r="E808" s="106">
        <v>0</v>
      </c>
    </row>
    <row r="809" spans="1:5" x14ac:dyDescent="0.3">
      <c r="A809" s="107">
        <v>743</v>
      </c>
      <c r="B809" s="111">
        <v>57.518900407245383</v>
      </c>
      <c r="C809" s="112" t="str">
        <v>1.a -&gt; 2.b -&gt; 3.a -&gt; 4.b -&gt; 6.b -&gt; 8.b -&gt; 9.a</v>
      </c>
      <c r="D809" s="105">
        <v>0</v>
      </c>
      <c r="E809" s="106">
        <v>0</v>
      </c>
    </row>
    <row r="810" spans="1:5" x14ac:dyDescent="0.3">
      <c r="A810" s="107">
        <v>744</v>
      </c>
      <c r="B810" s="111">
        <v>55.165459742536768</v>
      </c>
      <c r="C810" s="112" t="str">
        <v>1.a -&gt; 2.b -&gt; 5.a -&gt; 7.a -&gt; 8.a -&gt; 9.a</v>
      </c>
      <c r="D810" s="105">
        <v>0</v>
      </c>
      <c r="E810" s="106">
        <v>0</v>
      </c>
    </row>
    <row r="811" spans="1:5" x14ac:dyDescent="0.3">
      <c r="A811" s="107">
        <v>745</v>
      </c>
      <c r="B811" s="111">
        <v>59.244714801188458</v>
      </c>
      <c r="C811" s="112" t="str">
        <v>1.a -&gt; 2.b -&gt; 3.a -&gt; 4.b -&gt; 6.a -&gt; 8.b -&gt; 9.a</v>
      </c>
      <c r="D811" s="105">
        <v>208602.21253441132</v>
      </c>
      <c r="E811" s="106">
        <v>0</v>
      </c>
    </row>
    <row r="812" spans="1:5" x14ac:dyDescent="0.3">
      <c r="A812" s="107">
        <v>746</v>
      </c>
      <c r="B812" s="111">
        <v>50.590021668290063</v>
      </c>
      <c r="C812" s="112" t="str">
        <v>1.a -&gt; 2.b -&gt; 5.a -&gt; 7.a -&gt; 8.a -&gt; 9.a</v>
      </c>
      <c r="D812" s="105">
        <v>177184.21376954482</v>
      </c>
      <c r="E812" s="106">
        <v>177184.21376954482</v>
      </c>
    </row>
    <row r="813" spans="1:5" x14ac:dyDescent="0.3">
      <c r="A813" s="107">
        <v>747</v>
      </c>
      <c r="B813" s="111">
        <v>61.594456513332034</v>
      </c>
      <c r="C813" s="112" t="str">
        <v>1.a -&gt; 2.b -&gt; 3.a -&gt; 4.b -&gt; 6.a -&gt; 8.b -&gt; 9.a</v>
      </c>
      <c r="D813" s="105">
        <v>360895.23507994303</v>
      </c>
      <c r="E813" s="106">
        <v>360895.23507994303</v>
      </c>
    </row>
    <row r="814" spans="1:5" x14ac:dyDescent="0.3">
      <c r="A814" s="107">
        <v>748</v>
      </c>
      <c r="B814" s="111">
        <v>58.626579888371204</v>
      </c>
      <c r="C814" s="112" t="str">
        <v>2.d -&gt; 3.a -&gt; 4.b -&gt; 6.b -&gt; 8.b -&gt; 9.a</v>
      </c>
      <c r="D814" s="105">
        <v>353353.82701125991</v>
      </c>
      <c r="E814" s="106">
        <v>353353.82701125991</v>
      </c>
    </row>
    <row r="815" spans="1:5" x14ac:dyDescent="0.3">
      <c r="A815" s="107">
        <v>749</v>
      </c>
      <c r="B815" s="111">
        <v>56.507029042229988</v>
      </c>
      <c r="C815" s="112" t="str">
        <v>2.d -&gt; 3.a -&gt; 4.b -&gt; 6.a -&gt; 8.b -&gt; 9.a</v>
      </c>
      <c r="D815" s="105">
        <v>0</v>
      </c>
      <c r="E815" s="106">
        <v>0</v>
      </c>
    </row>
    <row r="816" spans="1:5" x14ac:dyDescent="0.3">
      <c r="A816" s="107">
        <v>750</v>
      </c>
      <c r="B816" s="111">
        <v>51.830892277183011</v>
      </c>
      <c r="C816" s="112" t="str">
        <v>1.a -&gt; 2.b -&gt; 5.a -&gt; 7.a -&gt; 8.a -&gt; 9.a</v>
      </c>
      <c r="D816" s="105">
        <v>0</v>
      </c>
      <c r="E816" s="106">
        <v>0</v>
      </c>
    </row>
    <row r="817" spans="1:5" x14ac:dyDescent="0.3">
      <c r="A817" s="107">
        <v>751</v>
      </c>
      <c r="B817" s="111">
        <v>57.889317620778456</v>
      </c>
      <c r="C817" s="112" t="str">
        <v>1.a -&gt; 2.b -&gt; 3.a -&gt; 4.b -&gt; 6.a -&gt; 8.b -&gt; 9.a</v>
      </c>
      <c r="D817" s="105">
        <v>0</v>
      </c>
      <c r="E817" s="106">
        <v>0</v>
      </c>
    </row>
    <row r="818" spans="1:5" x14ac:dyDescent="0.3">
      <c r="A818" s="107">
        <v>752</v>
      </c>
      <c r="B818" s="111">
        <v>52.383781003998592</v>
      </c>
      <c r="C818" s="112" t="str">
        <v>1.a -&gt; 2.b -&gt; 3.a -&gt; 4.c -&gt; 6.a -&gt; 8.b -&gt; 9.a</v>
      </c>
      <c r="D818" s="105">
        <v>0</v>
      </c>
      <c r="E818" s="106">
        <v>0</v>
      </c>
    </row>
    <row r="819" spans="1:5" x14ac:dyDescent="0.3">
      <c r="A819" s="107">
        <v>753</v>
      </c>
      <c r="B819" s="111">
        <v>58.043921129369892</v>
      </c>
      <c r="C819" s="112" t="str">
        <v>1.a -&gt; 2.b -&gt; 5.a -&gt; 7.a -&gt; 8.a -&gt; 9.a</v>
      </c>
      <c r="D819" s="105">
        <v>3571034.6425545858</v>
      </c>
      <c r="E819" s="106">
        <v>0</v>
      </c>
    </row>
    <row r="820" spans="1:5" x14ac:dyDescent="0.3">
      <c r="A820" s="107">
        <v>754</v>
      </c>
      <c r="B820" s="111">
        <v>55.332668684190139</v>
      </c>
      <c r="C820" s="112" t="str">
        <v>1.a -&gt; 2.b -&gt; 3.a -&gt; 4.b -&gt; 6.a -&gt; 8.b -&gt; 9.a</v>
      </c>
      <c r="D820" s="105">
        <v>0</v>
      </c>
      <c r="E820" s="106">
        <v>0</v>
      </c>
    </row>
    <row r="821" spans="1:5" x14ac:dyDescent="0.3">
      <c r="A821" s="107">
        <v>755</v>
      </c>
      <c r="B821" s="111">
        <v>61.892097438925866</v>
      </c>
      <c r="C821" s="112" t="str">
        <v>1.a -&gt; 2.b -&gt; 3.a -&gt; 4.b -&gt; 6.a -&gt; 8.b -&gt; 9.a</v>
      </c>
      <c r="D821" s="105">
        <v>264125.85927339527</v>
      </c>
      <c r="E821" s="106">
        <v>264125.85927339527</v>
      </c>
    </row>
    <row r="822" spans="1:5" x14ac:dyDescent="0.3">
      <c r="A822" s="107">
        <v>756</v>
      </c>
      <c r="B822" s="111">
        <v>52.582275367574766</v>
      </c>
      <c r="C822" s="112" t="str">
        <v>1.a -&gt; 2.b -&gt; 3.a -&gt; 4.b -&gt; 6.b -&gt; 8.b -&gt; 9.a</v>
      </c>
      <c r="D822" s="105">
        <v>0</v>
      </c>
      <c r="E822" s="106">
        <v>0</v>
      </c>
    </row>
    <row r="823" spans="1:5" x14ac:dyDescent="0.3">
      <c r="A823" s="107">
        <v>757</v>
      </c>
      <c r="B823" s="111">
        <v>55.127379281688803</v>
      </c>
      <c r="C823" s="112" t="str">
        <v>1.a -&gt; 2.b -&gt; 5.b -&gt; 7.a -&gt; 8.a -&gt; 9.a</v>
      </c>
      <c r="D823" s="105">
        <v>448683.74125252198</v>
      </c>
      <c r="E823" s="106">
        <v>0</v>
      </c>
    </row>
    <row r="824" spans="1:5" x14ac:dyDescent="0.3">
      <c r="A824" s="107">
        <v>758</v>
      </c>
      <c r="B824" s="111">
        <v>59.772392928833142</v>
      </c>
      <c r="C824" s="112" t="str">
        <v>1.a -&gt; 2.b -&gt; 3.a -&gt; 4.b -&gt; 6.a -&gt; 8.b -&gt; 9.a</v>
      </c>
      <c r="D824" s="105">
        <v>0</v>
      </c>
      <c r="E824" s="106">
        <v>0</v>
      </c>
    </row>
    <row r="825" spans="1:5" x14ac:dyDescent="0.3">
      <c r="A825" s="107">
        <v>759</v>
      </c>
      <c r="B825" s="111">
        <v>56.669622319051996</v>
      </c>
      <c r="C825" s="112" t="str">
        <v>1.a -&gt; 2.b -&gt; 5.a -&gt; 7.a -&gt; 8.a -&gt; 9.a</v>
      </c>
      <c r="D825" s="105">
        <v>0</v>
      </c>
      <c r="E825" s="106">
        <v>0</v>
      </c>
    </row>
    <row r="826" spans="1:5" x14ac:dyDescent="0.3">
      <c r="A826" s="107">
        <v>760</v>
      </c>
      <c r="B826" s="111">
        <v>53.987909170912133</v>
      </c>
      <c r="C826" s="112" t="str">
        <v>1.a -&gt; 2.b -&gt; 3.a -&gt; 4.a -&gt; 6.a -&gt; 8.b -&gt; 9.a</v>
      </c>
      <c r="D826" s="105">
        <v>130357.04861263036</v>
      </c>
      <c r="E826" s="106">
        <v>130357.04861263036</v>
      </c>
    </row>
    <row r="827" spans="1:5" x14ac:dyDescent="0.3">
      <c r="A827" s="107">
        <v>761</v>
      </c>
      <c r="B827" s="111">
        <v>56.40147323848214</v>
      </c>
      <c r="C827" s="112" t="str">
        <v>2.d -&gt; 3.a -&gt; 4.b -&gt; 6.a -&gt; 8.b -&gt; 9.a</v>
      </c>
      <c r="D827" s="105">
        <v>267502.35549585737</v>
      </c>
      <c r="E827" s="106">
        <v>267502.35549585737</v>
      </c>
    </row>
    <row r="828" spans="1:5" x14ac:dyDescent="0.3">
      <c r="A828" s="107">
        <v>762</v>
      </c>
      <c r="B828" s="111">
        <v>63.416960298284607</v>
      </c>
      <c r="C828" s="112" t="str">
        <v>1.a -&gt; 2.b -&gt; 3.a -&gt; 4.b -&gt; 6.a -&gt; 8.b -&gt; 9.a</v>
      </c>
      <c r="D828" s="105">
        <v>189803.38238259417</v>
      </c>
      <c r="E828" s="106">
        <v>189803.38238259417</v>
      </c>
    </row>
    <row r="829" spans="1:5" x14ac:dyDescent="0.3">
      <c r="A829" s="107">
        <v>763</v>
      </c>
      <c r="B829" s="111">
        <v>53.310330543988556</v>
      </c>
      <c r="C829" s="112" t="str">
        <v>1.a -&gt; 2.b -&gt; 5.a -&gt; 7.a -&gt; 8.a -&gt; 9.a</v>
      </c>
      <c r="D829" s="105">
        <v>416081.25845576031</v>
      </c>
      <c r="E829" s="106">
        <v>416081.25845576031</v>
      </c>
    </row>
    <row r="830" spans="1:5" x14ac:dyDescent="0.3">
      <c r="A830" s="107">
        <v>764</v>
      </c>
      <c r="B830" s="111">
        <v>54.489364772474886</v>
      </c>
      <c r="C830" s="112" t="str">
        <v>1.a -&gt; 2.b -&gt; 5.a -&gt; 7.a -&gt; 8.a -&gt; 9.a</v>
      </c>
      <c r="D830" s="105">
        <v>3754858.1586779705</v>
      </c>
      <c r="E830" s="106">
        <v>0</v>
      </c>
    </row>
    <row r="831" spans="1:5" x14ac:dyDescent="0.3">
      <c r="A831" s="107">
        <v>765</v>
      </c>
      <c r="B831" s="111">
        <v>52.46720037877094</v>
      </c>
      <c r="C831" s="112" t="str">
        <v>2.d -&gt; 3.a -&gt; 4.b -&gt; 6.a -&gt; 8.b -&gt; 9.a</v>
      </c>
      <c r="D831" s="105">
        <v>0</v>
      </c>
      <c r="E831" s="106">
        <v>0</v>
      </c>
    </row>
    <row r="832" spans="1:5" x14ac:dyDescent="0.3">
      <c r="A832" s="107">
        <v>766</v>
      </c>
      <c r="B832" s="111">
        <v>56.969003401813097</v>
      </c>
      <c r="C832" s="112" t="str">
        <v>2.d -&gt; 3.a -&gt; 4.a -&gt; 6.a -&gt; 8.b -&gt; 9.a</v>
      </c>
      <c r="D832" s="105">
        <v>0</v>
      </c>
      <c r="E832" s="106">
        <v>0</v>
      </c>
    </row>
    <row r="833" spans="1:5" x14ac:dyDescent="0.3">
      <c r="A833" s="107">
        <v>767</v>
      </c>
      <c r="B833" s="111">
        <v>51.563599408138543</v>
      </c>
      <c r="C833" s="112" t="str">
        <v>1.a -&gt; 2.b -&gt; 5.a -&gt; 7.a -&gt; 8.a -&gt; 9.a</v>
      </c>
      <c r="D833" s="105">
        <v>0</v>
      </c>
      <c r="E833" s="106">
        <v>0</v>
      </c>
    </row>
    <row r="834" spans="1:5" x14ac:dyDescent="0.3">
      <c r="A834" s="107">
        <v>768</v>
      </c>
      <c r="B834" s="111">
        <v>51.261234618606977</v>
      </c>
      <c r="C834" s="112" t="str">
        <v>2.d -&gt; 3.a -&gt; 4.b -&gt; 6.a -&gt; 8.b -&gt; 9.a</v>
      </c>
      <c r="D834" s="105">
        <v>840870.2241339148</v>
      </c>
      <c r="E834" s="106">
        <v>840870.2241339148</v>
      </c>
    </row>
    <row r="835" spans="1:5" x14ac:dyDescent="0.3">
      <c r="A835" s="107">
        <v>769</v>
      </c>
      <c r="B835" s="111">
        <v>59.370874397689477</v>
      </c>
      <c r="C835" s="112" t="str">
        <v>1.a -&gt; 2.b -&gt; 3.a -&gt; 4.c -&gt; 6.a -&gt; 8.b -&gt; 9.a</v>
      </c>
      <c r="D835" s="105">
        <v>0</v>
      </c>
      <c r="E835" s="106">
        <v>0</v>
      </c>
    </row>
    <row r="836" spans="1:5" x14ac:dyDescent="0.3">
      <c r="A836" s="107">
        <v>770</v>
      </c>
      <c r="B836" s="111">
        <v>47.595678848710641</v>
      </c>
      <c r="C836" s="112" t="str">
        <v>1.a -&gt; 2.b -&gt; 5.a -&gt; 7.a -&gt; 8.a -&gt; 9.a</v>
      </c>
      <c r="D836" s="105">
        <v>6803296.4050346874</v>
      </c>
      <c r="E836" s="106">
        <v>0</v>
      </c>
    </row>
    <row r="837" spans="1:5" x14ac:dyDescent="0.3">
      <c r="A837" s="107">
        <v>771</v>
      </c>
      <c r="B837" s="111">
        <v>58.922656135866418</v>
      </c>
      <c r="C837" s="112" t="str">
        <v>1.a -&gt; 2.b -&gt; 3.a -&gt; 4.b -&gt; 6.a -&gt; 8.b -&gt; 9.a</v>
      </c>
      <c r="D837" s="105">
        <v>0</v>
      </c>
      <c r="E837" s="106">
        <v>0</v>
      </c>
    </row>
    <row r="838" spans="1:5" x14ac:dyDescent="0.3">
      <c r="A838" s="107">
        <v>772</v>
      </c>
      <c r="B838" s="111">
        <v>53.902571257436648</v>
      </c>
      <c r="C838" s="112" t="str">
        <v>1.a -&gt; 2.b -&gt; 3.a -&gt; 4.b -&gt; 6.a -&gt; 8.b -&gt; 9.a</v>
      </c>
      <c r="D838" s="105">
        <v>0</v>
      </c>
      <c r="E838" s="106">
        <v>0</v>
      </c>
    </row>
    <row r="839" spans="1:5" x14ac:dyDescent="0.3">
      <c r="A839" s="107">
        <v>773</v>
      </c>
      <c r="B839" s="111">
        <v>52.933536876294873</v>
      </c>
      <c r="C839" s="112" t="str">
        <v>1.a -&gt; 2.b -&gt; 5.a -&gt; 7.a -&gt; 8.a -&gt; 9.a</v>
      </c>
      <c r="D839" s="105">
        <v>3143675.8815778224</v>
      </c>
      <c r="E839" s="106">
        <v>525714.30674514035</v>
      </c>
    </row>
    <row r="840" spans="1:5" x14ac:dyDescent="0.3">
      <c r="A840" s="107">
        <v>774</v>
      </c>
      <c r="B840" s="111">
        <v>51.328781249225791</v>
      </c>
      <c r="C840" s="112" t="str">
        <v>1.a -&gt; 2.b -&gt; 5.a -&gt; 7.a -&gt; 8.a -&gt; 9.a</v>
      </c>
      <c r="D840" s="105">
        <v>3354067.8752214834</v>
      </c>
      <c r="E840" s="106">
        <v>411371.79290518991</v>
      </c>
    </row>
    <row r="841" spans="1:5" x14ac:dyDescent="0.3">
      <c r="A841" s="107">
        <v>775</v>
      </c>
      <c r="B841" s="111">
        <v>51.402578334789723</v>
      </c>
      <c r="C841" s="112" t="str">
        <v>1.a -&gt; 2.b -&gt; 5.a -&gt; 7.a -&gt; 8.a -&gt; 9.a</v>
      </c>
      <c r="D841" s="105">
        <v>203620.26633073646</v>
      </c>
      <c r="E841" s="106">
        <v>203620.26633073646</v>
      </c>
    </row>
    <row r="842" spans="1:5" x14ac:dyDescent="0.3">
      <c r="A842" s="107">
        <v>776</v>
      </c>
      <c r="B842" s="111">
        <v>54.345976066345031</v>
      </c>
      <c r="C842" s="112" t="str">
        <v>1.a -&gt; 2.b -&gt; 3.a -&gt; 4.c -&gt; 6.a -&gt; 8.b -&gt; 9.a</v>
      </c>
      <c r="D842" s="105">
        <v>1517713.9866708969</v>
      </c>
      <c r="E842" s="106">
        <v>1517713.9866708969</v>
      </c>
    </row>
    <row r="843" spans="1:5" x14ac:dyDescent="0.3">
      <c r="A843" s="107">
        <v>777</v>
      </c>
      <c r="B843" s="111">
        <v>57.666846975451335</v>
      </c>
      <c r="C843" s="112" t="str">
        <v>1.a -&gt; 2.b -&gt; 3.a -&gt; 4.b -&gt; 6.a -&gt; 8.b -&gt; 9.a</v>
      </c>
      <c r="D843" s="105">
        <v>0</v>
      </c>
      <c r="E843" s="106">
        <v>0</v>
      </c>
    </row>
    <row r="844" spans="1:5" x14ac:dyDescent="0.3">
      <c r="A844" s="107">
        <v>778</v>
      </c>
      <c r="B844" s="111">
        <v>56.148758674316134</v>
      </c>
      <c r="C844" s="112" t="str">
        <v>1.a -&gt; 2.b -&gt; 3.a -&gt; 4.b -&gt; 6.a -&gt; 8.b -&gt; 9.a</v>
      </c>
      <c r="D844" s="105">
        <v>627899.60258121172</v>
      </c>
      <c r="E844" s="106">
        <v>303951.76335370954</v>
      </c>
    </row>
    <row r="845" spans="1:5" x14ac:dyDescent="0.3">
      <c r="A845" s="107">
        <v>779</v>
      </c>
      <c r="B845" s="111">
        <v>54.354954206708157</v>
      </c>
      <c r="C845" s="112" t="str">
        <v>1.a -&gt; 2.b -&gt; 3.a -&gt; 4.b -&gt; 6.b -&gt; 8.b -&gt; 9.a</v>
      </c>
      <c r="D845" s="105">
        <v>194880.29803578713</v>
      </c>
      <c r="E845" s="106">
        <v>194880.29803578713</v>
      </c>
    </row>
    <row r="846" spans="1:5" x14ac:dyDescent="0.3">
      <c r="A846" s="107">
        <v>780</v>
      </c>
      <c r="B846" s="111">
        <v>46.269189509874614</v>
      </c>
      <c r="C846" s="112" t="str">
        <v>1.a -&gt; 2.b -&gt; 5.a -&gt; 7.a -&gt; 8.a -&gt; 9.a</v>
      </c>
      <c r="D846" s="105">
        <v>3148646.0852738251</v>
      </c>
      <c r="E846" s="106">
        <v>0</v>
      </c>
    </row>
    <row r="847" spans="1:5" x14ac:dyDescent="0.3">
      <c r="A847" s="107">
        <v>781</v>
      </c>
      <c r="B847" s="111">
        <v>60.097370520350523</v>
      </c>
      <c r="C847" s="112" t="str">
        <v>2.d -&gt; 3.a -&gt; 4.b -&gt; 6.a -&gt; 8.b -&gt; 9.a</v>
      </c>
      <c r="D847" s="105">
        <v>0</v>
      </c>
      <c r="E847" s="106">
        <v>0</v>
      </c>
    </row>
    <row r="848" spans="1:5" x14ac:dyDescent="0.3">
      <c r="A848" s="107">
        <v>782</v>
      </c>
      <c r="B848" s="111">
        <v>55.671479878947139</v>
      </c>
      <c r="C848" s="112" t="str">
        <v>1.a -&gt; 2.b -&gt; 5.a -&gt; 7.a -&gt; 8.a -&gt; 9.a</v>
      </c>
      <c r="D848" s="105">
        <v>0</v>
      </c>
      <c r="E848" s="106">
        <v>0</v>
      </c>
    </row>
    <row r="849" spans="1:5" x14ac:dyDescent="0.3">
      <c r="A849" s="107">
        <v>783</v>
      </c>
      <c r="B849" s="111">
        <v>60.664246296557288</v>
      </c>
      <c r="C849" s="112" t="str">
        <v>1.a -&gt; 2.b -&gt; 5.a -&gt; 7.a -&gt; 8.a -&gt; 9.a</v>
      </c>
      <c r="D849" s="105">
        <v>1464282.2525783556</v>
      </c>
      <c r="E849" s="106">
        <v>1464282.2525783556</v>
      </c>
    </row>
    <row r="850" spans="1:5" x14ac:dyDescent="0.3">
      <c r="A850" s="107">
        <v>784</v>
      </c>
      <c r="B850" s="111">
        <v>55.138599385335127</v>
      </c>
      <c r="C850" s="112" t="str">
        <v>1.a -&gt; 2.b -&gt; 3.a -&gt; 4.b -&gt; 6.a -&gt; 8.b -&gt; 9.a</v>
      </c>
      <c r="D850" s="105">
        <v>41176.141615596091</v>
      </c>
      <c r="E850" s="106">
        <v>41176.141615596091</v>
      </c>
    </row>
    <row r="851" spans="1:5" x14ac:dyDescent="0.3">
      <c r="A851" s="107">
        <v>785</v>
      </c>
      <c r="B851" s="111">
        <v>51.955964332713265</v>
      </c>
      <c r="C851" s="112" t="str">
        <v>1.a -&gt; 2.b -&gt; 5.a -&gt; 7.a -&gt; 8.a -&gt; 9.a</v>
      </c>
      <c r="D851" s="105">
        <v>59680645.665738665</v>
      </c>
      <c r="E851" s="106">
        <v>11535822.303629519</v>
      </c>
    </row>
    <row r="852" spans="1:5" x14ac:dyDescent="0.3">
      <c r="A852" s="107">
        <v>786</v>
      </c>
      <c r="B852" s="111">
        <v>52.374760266859084</v>
      </c>
      <c r="C852" s="112" t="str">
        <v>1.a -&gt; 2.b -&gt; 3.a -&gt; 4.c -&gt; 6.a -&gt; 8.b -&gt; 9.a</v>
      </c>
      <c r="D852" s="105">
        <v>0</v>
      </c>
      <c r="E852" s="106">
        <v>0</v>
      </c>
    </row>
    <row r="853" spans="1:5" x14ac:dyDescent="0.3">
      <c r="A853" s="107">
        <v>787</v>
      </c>
      <c r="B853" s="111">
        <v>55.744967786711641</v>
      </c>
      <c r="C853" s="112" t="str">
        <v>2.d -&gt; 3.a -&gt; 4.c -&gt; 6.a -&gt; 8.b -&gt; 9.a</v>
      </c>
      <c r="D853" s="105">
        <v>0</v>
      </c>
      <c r="E853" s="106">
        <v>0</v>
      </c>
    </row>
    <row r="854" spans="1:5" x14ac:dyDescent="0.3">
      <c r="A854" s="107">
        <v>788</v>
      </c>
      <c r="B854" s="111">
        <v>64.249766438268125</v>
      </c>
      <c r="C854" s="112" t="str">
        <v>1.a -&gt; 2.b -&gt; 3.a -&gt; 4.b -&gt; 6.a -&gt; 8.b -&gt; 9.a</v>
      </c>
      <c r="D854" s="105">
        <v>300734.23131593369</v>
      </c>
      <c r="E854" s="106">
        <v>300734.23131593369</v>
      </c>
    </row>
    <row r="855" spans="1:5" x14ac:dyDescent="0.3">
      <c r="A855" s="107">
        <v>789</v>
      </c>
      <c r="B855" s="111">
        <v>53.317531593376771</v>
      </c>
      <c r="C855" s="112" t="str">
        <v>1.a -&gt; 2.b -&gt; 5.a -&gt; 7.a -&gt; 8.a -&gt; 9.a</v>
      </c>
      <c r="D855" s="105">
        <v>0</v>
      </c>
      <c r="E855" s="106">
        <v>0</v>
      </c>
    </row>
    <row r="856" spans="1:5" x14ac:dyDescent="0.3">
      <c r="A856" s="107">
        <v>790</v>
      </c>
      <c r="B856" s="111">
        <v>55.890430885599926</v>
      </c>
      <c r="C856" s="112" t="str">
        <v>1.a -&gt; 2.b -&gt; 3.a -&gt; 4.b -&gt; 6.a -&gt; 8.b -&gt; 9.a</v>
      </c>
      <c r="D856" s="105">
        <v>632013.44250666851</v>
      </c>
      <c r="E856" s="106">
        <v>0</v>
      </c>
    </row>
    <row r="857" spans="1:5" x14ac:dyDescent="0.3">
      <c r="A857" s="107">
        <v>791</v>
      </c>
      <c r="B857" s="111">
        <v>62.257496843230911</v>
      </c>
      <c r="C857" s="112" t="str">
        <v>2.d -&gt; 3.a -&gt; 4.b -&gt; 6.a -&gt; 8.b -&gt; 9.a</v>
      </c>
      <c r="D857" s="105">
        <v>1075047.9419440224</v>
      </c>
      <c r="E857" s="106">
        <v>1075047.9419440224</v>
      </c>
    </row>
    <row r="858" spans="1:5" x14ac:dyDescent="0.3">
      <c r="A858" s="107">
        <v>792</v>
      </c>
      <c r="B858" s="111">
        <v>50.266124742338434</v>
      </c>
      <c r="C858" s="112" t="str">
        <v>1.a -&gt; 2.b -&gt; 3.a -&gt; 4.b -&gt; 6.a -&gt; 8.b -&gt; 9.a</v>
      </c>
      <c r="D858" s="105">
        <v>0</v>
      </c>
      <c r="E858" s="106">
        <v>0</v>
      </c>
    </row>
    <row r="859" spans="1:5" x14ac:dyDescent="0.3">
      <c r="A859" s="107">
        <v>793</v>
      </c>
      <c r="B859" s="111">
        <v>46.484865905400724</v>
      </c>
      <c r="C859" s="112" t="str">
        <v>1.a -&gt; 2.b -&gt; 3.a -&gt; 4.b -&gt; 6.a -&gt; 8.b -&gt; 9.a</v>
      </c>
      <c r="D859" s="105">
        <v>2630494.0376152126</v>
      </c>
      <c r="E859" s="106">
        <v>0</v>
      </c>
    </row>
    <row r="860" spans="1:5" x14ac:dyDescent="0.3">
      <c r="A860" s="107">
        <v>794</v>
      </c>
      <c r="B860" s="111">
        <v>53.938864962314256</v>
      </c>
      <c r="C860" s="112" t="str">
        <v>2.d -&gt; 3.a -&gt; 4.b -&gt; 6.b -&gt; 8.b -&gt; 9.a</v>
      </c>
      <c r="D860" s="105">
        <v>0</v>
      </c>
      <c r="E860" s="106">
        <v>0</v>
      </c>
    </row>
    <row r="861" spans="1:5" x14ac:dyDescent="0.3">
      <c r="A861" s="107">
        <v>795</v>
      </c>
      <c r="B861" s="111">
        <v>54.82270312262699</v>
      </c>
      <c r="C861" s="112" t="str">
        <v>1.a -&gt; 2.b -&gt; 3.a -&gt; 4.c -&gt; 6.a -&gt; 8.b -&gt; 9.a</v>
      </c>
      <c r="D861" s="105">
        <v>0</v>
      </c>
      <c r="E861" s="106">
        <v>0</v>
      </c>
    </row>
    <row r="862" spans="1:5" x14ac:dyDescent="0.3">
      <c r="A862" s="107">
        <v>796</v>
      </c>
      <c r="B862" s="111">
        <v>54.997998912981103</v>
      </c>
      <c r="C862" s="112" t="str">
        <v>1.a -&gt; 2.b -&gt; 5.a -&gt; 7.a -&gt; 8.a -&gt; 9.a</v>
      </c>
      <c r="D862" s="105">
        <v>2203778.4645006116</v>
      </c>
      <c r="E862" s="106">
        <v>0</v>
      </c>
    </row>
    <row r="863" spans="1:5" x14ac:dyDescent="0.3">
      <c r="A863" s="107">
        <v>797</v>
      </c>
      <c r="B863" s="111">
        <v>52.061475203721784</v>
      </c>
      <c r="C863" s="112" t="str">
        <v>2.d -&gt; 3.a -&gt; 4.c -&gt; 6.a -&gt; 8.b -&gt; 9.a</v>
      </c>
      <c r="D863" s="105">
        <v>0</v>
      </c>
      <c r="E863" s="106">
        <v>0</v>
      </c>
    </row>
    <row r="864" spans="1:5" x14ac:dyDescent="0.3">
      <c r="A864" s="107">
        <v>798</v>
      </c>
      <c r="B864" s="111">
        <v>59.245815827379516</v>
      </c>
      <c r="C864" s="112" t="str">
        <v>1.a -&gt; 2.b -&gt; 3.a -&gt; 4.b -&gt; 6.a -&gt; 8.b -&gt; 9.a</v>
      </c>
      <c r="D864" s="105">
        <v>2600309.7803594782</v>
      </c>
      <c r="E864" s="106">
        <v>2600309.7803594782</v>
      </c>
    </row>
    <row r="865" spans="1:5" x14ac:dyDescent="0.3">
      <c r="A865" s="107">
        <v>799</v>
      </c>
      <c r="B865" s="111">
        <v>64.239551282621534</v>
      </c>
      <c r="C865" s="112" t="str">
        <v>1.a -&gt; 2.b -&gt; 3.a -&gt; 4.b -&gt; 6.a -&gt; 8.b -&gt; 9.a</v>
      </c>
      <c r="D865" s="105">
        <v>5296683.5148750907</v>
      </c>
      <c r="E865" s="106">
        <v>5296683.5148750907</v>
      </c>
    </row>
    <row r="866" spans="1:5" x14ac:dyDescent="0.3">
      <c r="A866" s="107">
        <v>800</v>
      </c>
      <c r="B866" s="111">
        <v>53.599371747346595</v>
      </c>
      <c r="C866" s="112" t="str">
        <v>1.a -&gt; 2.b -&gt; 3.a -&gt; 4.b -&gt; 6.a -&gt; 8.b -&gt; 9.a</v>
      </c>
      <c r="D866" s="105">
        <v>0</v>
      </c>
      <c r="E866" s="106">
        <v>0</v>
      </c>
    </row>
    <row r="867" spans="1:5" x14ac:dyDescent="0.3">
      <c r="A867" s="107">
        <v>801</v>
      </c>
      <c r="B867" s="111">
        <v>52.937698595225811</v>
      </c>
      <c r="C867" s="112" t="str">
        <v>1.a -&gt; 2.b -&gt; 5.a -&gt; 7.a -&gt; 8.a -&gt; 9.a</v>
      </c>
      <c r="D867" s="105">
        <v>0</v>
      </c>
      <c r="E867" s="106">
        <v>0</v>
      </c>
    </row>
    <row r="868" spans="1:5" x14ac:dyDescent="0.3">
      <c r="A868" s="107">
        <v>802</v>
      </c>
      <c r="B868" s="111">
        <v>52.803588758572005</v>
      </c>
      <c r="C868" s="112" t="str">
        <v>2.d -&gt; 3.a -&gt; 4.c -&gt; 6.a -&gt; 8.b -&gt; 9.a</v>
      </c>
      <c r="D868" s="105">
        <v>0</v>
      </c>
      <c r="E868" s="106">
        <v>0</v>
      </c>
    </row>
    <row r="869" spans="1:5" x14ac:dyDescent="0.3">
      <c r="A869" s="107">
        <v>803</v>
      </c>
      <c r="B869" s="111">
        <v>48.249245073529892</v>
      </c>
      <c r="C869" s="112" t="str">
        <v>2.d -&gt; 3.a -&gt; 4.a -&gt; 6.a -&gt; 8.b -&gt; 9.a</v>
      </c>
      <c r="D869" s="105">
        <v>0</v>
      </c>
      <c r="E869" s="106">
        <v>0</v>
      </c>
    </row>
    <row r="870" spans="1:5" x14ac:dyDescent="0.3">
      <c r="A870" s="107">
        <v>804</v>
      </c>
      <c r="B870" s="111">
        <v>47.76495700048703</v>
      </c>
      <c r="C870" s="112" t="str">
        <v>1.a -&gt; 2.b -&gt; 3.a -&gt; 4.b -&gt; 6.a -&gt; 8.b -&gt; 9.a</v>
      </c>
      <c r="D870" s="105">
        <v>734924.18880741985</v>
      </c>
      <c r="E870" s="106">
        <v>734924.18880741985</v>
      </c>
    </row>
    <row r="871" spans="1:5" x14ac:dyDescent="0.3">
      <c r="A871" s="107">
        <v>805</v>
      </c>
      <c r="B871" s="111">
        <v>59.341799402376637</v>
      </c>
      <c r="C871" s="112" t="str">
        <v>1.a -&gt; 2.b -&gt; 5.a -&gt; 7.a -&gt; 8.a -&gt; 9.a</v>
      </c>
      <c r="D871" s="105">
        <v>0</v>
      </c>
      <c r="E871" s="106">
        <v>0</v>
      </c>
    </row>
    <row r="872" spans="1:5" x14ac:dyDescent="0.3">
      <c r="A872" s="107">
        <v>806</v>
      </c>
      <c r="B872" s="111">
        <v>51.350716723245569</v>
      </c>
      <c r="C872" s="112" t="str">
        <v>2.d -&gt; 3.a -&gt; 4.c -&gt; 6.b -&gt; 8.b -&gt; 9.a</v>
      </c>
      <c r="D872" s="105">
        <v>0</v>
      </c>
      <c r="E872" s="106">
        <v>0</v>
      </c>
    </row>
    <row r="873" spans="1:5" x14ac:dyDescent="0.3">
      <c r="A873" s="107">
        <v>807</v>
      </c>
      <c r="B873" s="111">
        <v>46.862257849192247</v>
      </c>
      <c r="C873" s="112" t="str">
        <v>1.a -&gt; 2.b -&gt; 5.a -&gt; 7.a -&gt; 8.a -&gt; 9.a</v>
      </c>
      <c r="D873" s="105">
        <v>0</v>
      </c>
      <c r="E873" s="106">
        <v>0</v>
      </c>
    </row>
    <row r="874" spans="1:5" x14ac:dyDescent="0.3">
      <c r="A874" s="107">
        <v>808</v>
      </c>
      <c r="B874" s="111">
        <v>53.978986982355053</v>
      </c>
      <c r="C874" s="112" t="str">
        <v>1.a -&gt; 2.b -&gt; 3.a -&gt; 4.a -&gt; 6.a -&gt; 8.b -&gt; 9.a</v>
      </c>
      <c r="D874" s="105">
        <v>475912.5717397267</v>
      </c>
      <c r="E874" s="106">
        <v>475912.5717397267</v>
      </c>
    </row>
    <row r="875" spans="1:5" x14ac:dyDescent="0.3">
      <c r="A875" s="107">
        <v>809</v>
      </c>
      <c r="B875" s="111">
        <v>57.687179323477402</v>
      </c>
      <c r="C875" s="112" t="str">
        <v>1.a -&gt; 2.b -&gt; 3.a -&gt; 4.b -&gt; 6.a -&gt; 8.b -&gt; 9.a</v>
      </c>
      <c r="D875" s="105">
        <v>392343.07763390389</v>
      </c>
      <c r="E875" s="106">
        <v>392343.07763390389</v>
      </c>
    </row>
    <row r="876" spans="1:5" x14ac:dyDescent="0.3">
      <c r="A876" s="107">
        <v>810</v>
      </c>
      <c r="B876" s="111">
        <v>55.772390785319864</v>
      </c>
      <c r="C876" s="112" t="str">
        <v>1.a -&gt; 2.b -&gt; 5.a -&gt; 7.a -&gt; 8.a -&gt; 9.a</v>
      </c>
      <c r="D876" s="105">
        <v>2263212.0415604771</v>
      </c>
      <c r="E876" s="106">
        <v>0</v>
      </c>
    </row>
    <row r="877" spans="1:5" x14ac:dyDescent="0.3">
      <c r="A877" s="107">
        <v>811</v>
      </c>
      <c r="B877" s="111">
        <v>51.046455175150186</v>
      </c>
      <c r="C877" s="112" t="str">
        <v>1.a -&gt; 2.b -&gt; 5.a -&gt; 7.a -&gt; 8.a -&gt; 9.a</v>
      </c>
      <c r="D877" s="105">
        <v>0</v>
      </c>
      <c r="E877" s="106">
        <v>0</v>
      </c>
    </row>
    <row r="878" spans="1:5" x14ac:dyDescent="0.3">
      <c r="A878" s="107">
        <v>812</v>
      </c>
      <c r="B878" s="111">
        <v>57.995461995596997</v>
      </c>
      <c r="C878" s="112" t="str">
        <v>2.d -&gt; 3.a -&gt; 4.b -&gt; 6.a -&gt; 8.b -&gt; 9.a</v>
      </c>
      <c r="D878" s="105">
        <v>0</v>
      </c>
      <c r="E878" s="106">
        <v>0</v>
      </c>
    </row>
    <row r="879" spans="1:5" x14ac:dyDescent="0.3">
      <c r="A879" s="107">
        <v>813</v>
      </c>
      <c r="B879" s="111">
        <v>55.293619903619401</v>
      </c>
      <c r="C879" s="112" t="str">
        <v>2.d -&gt; 3.a -&gt; 4.b -&gt; 6.a -&gt; 8.b -&gt; 9.a</v>
      </c>
      <c r="D879" s="105">
        <v>0</v>
      </c>
      <c r="E879" s="106">
        <v>0</v>
      </c>
    </row>
    <row r="880" spans="1:5" x14ac:dyDescent="0.3">
      <c r="A880" s="107">
        <v>814</v>
      </c>
      <c r="B880" s="111">
        <v>51.001448340713978</v>
      </c>
      <c r="C880" s="112" t="str">
        <v>1.a -&gt; 2.b -&gt; 3.a -&gt; 4.b -&gt; 6.b -&gt; 8.b -&gt; 9.a</v>
      </c>
      <c r="D880" s="105">
        <v>0</v>
      </c>
      <c r="E880" s="106">
        <v>0</v>
      </c>
    </row>
    <row r="881" spans="1:5" x14ac:dyDescent="0.3">
      <c r="A881" s="107">
        <v>815</v>
      </c>
      <c r="B881" s="111">
        <v>53.968723218888044</v>
      </c>
      <c r="C881" s="112" t="str">
        <v>1.a -&gt; 2.b -&gt; 3.a -&gt; 4.b -&gt; 6.a -&gt; 8.b -&gt; 9.a</v>
      </c>
      <c r="D881" s="105">
        <v>0</v>
      </c>
      <c r="E881" s="106">
        <v>0</v>
      </c>
    </row>
    <row r="882" spans="1:5" x14ac:dyDescent="0.3">
      <c r="A882" s="107">
        <v>816</v>
      </c>
      <c r="B882" s="111">
        <v>63.525895087514073</v>
      </c>
      <c r="C882" s="112" t="str">
        <v>1.a -&gt; 2.b -&gt; 3.a -&gt; 4.b -&gt; 6.a -&gt; 8.b -&gt; 9.a</v>
      </c>
      <c r="D882" s="105">
        <v>0</v>
      </c>
      <c r="E882" s="106">
        <v>0</v>
      </c>
    </row>
    <row r="883" spans="1:5" x14ac:dyDescent="0.3">
      <c r="A883" s="107">
        <v>817</v>
      </c>
      <c r="B883" s="111">
        <v>49.706377860011365</v>
      </c>
      <c r="C883" s="112" t="str">
        <v>1.a -&gt; 2.b -&gt; 5.a -&gt; 7.a -&gt; 8.a -&gt; 9.a</v>
      </c>
      <c r="D883" s="105">
        <v>4352810.3247339744</v>
      </c>
      <c r="E883" s="106">
        <v>0</v>
      </c>
    </row>
    <row r="884" spans="1:5" x14ac:dyDescent="0.3">
      <c r="A884" s="107">
        <v>818</v>
      </c>
      <c r="B884" s="111">
        <v>57.961317110341042</v>
      </c>
      <c r="C884" s="112" t="str">
        <v>1.a -&gt; 2.b -&gt; 3.a -&gt; 4.b -&gt; 6.a -&gt; 8.b -&gt; 9.a</v>
      </c>
      <c r="D884" s="105">
        <v>0</v>
      </c>
      <c r="E884" s="106">
        <v>0</v>
      </c>
    </row>
    <row r="885" spans="1:5" x14ac:dyDescent="0.3">
      <c r="A885" s="107">
        <v>819</v>
      </c>
      <c r="B885" s="111">
        <v>52.627070475369692</v>
      </c>
      <c r="C885" s="112" t="str">
        <v>1.a -&gt; 2.b -&gt; 5.a -&gt; 7.a -&gt; 8.a -&gt; 9.a</v>
      </c>
      <c r="D885" s="105">
        <v>294025.25234392873</v>
      </c>
      <c r="E885" s="106">
        <v>294025.25234392873</v>
      </c>
    </row>
    <row r="886" spans="1:5" x14ac:dyDescent="0.3">
      <c r="A886" s="107">
        <v>820</v>
      </c>
      <c r="B886" s="111">
        <v>54.891061285510659</v>
      </c>
      <c r="C886" s="112" t="str">
        <v>1.a -&gt; 2.b -&gt; 3.a -&gt; 4.b -&gt; 6.a -&gt; 8.b -&gt; 9.a</v>
      </c>
      <c r="D886" s="105">
        <v>0</v>
      </c>
      <c r="E886" s="106">
        <v>0</v>
      </c>
    </row>
    <row r="887" spans="1:5" x14ac:dyDescent="0.3">
      <c r="A887" s="107">
        <v>821</v>
      </c>
      <c r="B887" s="111">
        <v>58.083306656691533</v>
      </c>
      <c r="C887" s="112" t="str">
        <v>1.a -&gt; 2.b -&gt; 5.a -&gt; 7.a -&gt; 8.a -&gt; 9.a</v>
      </c>
      <c r="D887" s="105">
        <v>167968.26360345026</v>
      </c>
      <c r="E887" s="106">
        <v>167968.26360345026</v>
      </c>
    </row>
    <row r="888" spans="1:5" x14ac:dyDescent="0.3">
      <c r="A888" s="107">
        <v>822</v>
      </c>
      <c r="B888" s="111">
        <v>59.76410069992243</v>
      </c>
      <c r="C888" s="112" t="str">
        <v>1.a -&gt; 2.b -&gt; 3.a -&gt; 4.b -&gt; 6.b -&gt; 8.b -&gt; 9.a</v>
      </c>
      <c r="D888" s="105">
        <v>1987154.8869150162</v>
      </c>
      <c r="E888" s="106">
        <v>1661894.4431447859</v>
      </c>
    </row>
    <row r="889" spans="1:5" x14ac:dyDescent="0.3">
      <c r="A889" s="107">
        <v>823</v>
      </c>
      <c r="B889" s="111">
        <v>52.014962498913519</v>
      </c>
      <c r="C889" s="112" t="str">
        <v>2.d -&gt; 3.a -&gt; 4.b -&gt; 6.a -&gt; 8.b -&gt; 9.a</v>
      </c>
      <c r="D889" s="105">
        <v>219052.24768338748</v>
      </c>
      <c r="E889" s="106">
        <v>219052.24768338748</v>
      </c>
    </row>
    <row r="890" spans="1:5" x14ac:dyDescent="0.3">
      <c r="A890" s="107">
        <v>824</v>
      </c>
      <c r="B890" s="111">
        <v>61.278339012998124</v>
      </c>
      <c r="C890" s="112" t="str">
        <v>1.a -&gt; 2.b -&gt; 5.a -&gt; 7.a -&gt; 8.a -&gt; 9.a</v>
      </c>
      <c r="D890" s="105">
        <v>2662522.3995205769</v>
      </c>
      <c r="E890" s="106">
        <v>0</v>
      </c>
    </row>
    <row r="891" spans="1:5" x14ac:dyDescent="0.3">
      <c r="A891" s="107">
        <v>825</v>
      </c>
      <c r="B891" s="111">
        <v>61.135273996274918</v>
      </c>
      <c r="C891" s="112" t="str">
        <v>1.a -&gt; 2.b -&gt; 3.a -&gt; 4.b -&gt; 6.a -&gt; 8.b -&gt; 9.a</v>
      </c>
      <c r="D891" s="105">
        <v>0</v>
      </c>
      <c r="E891" s="106">
        <v>0</v>
      </c>
    </row>
    <row r="892" spans="1:5" x14ac:dyDescent="0.3">
      <c r="A892" s="107">
        <v>826</v>
      </c>
      <c r="B892" s="111">
        <v>52.20589377407795</v>
      </c>
      <c r="C892" s="112" t="str">
        <v>2.d -&gt; 3.a -&gt; 4.b -&gt; 6.a -&gt; 8.b -&gt; 9.a</v>
      </c>
      <c r="D892" s="105">
        <v>465122.16082496697</v>
      </c>
      <c r="E892" s="106">
        <v>465122.16082496697</v>
      </c>
    </row>
    <row r="893" spans="1:5" x14ac:dyDescent="0.3">
      <c r="A893" s="107">
        <v>827</v>
      </c>
      <c r="B893" s="111">
        <v>56.192605213672216</v>
      </c>
      <c r="C893" s="112" t="str">
        <v>1.a -&gt; 2.b -&gt; 5.a -&gt; 7.a -&gt; 8.a -&gt; 9.a</v>
      </c>
      <c r="D893" s="105">
        <v>10059735.531627648</v>
      </c>
      <c r="E893" s="106">
        <v>208545.33180816317</v>
      </c>
    </row>
    <row r="894" spans="1:5" x14ac:dyDescent="0.3">
      <c r="A894" s="107">
        <v>828</v>
      </c>
      <c r="B894" s="111">
        <v>50.142888793023303</v>
      </c>
      <c r="C894" s="112" t="str">
        <v>1.a -&gt; 2.b -&gt; 3.a -&gt; 4.c -&gt; 6.a -&gt; 8.b -&gt; 9.a</v>
      </c>
      <c r="D894" s="105">
        <v>0</v>
      </c>
      <c r="E894" s="106">
        <v>0</v>
      </c>
    </row>
    <row r="895" spans="1:5" x14ac:dyDescent="0.3">
      <c r="A895" s="107">
        <v>829</v>
      </c>
      <c r="B895" s="111">
        <v>52.430227322736755</v>
      </c>
      <c r="C895" s="112" t="str">
        <v>1.a -&gt; 2.b -&gt; 3.a -&gt; 4.b -&gt; 6.a -&gt; 8.b -&gt; 9.a</v>
      </c>
      <c r="D895" s="105">
        <v>0</v>
      </c>
      <c r="E895" s="106">
        <v>0</v>
      </c>
    </row>
    <row r="896" spans="1:5" x14ac:dyDescent="0.3">
      <c r="A896" s="107">
        <v>830</v>
      </c>
      <c r="B896" s="111">
        <v>55.117943141005441</v>
      </c>
      <c r="C896" s="112" t="str">
        <v>1.a -&gt; 2.b -&gt; 5.a -&gt; 7.a -&gt; 8.a -&gt; 9.a</v>
      </c>
      <c r="D896" s="105">
        <v>713881.22560686059</v>
      </c>
      <c r="E896" s="106">
        <v>424727.53784190642</v>
      </c>
    </row>
    <row r="897" spans="1:5" x14ac:dyDescent="0.3">
      <c r="A897" s="107">
        <v>831</v>
      </c>
      <c r="B897" s="111">
        <v>55.931953648105264</v>
      </c>
      <c r="C897" s="112" t="str">
        <v>1.a -&gt; 2.b -&gt; 3.a -&gt; 4.a -&gt; 6.a -&gt; 8.b -&gt; 9.a</v>
      </c>
      <c r="D897" s="105">
        <v>0</v>
      </c>
      <c r="E897" s="106">
        <v>0</v>
      </c>
    </row>
    <row r="898" spans="1:5" x14ac:dyDescent="0.3">
      <c r="A898" s="107">
        <v>832</v>
      </c>
      <c r="B898" s="111">
        <v>53.355590817634948</v>
      </c>
      <c r="C898" s="112" t="str">
        <v>2.d -&gt; 3.a -&gt; 4.b -&gt; 6.b -&gt; 8.b -&gt; 9.a</v>
      </c>
      <c r="D898" s="105">
        <v>2364335.1346727069</v>
      </c>
      <c r="E898" s="106">
        <v>0</v>
      </c>
    </row>
    <row r="899" spans="1:5" x14ac:dyDescent="0.3">
      <c r="A899" s="107">
        <v>833</v>
      </c>
      <c r="B899" s="111">
        <v>54.352766871452332</v>
      </c>
      <c r="C899" s="112" t="str">
        <v>1.a -&gt; 2.b -&gt; 3.a -&gt; 4.b -&gt; 6.a -&gt; 8.b -&gt; 9.a</v>
      </c>
      <c r="D899" s="105">
        <v>0</v>
      </c>
      <c r="E899" s="106">
        <v>0</v>
      </c>
    </row>
    <row r="900" spans="1:5" x14ac:dyDescent="0.3">
      <c r="A900" s="107">
        <v>834</v>
      </c>
      <c r="B900" s="111">
        <v>57.676238652784377</v>
      </c>
      <c r="C900" s="112" t="str">
        <v>1.a -&gt; 2.b -&gt; 5.a -&gt; 7.a -&gt; 8.a -&gt; 9.a</v>
      </c>
      <c r="D900" s="105">
        <v>0</v>
      </c>
      <c r="E900" s="106">
        <v>0</v>
      </c>
    </row>
    <row r="901" spans="1:5" x14ac:dyDescent="0.3">
      <c r="A901" s="107">
        <v>835</v>
      </c>
      <c r="B901" s="111">
        <v>60.366462140096189</v>
      </c>
      <c r="C901" s="112" t="str">
        <v>1.a -&gt; 2.b -&gt; 3.a -&gt; 4.b -&gt; 6.a -&gt; 8.b -&gt; 9.a</v>
      </c>
      <c r="D901" s="105">
        <v>3723523.9705049926</v>
      </c>
      <c r="E901" s="106">
        <v>3723523.9705049926</v>
      </c>
    </row>
    <row r="902" spans="1:5" x14ac:dyDescent="0.3">
      <c r="A902" s="107">
        <v>836</v>
      </c>
      <c r="B902" s="111">
        <v>56.290455636801198</v>
      </c>
      <c r="C902" s="112" t="str">
        <v>1.a -&gt; 2.b -&gt; 5.a -&gt; 7.a -&gt; 8.a -&gt; 9.a</v>
      </c>
      <c r="D902" s="105">
        <v>1342843.6752053634</v>
      </c>
      <c r="E902" s="106">
        <v>1342843.6752053634</v>
      </c>
    </row>
    <row r="903" spans="1:5" x14ac:dyDescent="0.3">
      <c r="A903" s="107">
        <v>837</v>
      </c>
      <c r="B903" s="111">
        <v>57.731838076142594</v>
      </c>
      <c r="C903" s="112" t="str">
        <v>1.a -&gt; 2.b -&gt; 5.a -&gt; 7.a -&gt; 8.a -&gt; 9.a</v>
      </c>
      <c r="D903" s="105">
        <v>1129265.7901623063</v>
      </c>
      <c r="E903" s="106">
        <v>1129265.7901623063</v>
      </c>
    </row>
    <row r="904" spans="1:5" x14ac:dyDescent="0.3">
      <c r="A904" s="107">
        <v>838</v>
      </c>
      <c r="B904" s="111">
        <v>51.589802370523103</v>
      </c>
      <c r="C904" s="112" t="str">
        <v>2.d -&gt; 3.a -&gt; 4.c -&gt; 6.b -&gt; 8.b -&gt; 9.a</v>
      </c>
      <c r="D904" s="105">
        <v>0</v>
      </c>
      <c r="E904" s="106">
        <v>0</v>
      </c>
    </row>
    <row r="905" spans="1:5" x14ac:dyDescent="0.3">
      <c r="A905" s="107">
        <v>839</v>
      </c>
      <c r="B905" s="111">
        <v>60.598503521515084</v>
      </c>
      <c r="C905" s="112" t="str">
        <v>1.a -&gt; 2.b -&gt; 3.a -&gt; 4.b -&gt; 6.a -&gt; 8.b -&gt; 9.a</v>
      </c>
      <c r="D905" s="105">
        <v>4243113.0772019085</v>
      </c>
      <c r="E905" s="106">
        <v>4243113.0772019085</v>
      </c>
    </row>
    <row r="906" spans="1:5" x14ac:dyDescent="0.3">
      <c r="A906" s="107">
        <v>840</v>
      </c>
      <c r="B906" s="111">
        <v>57.483990638051182</v>
      </c>
      <c r="C906" s="112" t="str">
        <v>1.a -&gt; 2.b -&gt; 3.a -&gt; 4.b -&gt; 6.b -&gt; 8.b -&gt; 9.a</v>
      </c>
      <c r="D906" s="105">
        <v>0</v>
      </c>
      <c r="E906" s="106">
        <v>0</v>
      </c>
    </row>
    <row r="907" spans="1:5" x14ac:dyDescent="0.3">
      <c r="A907" s="107">
        <v>841</v>
      </c>
      <c r="B907" s="111">
        <v>59.834284445037397</v>
      </c>
      <c r="C907" s="112" t="str">
        <v>1.a -&gt; 2.b -&gt; 3.a -&gt; 4.b -&gt; 6.a -&gt; 8.b -&gt; 9.a</v>
      </c>
      <c r="D907" s="105">
        <v>2783199.2352932193</v>
      </c>
      <c r="E907" s="106">
        <v>249459.14294305909</v>
      </c>
    </row>
    <row r="908" spans="1:5" x14ac:dyDescent="0.3">
      <c r="A908" s="107">
        <v>842</v>
      </c>
      <c r="B908" s="111">
        <v>53.580525842029601</v>
      </c>
      <c r="C908" s="112" t="str">
        <v>1.a -&gt; 2.b -&gt; 3.a -&gt; 4.a -&gt; 6.a -&gt; 8.b -&gt; 9.a</v>
      </c>
      <c r="D908" s="105">
        <v>337789.95375852083</v>
      </c>
      <c r="E908" s="106">
        <v>337789.95375852083</v>
      </c>
    </row>
    <row r="909" spans="1:5" x14ac:dyDescent="0.3">
      <c r="A909" s="107">
        <v>843</v>
      </c>
      <c r="B909" s="111">
        <v>49.935696061995813</v>
      </c>
      <c r="C909" s="112" t="str">
        <v>1.a -&gt; 2.b -&gt; 5.a -&gt; 7.a -&gt; 8.a -&gt; 9.a</v>
      </c>
      <c r="D909" s="105">
        <v>2270226.321509596</v>
      </c>
      <c r="E909" s="106">
        <v>0</v>
      </c>
    </row>
    <row r="910" spans="1:5" x14ac:dyDescent="0.3">
      <c r="A910" s="107">
        <v>844</v>
      </c>
      <c r="B910" s="111">
        <v>55.097695274759843</v>
      </c>
      <c r="C910" s="112" t="str">
        <v>1.a -&gt; 2.b -&gt; 3.a -&gt; 4.b -&gt; 6.a -&gt; 8.b -&gt; 9.a</v>
      </c>
      <c r="D910" s="105">
        <v>213334.71161923552</v>
      </c>
      <c r="E910" s="106">
        <v>213334.71161923552</v>
      </c>
    </row>
    <row r="911" spans="1:5" x14ac:dyDescent="0.3">
      <c r="A911" s="107">
        <v>845</v>
      </c>
      <c r="B911" s="111">
        <v>54.060190486023203</v>
      </c>
      <c r="C911" s="112" t="str">
        <v>1.a -&gt; 2.b -&gt; 5.a -&gt; 7.a -&gt; 8.a -&gt; 9.a</v>
      </c>
      <c r="D911" s="105">
        <v>0</v>
      </c>
      <c r="E911" s="106">
        <v>0</v>
      </c>
    </row>
    <row r="912" spans="1:5" x14ac:dyDescent="0.3">
      <c r="A912" s="107">
        <v>846</v>
      </c>
      <c r="B912" s="111">
        <v>50.215927792481494</v>
      </c>
      <c r="C912" s="112" t="str">
        <v>2.d -&gt; 3.a -&gt; 4.b -&gt; 6.b -&gt; 8.b -&gt; 9.a</v>
      </c>
      <c r="D912" s="105">
        <v>130215.73510997363</v>
      </c>
      <c r="E912" s="106">
        <v>130215.73510997363</v>
      </c>
    </row>
    <row r="913" spans="1:5" x14ac:dyDescent="0.3">
      <c r="A913" s="107">
        <v>847</v>
      </c>
      <c r="B913" s="111">
        <v>61.960568365408108</v>
      </c>
      <c r="C913" s="112" t="str">
        <v>1.a -&gt; 2.b -&gt; 3.a -&gt; 4.b -&gt; 6.a -&gt; 8.b -&gt; 9.a</v>
      </c>
      <c r="D913" s="105">
        <v>0</v>
      </c>
      <c r="E913" s="106">
        <v>0</v>
      </c>
    </row>
    <row r="914" spans="1:5" x14ac:dyDescent="0.3">
      <c r="A914" s="107">
        <v>848</v>
      </c>
      <c r="B914" s="111">
        <v>63.92612096050923</v>
      </c>
      <c r="C914" s="112" t="str">
        <v>1.a -&gt; 2.b -&gt; 3.a -&gt; 4.b -&gt; 6.b -&gt; 8.b -&gt; 9.a</v>
      </c>
      <c r="D914" s="105">
        <v>2332864.4221827667</v>
      </c>
      <c r="E914" s="106">
        <v>0</v>
      </c>
    </row>
    <row r="915" spans="1:5" x14ac:dyDescent="0.3">
      <c r="A915" s="107">
        <v>849</v>
      </c>
      <c r="B915" s="111">
        <v>58.899781034240249</v>
      </c>
      <c r="C915" s="112" t="str">
        <v>1.a -&gt; 2.b -&gt; 5.a -&gt; 7.a -&gt; 8.a -&gt; 9.a</v>
      </c>
      <c r="D915" s="105">
        <v>4659471.3408878194</v>
      </c>
      <c r="E915" s="106">
        <v>4456521.6479049819</v>
      </c>
    </row>
    <row r="916" spans="1:5" x14ac:dyDescent="0.3">
      <c r="A916" s="107">
        <v>850</v>
      </c>
      <c r="B916" s="111">
        <v>56.708834990859032</v>
      </c>
      <c r="C916" s="112" t="str">
        <v>1.a -&gt; 2.b -&gt; 3.a -&gt; 4.b -&gt; 6.b -&gt; 8.b -&gt; 9.a</v>
      </c>
      <c r="D916" s="105">
        <v>0</v>
      </c>
      <c r="E916" s="106">
        <v>0</v>
      </c>
    </row>
    <row r="917" spans="1:5" x14ac:dyDescent="0.3">
      <c r="A917" s="107">
        <v>851</v>
      </c>
      <c r="B917" s="111">
        <v>54.614792718013561</v>
      </c>
      <c r="C917" s="112" t="str">
        <v>1.a -&gt; 2.b -&gt; 3.a -&gt; 4.a -&gt; 6.a -&gt; 8.b -&gt; 9.a</v>
      </c>
      <c r="D917" s="105">
        <v>14353647.217957189</v>
      </c>
      <c r="E917" s="106">
        <v>709184.32116615411</v>
      </c>
    </row>
    <row r="918" spans="1:5" x14ac:dyDescent="0.3">
      <c r="A918" s="107">
        <v>852</v>
      </c>
      <c r="B918" s="111">
        <v>56.661723179601424</v>
      </c>
      <c r="C918" s="112" t="str">
        <v>1.a -&gt; 2.b -&gt; 5.a -&gt; 7.a -&gt; 8.a -&gt; 9.a</v>
      </c>
      <c r="D918" s="105">
        <v>2238642.2035253546</v>
      </c>
      <c r="E918" s="106">
        <v>0</v>
      </c>
    </row>
    <row r="919" spans="1:5" x14ac:dyDescent="0.3">
      <c r="A919" s="107">
        <v>853</v>
      </c>
      <c r="B919" s="111">
        <v>53.483625291989796</v>
      </c>
      <c r="C919" s="112" t="str">
        <v>2.d -&gt; 3.a -&gt; 4.b -&gt; 6.a -&gt; 8.b -&gt; 9.a</v>
      </c>
      <c r="D919" s="105">
        <v>875110.7882318889</v>
      </c>
      <c r="E919" s="106">
        <v>875110.7882318889</v>
      </c>
    </row>
    <row r="920" spans="1:5" x14ac:dyDescent="0.3">
      <c r="A920" s="107">
        <v>854</v>
      </c>
      <c r="B920" s="111">
        <v>53.854481588510936</v>
      </c>
      <c r="C920" s="112" t="str">
        <v>1.a -&gt; 2.b -&gt; 5.a -&gt; 7.a -&gt; 8.a -&gt; 9.a</v>
      </c>
      <c r="D920" s="105">
        <v>341732.52436732821</v>
      </c>
      <c r="E920" s="106">
        <v>0</v>
      </c>
    </row>
    <row r="921" spans="1:5" x14ac:dyDescent="0.3">
      <c r="A921" s="107">
        <v>855</v>
      </c>
      <c r="B921" s="111">
        <v>54.289712635208382</v>
      </c>
      <c r="C921" s="112" t="str">
        <v>1.a -&gt; 2.b -&gt; 3.a -&gt; 4.c -&gt; 6.a -&gt; 8.b -&gt; 9.a</v>
      </c>
      <c r="D921" s="105">
        <v>234099.86393570894</v>
      </c>
      <c r="E921" s="106">
        <v>234099.86393570894</v>
      </c>
    </row>
    <row r="922" spans="1:5" x14ac:dyDescent="0.3">
      <c r="A922" s="107">
        <v>856</v>
      </c>
      <c r="B922" s="111">
        <v>59.714168165577576</v>
      </c>
      <c r="C922" s="112" t="str">
        <v>1.a -&gt; 2.b -&gt; 3.a -&gt; 4.b -&gt; 6.a -&gt; 8.b -&gt; 9.a</v>
      </c>
      <c r="D922" s="105">
        <v>0</v>
      </c>
      <c r="E922" s="106">
        <v>0</v>
      </c>
    </row>
    <row r="923" spans="1:5" x14ac:dyDescent="0.3">
      <c r="A923" s="107">
        <v>857</v>
      </c>
      <c r="B923" s="111">
        <v>51.284785176627338</v>
      </c>
      <c r="C923" s="112" t="str">
        <v>1.a -&gt; 2.b -&gt; 5.a -&gt; 7.a -&gt; 8.a -&gt; 9.a</v>
      </c>
      <c r="D923" s="105">
        <v>0</v>
      </c>
      <c r="E923" s="106">
        <v>0</v>
      </c>
    </row>
    <row r="924" spans="1:5" x14ac:dyDescent="0.3">
      <c r="A924" s="107">
        <v>858</v>
      </c>
      <c r="B924" s="111">
        <v>53.616251136409119</v>
      </c>
      <c r="C924" s="112" t="str">
        <v>1.a -&gt; 2.b -&gt; 3.a -&gt; 4.b -&gt; 6.a -&gt; 8.b -&gt; 9.a</v>
      </c>
      <c r="D924" s="105">
        <v>847089.78927056759</v>
      </c>
      <c r="E924" s="106">
        <v>847089.78927056759</v>
      </c>
    </row>
    <row r="925" spans="1:5" x14ac:dyDescent="0.3">
      <c r="A925" s="107">
        <v>859</v>
      </c>
      <c r="B925" s="111">
        <v>58.223279494210146</v>
      </c>
      <c r="C925" s="112" t="str">
        <v>2.d -&gt; 3.a -&gt; 4.b -&gt; 6.b -&gt; 8.b -&gt; 9.a</v>
      </c>
      <c r="D925" s="105">
        <v>2556080.8057510196</v>
      </c>
      <c r="E925" s="106">
        <v>0</v>
      </c>
    </row>
    <row r="926" spans="1:5" x14ac:dyDescent="0.3">
      <c r="A926" s="107">
        <v>860</v>
      </c>
      <c r="B926" s="111">
        <v>51.775716746691614</v>
      </c>
      <c r="C926" s="112" t="str">
        <v>1.a -&gt; 2.b -&gt; 3.a -&gt; 4.c -&gt; 6.a -&gt; 8.b -&gt; 9.a</v>
      </c>
      <c r="D926" s="105">
        <v>0</v>
      </c>
      <c r="E926" s="106">
        <v>0</v>
      </c>
    </row>
    <row r="927" spans="1:5" x14ac:dyDescent="0.3">
      <c r="A927" s="107">
        <v>861</v>
      </c>
      <c r="B927" s="111">
        <v>50.963119196611117</v>
      </c>
      <c r="C927" s="112" t="str">
        <v>1.a -&gt; 2.b -&gt; 3.a -&gt; 4.b -&gt; 6.a -&gt; 8.b -&gt; 9.a</v>
      </c>
      <c r="D927" s="105">
        <v>324665.6234335273</v>
      </c>
      <c r="E927" s="106">
        <v>324665.6234335273</v>
      </c>
    </row>
    <row r="928" spans="1:5" x14ac:dyDescent="0.3">
      <c r="A928" s="107">
        <v>862</v>
      </c>
      <c r="B928" s="111">
        <v>52.621624606661499</v>
      </c>
      <c r="C928" s="112" t="str">
        <v>1.a -&gt; 2.b -&gt; 5.a -&gt; 7.a -&gt; 8.a -&gt; 9.a</v>
      </c>
      <c r="D928" s="105">
        <v>0</v>
      </c>
      <c r="E928" s="106">
        <v>0</v>
      </c>
    </row>
    <row r="929" spans="1:5" x14ac:dyDescent="0.3">
      <c r="A929" s="107">
        <v>863</v>
      </c>
      <c r="B929" s="111">
        <v>56.263947333442047</v>
      </c>
      <c r="C929" s="112" t="str">
        <v>1.a -&gt; 2.b -&gt; 3.a -&gt; 4.b -&gt; 6.a -&gt; 8.b -&gt; 9.a</v>
      </c>
      <c r="D929" s="105">
        <v>0</v>
      </c>
      <c r="E929" s="106">
        <v>0</v>
      </c>
    </row>
    <row r="930" spans="1:5" x14ac:dyDescent="0.3">
      <c r="A930" s="107">
        <v>864</v>
      </c>
      <c r="B930" s="111">
        <v>54.588809750913228</v>
      </c>
      <c r="C930" s="112" t="str">
        <v>1.a -&gt; 2.b -&gt; 3.a -&gt; 4.b -&gt; 6.a -&gt; 8.b -&gt; 9.a</v>
      </c>
      <c r="D930" s="105">
        <v>302967.32522178919</v>
      </c>
      <c r="E930" s="106">
        <v>302967.32522178919</v>
      </c>
    </row>
    <row r="931" spans="1:5" x14ac:dyDescent="0.3">
      <c r="A931" s="107">
        <v>865</v>
      </c>
      <c r="B931" s="111">
        <v>57.978460816179783</v>
      </c>
      <c r="C931" s="112" t="str">
        <v>1.a -&gt; 2.b -&gt; 3.a -&gt; 4.b -&gt; 6.a -&gt; 8.b -&gt; 9.a</v>
      </c>
      <c r="D931" s="105">
        <v>3613191.6559379715</v>
      </c>
      <c r="E931" s="106">
        <v>3613191.6559379715</v>
      </c>
    </row>
    <row r="932" spans="1:5" x14ac:dyDescent="0.3">
      <c r="A932" s="107">
        <v>866</v>
      </c>
      <c r="B932" s="111">
        <v>55.903227670583874</v>
      </c>
      <c r="C932" s="112" t="str">
        <v>1.a -&gt; 2.b -&gt; 5.a -&gt; 7.a -&gt; 8.a -&gt; 9.a</v>
      </c>
      <c r="D932" s="105">
        <v>432601.02283771464</v>
      </c>
      <c r="E932" s="106">
        <v>432601.02283771464</v>
      </c>
    </row>
    <row r="933" spans="1:5" x14ac:dyDescent="0.3">
      <c r="A933" s="107">
        <v>867</v>
      </c>
      <c r="B933" s="111">
        <v>48.612155555550153</v>
      </c>
      <c r="C933" s="112" t="str">
        <v>1.a -&gt; 2.b -&gt; 5.a -&gt; 7.a -&gt; 8.a -&gt; 9.a</v>
      </c>
      <c r="D933" s="105">
        <v>27023396.537907749</v>
      </c>
      <c r="E933" s="106">
        <v>1302644.0419625451</v>
      </c>
    </row>
    <row r="934" spans="1:5" x14ac:dyDescent="0.3">
      <c r="A934" s="107">
        <v>868</v>
      </c>
      <c r="B934" s="111">
        <v>56.071728427638675</v>
      </c>
      <c r="C934" s="112" t="str">
        <v>1.a -&gt; 2.b -&gt; 3.a -&gt; 4.c -&gt; 6.a -&gt; 8.b -&gt; 9.a</v>
      </c>
      <c r="D934" s="105">
        <v>6305133.0413954481</v>
      </c>
      <c r="E934" s="106">
        <v>0</v>
      </c>
    </row>
    <row r="935" spans="1:5" x14ac:dyDescent="0.3">
      <c r="A935" s="107">
        <v>869</v>
      </c>
      <c r="B935" s="111">
        <v>52.332968313596211</v>
      </c>
      <c r="C935" s="112" t="str">
        <v>2.d -&gt; 3.a -&gt; 4.b -&gt; 6.a -&gt; 8.b -&gt; 9.a</v>
      </c>
      <c r="D935" s="105">
        <v>0</v>
      </c>
      <c r="E935" s="106">
        <v>0</v>
      </c>
    </row>
    <row r="936" spans="1:5" x14ac:dyDescent="0.3">
      <c r="A936" s="107">
        <v>870</v>
      </c>
      <c r="B936" s="111">
        <v>58.946952052181587</v>
      </c>
      <c r="C936" s="112" t="str">
        <v>1.a -&gt; 2.b -&gt; 3.a -&gt; 4.b -&gt; 6.a -&gt; 8.b -&gt; 9.a</v>
      </c>
      <c r="D936" s="105">
        <v>0</v>
      </c>
      <c r="E936" s="106">
        <v>0</v>
      </c>
    </row>
    <row r="937" spans="1:5" x14ac:dyDescent="0.3">
      <c r="A937" s="107">
        <v>871</v>
      </c>
      <c r="B937" s="111">
        <v>56.93261633941438</v>
      </c>
      <c r="C937" s="112" t="str">
        <v>2.d -&gt; 3.a -&gt; 4.b -&gt; 6.a -&gt; 8.b -&gt; 9.a</v>
      </c>
      <c r="D937" s="105">
        <v>2273952.5566831818</v>
      </c>
      <c r="E937" s="106">
        <v>0</v>
      </c>
    </row>
    <row r="938" spans="1:5" x14ac:dyDescent="0.3">
      <c r="A938" s="107">
        <v>872</v>
      </c>
      <c r="B938" s="111">
        <v>61.845009611570276</v>
      </c>
      <c r="C938" s="112" t="str">
        <v>2.d -&gt; 3.a -&gt; 4.b -&gt; 6.a -&gt; 8.b -&gt; 9.a</v>
      </c>
      <c r="D938" s="105">
        <v>5481761.9557130355</v>
      </c>
      <c r="E938" s="106">
        <v>3402680.5213852921</v>
      </c>
    </row>
    <row r="939" spans="1:5" x14ac:dyDescent="0.3">
      <c r="A939" s="107">
        <v>873</v>
      </c>
      <c r="B939" s="111">
        <v>52.709740802761686</v>
      </c>
      <c r="C939" s="112" t="str">
        <v>1.a -&gt; 2.b -&gt; 3.a -&gt; 4.c -&gt; 6.a -&gt; 8.b -&gt; 9.a</v>
      </c>
      <c r="D939" s="105">
        <v>445814.84523236623</v>
      </c>
      <c r="E939" s="106">
        <v>0</v>
      </c>
    </row>
    <row r="940" spans="1:5" x14ac:dyDescent="0.3">
      <c r="A940" s="107">
        <v>874</v>
      </c>
      <c r="B940" s="111">
        <v>53.522285076207481</v>
      </c>
      <c r="C940" s="112" t="str">
        <v>2.d -&gt; 3.a -&gt; 4.b -&gt; 6.a -&gt; 8.b -&gt; 9.a</v>
      </c>
      <c r="D940" s="105">
        <v>240918.52337616618</v>
      </c>
      <c r="E940" s="106">
        <v>0</v>
      </c>
    </row>
    <row r="941" spans="1:5" x14ac:dyDescent="0.3">
      <c r="A941" s="107">
        <v>875</v>
      </c>
      <c r="B941" s="111">
        <v>47.071765419610443</v>
      </c>
      <c r="C941" s="112" t="str">
        <v>2.a -&gt; 3.a -&gt; 4.a -&gt; 6.b -&gt; 8.b -&gt; 9.a</v>
      </c>
      <c r="D941" s="105">
        <v>195543.07072035148</v>
      </c>
      <c r="E941" s="106">
        <v>195543.07072035148</v>
      </c>
    </row>
    <row r="942" spans="1:5" x14ac:dyDescent="0.3">
      <c r="A942" s="107">
        <v>876</v>
      </c>
      <c r="B942" s="111">
        <v>54.234283384750597</v>
      </c>
      <c r="C942" s="112" t="str">
        <v>2.d -&gt; 3.a -&gt; 4.b -&gt; 6.b -&gt; 8.b -&gt; 9.a</v>
      </c>
      <c r="D942" s="105">
        <v>343203.81731830531</v>
      </c>
      <c r="E942" s="106">
        <v>343203.81731830531</v>
      </c>
    </row>
    <row r="943" spans="1:5" x14ac:dyDescent="0.3">
      <c r="A943" s="107">
        <v>877</v>
      </c>
      <c r="B943" s="111">
        <v>59.746030664324401</v>
      </c>
      <c r="C943" s="112" t="str">
        <v>1.a -&gt; 2.b -&gt; 5.a -&gt; 7.a -&gt; 8.a -&gt; 9.a</v>
      </c>
      <c r="D943" s="105">
        <v>705672.3798963388</v>
      </c>
      <c r="E943" s="106">
        <v>705672.3798963388</v>
      </c>
    </row>
    <row r="944" spans="1:5" x14ac:dyDescent="0.3">
      <c r="A944" s="107">
        <v>878</v>
      </c>
      <c r="B944" s="111">
        <v>61.851524960831739</v>
      </c>
      <c r="C944" s="112" t="str">
        <v>2.d -&gt; 3.a -&gt; 4.b -&gt; 6.a -&gt; 8.b -&gt; 9.a</v>
      </c>
      <c r="D944" s="105">
        <v>162820.07832490728</v>
      </c>
      <c r="E944" s="106">
        <v>162820.07832490728</v>
      </c>
    </row>
    <row r="945" spans="1:5" x14ac:dyDescent="0.3">
      <c r="A945" s="107">
        <v>879</v>
      </c>
      <c r="B945" s="111">
        <v>51.504367117770016</v>
      </c>
      <c r="C945" s="112" t="str">
        <v>1.a -&gt; 2.b -&gt; 3.a -&gt; 4.b -&gt; 6.a -&gt; 8.b -&gt; 9.a</v>
      </c>
      <c r="D945" s="105">
        <v>439662.42644863704</v>
      </c>
      <c r="E945" s="106">
        <v>0</v>
      </c>
    </row>
    <row r="946" spans="1:5" x14ac:dyDescent="0.3">
      <c r="A946" s="107">
        <v>880</v>
      </c>
      <c r="B946" s="111">
        <v>55.614273014827631</v>
      </c>
      <c r="C946" s="112" t="str">
        <v>2.d -&gt; 3.a -&gt; 4.b -&gt; 6.a -&gt; 8.b -&gt; 9.a</v>
      </c>
      <c r="D946" s="105">
        <v>1096802.417555362</v>
      </c>
      <c r="E946" s="106">
        <v>1096802.417555362</v>
      </c>
    </row>
    <row r="947" spans="1:5" x14ac:dyDescent="0.3">
      <c r="A947" s="107">
        <v>881</v>
      </c>
      <c r="B947" s="111">
        <v>53.219620316755027</v>
      </c>
      <c r="C947" s="112" t="str">
        <v>1.a -&gt; 2.b -&gt; 5.a -&gt; 7.a -&gt; 8.a -&gt; 9.a</v>
      </c>
      <c r="D947" s="105">
        <v>0</v>
      </c>
      <c r="E947" s="106">
        <v>0</v>
      </c>
    </row>
    <row r="948" spans="1:5" x14ac:dyDescent="0.3">
      <c r="A948" s="107">
        <v>882</v>
      </c>
      <c r="B948" s="111">
        <v>57.79302019753959</v>
      </c>
      <c r="C948" s="112" t="str">
        <v>2.d -&gt; 3.a -&gt; 4.b -&gt; 6.b -&gt; 8.b -&gt; 9.a</v>
      </c>
      <c r="D948" s="105">
        <v>1188571.0189920301</v>
      </c>
      <c r="E948" s="106">
        <v>1188571.0189920301</v>
      </c>
    </row>
    <row r="949" spans="1:5" x14ac:dyDescent="0.3">
      <c r="A949" s="107">
        <v>883</v>
      </c>
      <c r="B949" s="111">
        <v>52.076933161588386</v>
      </c>
      <c r="C949" s="112" t="str">
        <v>1.a -&gt; 2.b -&gt; 5.a -&gt; 7.a -&gt; 8.a -&gt; 9.a</v>
      </c>
      <c r="D949" s="105">
        <v>0</v>
      </c>
      <c r="E949" s="106">
        <v>0</v>
      </c>
    </row>
    <row r="950" spans="1:5" x14ac:dyDescent="0.3">
      <c r="A950" s="107">
        <v>884</v>
      </c>
      <c r="B950" s="111">
        <v>53.235651807819849</v>
      </c>
      <c r="C950" s="112" t="str">
        <v>2.d -&gt; 3.a -&gt; 4.b -&gt; 6.a -&gt; 8.b -&gt; 9.a</v>
      </c>
      <c r="D950" s="105">
        <v>249700.20634278868</v>
      </c>
      <c r="E950" s="106">
        <v>249700.20634278868</v>
      </c>
    </row>
    <row r="951" spans="1:5" x14ac:dyDescent="0.3">
      <c r="A951" s="107">
        <v>885</v>
      </c>
      <c r="B951" s="111">
        <v>53.551074362010695</v>
      </c>
      <c r="C951" s="112" t="str">
        <v>2.d -&gt; 3.a -&gt; 4.c -&gt; 6.a -&gt; 8.b -&gt; 9.a</v>
      </c>
      <c r="D951" s="105">
        <v>0</v>
      </c>
      <c r="E951" s="106">
        <v>0</v>
      </c>
    </row>
    <row r="952" spans="1:5" x14ac:dyDescent="0.3">
      <c r="A952" s="107">
        <v>886</v>
      </c>
      <c r="B952" s="111">
        <v>60.97736140284735</v>
      </c>
      <c r="C952" s="112" t="str">
        <v>1.a -&gt; 2.b -&gt; 3.a -&gt; 4.b -&gt; 6.a -&gt; 8.b -&gt; 9.a</v>
      </c>
      <c r="D952" s="105">
        <v>164942.52856522048</v>
      </c>
      <c r="E952" s="106">
        <v>164942.52856522048</v>
      </c>
    </row>
    <row r="953" spans="1:5" x14ac:dyDescent="0.3">
      <c r="A953" s="107">
        <v>887</v>
      </c>
      <c r="B953" s="111">
        <v>61.16401423024945</v>
      </c>
      <c r="C953" s="112" t="str">
        <v>1.a -&gt; 2.b -&gt; 3.a -&gt; 4.b -&gt; 6.a -&gt; 8.b -&gt; 9.a</v>
      </c>
      <c r="D953" s="105">
        <v>2230507.9643206322</v>
      </c>
      <c r="E953" s="106">
        <v>2230507.9643206322</v>
      </c>
    </row>
    <row r="954" spans="1:5" x14ac:dyDescent="0.3">
      <c r="A954" s="107">
        <v>888</v>
      </c>
      <c r="B954" s="111">
        <v>51.855046731303446</v>
      </c>
      <c r="C954" s="112" t="str">
        <v>2.d -&gt; 3.a -&gt; 4.b -&gt; 6.a -&gt; 8.b -&gt; 9.a</v>
      </c>
      <c r="D954" s="105">
        <v>0</v>
      </c>
      <c r="E954" s="106">
        <v>0</v>
      </c>
    </row>
    <row r="955" spans="1:5" x14ac:dyDescent="0.3">
      <c r="A955" s="107">
        <v>889</v>
      </c>
      <c r="B955" s="111">
        <v>56.260089511749861</v>
      </c>
      <c r="C955" s="112" t="str">
        <v>1.a -&gt; 2.b -&gt; 5.a -&gt; 7.a -&gt; 8.a -&gt; 9.a</v>
      </c>
      <c r="D955" s="105">
        <v>280141.88935328921</v>
      </c>
      <c r="E955" s="106">
        <v>0</v>
      </c>
    </row>
    <row r="956" spans="1:5" x14ac:dyDescent="0.3">
      <c r="A956" s="107">
        <v>890</v>
      </c>
      <c r="B956" s="111">
        <v>61.674566142493859</v>
      </c>
      <c r="C956" s="112" t="str">
        <v>1.a -&gt; 2.b -&gt; 3.a -&gt; 4.b -&gt; 6.a -&gt; 8.b -&gt; 9.a</v>
      </c>
      <c r="D956" s="105">
        <v>0</v>
      </c>
      <c r="E956" s="106">
        <v>0</v>
      </c>
    </row>
    <row r="957" spans="1:5" x14ac:dyDescent="0.3">
      <c r="A957" s="107">
        <v>891</v>
      </c>
      <c r="B957" s="111">
        <v>56.012668720446527</v>
      </c>
      <c r="C957" s="112" t="str">
        <v>1.a -&gt; 2.b -&gt; 3.a -&gt; 4.b -&gt; 6.a -&gt; 8.b -&gt; 9.a</v>
      </c>
      <c r="D957" s="105">
        <v>0</v>
      </c>
      <c r="E957" s="106">
        <v>0</v>
      </c>
    </row>
    <row r="958" spans="1:5" x14ac:dyDescent="0.3">
      <c r="A958" s="107">
        <v>892</v>
      </c>
      <c r="B958" s="111">
        <v>45.080317243584432</v>
      </c>
      <c r="C958" s="112" t="str">
        <v>2.d -&gt; 3.a -&gt; 4.c -&gt; 6.a -&gt; 8.b -&gt; 9.a</v>
      </c>
      <c r="D958" s="105">
        <v>2831934.7956982064</v>
      </c>
      <c r="E958" s="106">
        <v>0</v>
      </c>
    </row>
    <row r="959" spans="1:5" x14ac:dyDescent="0.3">
      <c r="A959" s="107">
        <v>893</v>
      </c>
      <c r="B959" s="111">
        <v>49.141018889893999</v>
      </c>
      <c r="C959" s="112" t="str">
        <v>1.a -&gt; 2.b -&gt; 5.a -&gt; 7.a -&gt; 8.a -&gt; 9.a</v>
      </c>
      <c r="D959" s="105">
        <v>8044484.2284917422</v>
      </c>
      <c r="E959" s="106">
        <v>353420.95159117464</v>
      </c>
    </row>
    <row r="960" spans="1:5" x14ac:dyDescent="0.3">
      <c r="A960" s="107">
        <v>894</v>
      </c>
      <c r="B960" s="111">
        <v>55.801577599020675</v>
      </c>
      <c r="C960" s="112" t="str">
        <v>1.a -&gt; 2.b -&gt; 5.a -&gt; 7.a -&gt; 8.a -&gt; 9.a</v>
      </c>
      <c r="D960" s="105">
        <v>0</v>
      </c>
      <c r="E960" s="106">
        <v>0</v>
      </c>
    </row>
    <row r="961" spans="1:5" x14ac:dyDescent="0.3">
      <c r="A961" s="107">
        <v>895</v>
      </c>
      <c r="B961" s="111">
        <v>49.974920736043714</v>
      </c>
      <c r="C961" s="112" t="str">
        <v>2.d -&gt; 3.a -&gt; 4.b -&gt; 6.a -&gt; 8.b -&gt; 9.a</v>
      </c>
      <c r="D961" s="105">
        <v>1701398.3579445861</v>
      </c>
      <c r="E961" s="106">
        <v>1701398.3579445861</v>
      </c>
    </row>
    <row r="962" spans="1:5" x14ac:dyDescent="0.3">
      <c r="A962" s="107">
        <v>896</v>
      </c>
      <c r="B962" s="111">
        <v>54.369674970279448</v>
      </c>
      <c r="C962" s="112" t="str">
        <v>2.d -&gt; 3.a -&gt; 4.c -&gt; 6.a -&gt; 8.b -&gt; 9.a</v>
      </c>
      <c r="D962" s="105">
        <v>0</v>
      </c>
      <c r="E962" s="106">
        <v>0</v>
      </c>
    </row>
    <row r="963" spans="1:5" x14ac:dyDescent="0.3">
      <c r="A963" s="107">
        <v>897</v>
      </c>
      <c r="B963" s="111">
        <v>52.872719063423574</v>
      </c>
      <c r="C963" s="112" t="str">
        <v>1.a -&gt; 2.b -&gt; 5.a -&gt; 7.a -&gt; 8.a -&gt; 9.a</v>
      </c>
      <c r="D963" s="105">
        <v>0</v>
      </c>
      <c r="E963" s="106">
        <v>0</v>
      </c>
    </row>
    <row r="964" spans="1:5" x14ac:dyDescent="0.3">
      <c r="A964" s="107">
        <v>898</v>
      </c>
      <c r="B964" s="111">
        <v>51.211512670037337</v>
      </c>
      <c r="C964" s="112" t="str">
        <v>2.d -&gt; 3.a -&gt; 4.b -&gt; 6.a -&gt; 8.b -&gt; 9.a</v>
      </c>
      <c r="D964" s="105">
        <v>0</v>
      </c>
      <c r="E964" s="106">
        <v>0</v>
      </c>
    </row>
    <row r="965" spans="1:5" x14ac:dyDescent="0.3">
      <c r="A965" s="107">
        <v>899</v>
      </c>
      <c r="B965" s="111">
        <v>58.478557161753997</v>
      </c>
      <c r="C965" s="112" t="str">
        <v>1.a -&gt; 2.b -&gt; 5.a -&gt; 7.a -&gt; 8.a -&gt; 9.a</v>
      </c>
      <c r="D965" s="105">
        <v>0</v>
      </c>
      <c r="E965" s="106">
        <v>0</v>
      </c>
    </row>
    <row r="966" spans="1:5" x14ac:dyDescent="0.3">
      <c r="A966" s="107">
        <v>900</v>
      </c>
      <c r="B966" s="111">
        <v>57.917917645141053</v>
      </c>
      <c r="C966" s="112" t="str">
        <v>1.a -&gt; 2.b -&gt; 3.a -&gt; 4.b -&gt; 6.a -&gt; 8.b -&gt; 9.a</v>
      </c>
      <c r="D966" s="105">
        <v>3534586.3403123775</v>
      </c>
      <c r="E966" s="106">
        <v>3534586.3403123775</v>
      </c>
    </row>
    <row r="967" spans="1:5" x14ac:dyDescent="0.3">
      <c r="A967" s="107">
        <v>901</v>
      </c>
      <c r="B967" s="111">
        <v>63.003160201787793</v>
      </c>
      <c r="C967" s="112" t="str">
        <v>1.a -&gt; 2.b -&gt; 5.a -&gt; 7.a -&gt; 8.a -&gt; 9.a</v>
      </c>
      <c r="D967" s="105">
        <v>4239264.2799103977</v>
      </c>
      <c r="E967" s="106">
        <v>0</v>
      </c>
    </row>
    <row r="968" spans="1:5" x14ac:dyDescent="0.3">
      <c r="A968" s="107">
        <v>902</v>
      </c>
      <c r="B968" s="111">
        <v>60.834640393266454</v>
      </c>
      <c r="C968" s="112" t="str">
        <v>1.a -&gt; 2.b -&gt; 3.a -&gt; 4.b -&gt; 6.a -&gt; 8.b -&gt; 9.a</v>
      </c>
      <c r="D968" s="105">
        <v>0</v>
      </c>
      <c r="E968" s="106">
        <v>0</v>
      </c>
    </row>
    <row r="969" spans="1:5" x14ac:dyDescent="0.3">
      <c r="A969" s="107">
        <v>903</v>
      </c>
      <c r="B969" s="111">
        <v>56.86827743736616</v>
      </c>
      <c r="C969" s="112" t="str">
        <v>1.a -&gt; 2.b -&gt; 3.a -&gt; 4.c -&gt; 6.a -&gt; 8.b -&gt; 9.a</v>
      </c>
      <c r="D969" s="105">
        <v>517204.32811131881</v>
      </c>
      <c r="E969" s="106">
        <v>202036.29449346341</v>
      </c>
    </row>
    <row r="970" spans="1:5" x14ac:dyDescent="0.3">
      <c r="A970" s="107">
        <v>904</v>
      </c>
      <c r="B970" s="111">
        <v>52.428402403369546</v>
      </c>
      <c r="C970" s="112" t="str">
        <v>1.a -&gt; 2.b -&gt; 3.a -&gt; 4.b -&gt; 6.a -&gt; 8.b -&gt; 9.a</v>
      </c>
      <c r="D970" s="105">
        <v>0</v>
      </c>
      <c r="E970" s="106">
        <v>0</v>
      </c>
    </row>
    <row r="971" spans="1:5" x14ac:dyDescent="0.3">
      <c r="A971" s="107">
        <v>905</v>
      </c>
      <c r="B971" s="111">
        <v>49.961235353839584</v>
      </c>
      <c r="C971" s="112" t="str">
        <v>2.d -&gt; 3.a -&gt; 4.c -&gt; 6.a -&gt; 8.b -&gt; 9.a</v>
      </c>
      <c r="D971" s="105">
        <v>0</v>
      </c>
      <c r="E971" s="106">
        <v>0</v>
      </c>
    </row>
    <row r="972" spans="1:5" x14ac:dyDescent="0.3">
      <c r="A972" s="107">
        <v>906</v>
      </c>
      <c r="B972" s="111">
        <v>60.821118226274848</v>
      </c>
      <c r="C972" s="112" t="str">
        <v>1.a -&gt; 2.b -&gt; 3.a -&gt; 4.b -&gt; 6.a -&gt; 8.b -&gt; 9.a</v>
      </c>
      <c r="D972" s="105">
        <v>0</v>
      </c>
      <c r="E972" s="106">
        <v>0</v>
      </c>
    </row>
    <row r="973" spans="1:5" x14ac:dyDescent="0.3">
      <c r="A973" s="107">
        <v>907</v>
      </c>
      <c r="B973" s="111">
        <v>53.432375471689738</v>
      </c>
      <c r="C973" s="112" t="str">
        <v>2.d -&gt; 3.a -&gt; 4.c -&gt; 6.a -&gt; 8.b -&gt; 9.a</v>
      </c>
      <c r="D973" s="105">
        <v>7139172.6738470914</v>
      </c>
      <c r="E973" s="106">
        <v>0</v>
      </c>
    </row>
    <row r="974" spans="1:5" x14ac:dyDescent="0.3">
      <c r="A974" s="107">
        <v>908</v>
      </c>
      <c r="B974" s="111">
        <v>65.9576240975302</v>
      </c>
      <c r="C974" s="112" t="str">
        <v>1.a -&gt; 2.b -&gt; 3.a -&gt; 4.b -&gt; 6.a -&gt; 8.b -&gt; 9.a</v>
      </c>
      <c r="D974" s="105">
        <v>191439.11793484975</v>
      </c>
      <c r="E974" s="106">
        <v>0</v>
      </c>
    </row>
    <row r="975" spans="1:5" x14ac:dyDescent="0.3">
      <c r="A975" s="107">
        <v>909</v>
      </c>
      <c r="B975" s="111">
        <v>60.839988856577122</v>
      </c>
      <c r="C975" s="112" t="str">
        <v>2.d -&gt; 3.a -&gt; 4.b -&gt; 6.a -&gt; 8.b -&gt; 9.a</v>
      </c>
      <c r="D975" s="105">
        <v>973305.77092772559</v>
      </c>
      <c r="E975" s="106">
        <v>973305.77092772559</v>
      </c>
    </row>
    <row r="976" spans="1:5" x14ac:dyDescent="0.3">
      <c r="A976" s="107">
        <v>910</v>
      </c>
      <c r="B976" s="111">
        <v>54.644737911021267</v>
      </c>
      <c r="C976" s="112" t="str">
        <v>1.a -&gt; 2.b -&gt; 5.a -&gt; 7.a -&gt; 8.a -&gt; 9.a</v>
      </c>
      <c r="D976" s="105">
        <v>1494690.6082266916</v>
      </c>
      <c r="E976" s="106">
        <v>1494690.6082266916</v>
      </c>
    </row>
    <row r="977" spans="1:5" x14ac:dyDescent="0.3">
      <c r="A977" s="107">
        <v>911</v>
      </c>
      <c r="B977" s="111">
        <v>68.895456532818244</v>
      </c>
      <c r="C977" s="112" t="str">
        <v>1.a -&gt; 2.b -&gt; 3.a -&gt; 4.b -&gt; 6.a -&gt; 8.b -&gt; 9.a</v>
      </c>
      <c r="D977" s="105">
        <v>1624142.2840887217</v>
      </c>
      <c r="E977" s="106">
        <v>1624142.2840887217</v>
      </c>
    </row>
    <row r="978" spans="1:5" x14ac:dyDescent="0.3">
      <c r="A978" s="107">
        <v>912</v>
      </c>
      <c r="B978" s="111">
        <v>50.41848166345153</v>
      </c>
      <c r="C978" s="112" t="str">
        <v>2.d -&gt; 3.a -&gt; 4.b -&gt; 6.a -&gt; 8.b -&gt; 9.a</v>
      </c>
      <c r="D978" s="105">
        <v>477184.50804872857</v>
      </c>
      <c r="E978" s="106">
        <v>0</v>
      </c>
    </row>
    <row r="979" spans="1:5" x14ac:dyDescent="0.3">
      <c r="A979" s="107">
        <v>913</v>
      </c>
      <c r="B979" s="111">
        <v>57.788136714297877</v>
      </c>
      <c r="C979" s="112" t="str">
        <v>1.a -&gt; 2.b -&gt; 3.a -&gt; 4.b -&gt; 6.a -&gt; 8.b -&gt; 9.a</v>
      </c>
      <c r="D979" s="105">
        <v>176875.30865395055</v>
      </c>
      <c r="E979" s="106">
        <v>176875.30865395055</v>
      </c>
    </row>
    <row r="980" spans="1:5" x14ac:dyDescent="0.3">
      <c r="A980" s="107">
        <v>914</v>
      </c>
      <c r="B980" s="111">
        <v>51.432666300394885</v>
      </c>
      <c r="C980" s="112" t="str">
        <v>1.a -&gt; 2.b -&gt; 3.a -&gt; 4.c -&gt; 6.a -&gt; 8.b -&gt; 9.a</v>
      </c>
      <c r="D980" s="105">
        <v>2819236.8083427553</v>
      </c>
      <c r="E980" s="106">
        <v>2819236.8083427553</v>
      </c>
    </row>
    <row r="981" spans="1:5" x14ac:dyDescent="0.3">
      <c r="A981" s="107">
        <v>915</v>
      </c>
      <c r="B981" s="111">
        <v>57.970066602859085</v>
      </c>
      <c r="C981" s="112" t="str">
        <v>1.a -&gt; 2.b -&gt; 5.a -&gt; 7.a -&gt; 8.a -&gt; 9.a</v>
      </c>
      <c r="D981" s="105">
        <v>2937484.6855963375</v>
      </c>
      <c r="E981" s="106">
        <v>2937484.6855963375</v>
      </c>
    </row>
    <row r="982" spans="1:5" x14ac:dyDescent="0.3">
      <c r="A982" s="107">
        <v>916</v>
      </c>
      <c r="B982" s="111">
        <v>57.960814228164963</v>
      </c>
      <c r="C982" s="112" t="str">
        <v>2.d -&gt; 3.a -&gt; 4.b -&gt; 6.a -&gt; 8.b -&gt; 9.a</v>
      </c>
      <c r="D982" s="105">
        <v>0</v>
      </c>
      <c r="E982" s="106">
        <v>0</v>
      </c>
    </row>
    <row r="983" spans="1:5" x14ac:dyDescent="0.3">
      <c r="A983" s="107">
        <v>917</v>
      </c>
      <c r="B983" s="111">
        <v>58.189468001713976</v>
      </c>
      <c r="C983" s="112" t="str">
        <v>1.a -&gt; 2.b -&gt; 3.a -&gt; 4.b -&gt; 6.a -&gt; 8.b -&gt; 9.a</v>
      </c>
      <c r="D983" s="105">
        <v>0</v>
      </c>
      <c r="E983" s="106">
        <v>0</v>
      </c>
    </row>
    <row r="984" spans="1:5" x14ac:dyDescent="0.3">
      <c r="A984" s="107">
        <v>918</v>
      </c>
      <c r="B984" s="111">
        <v>61.69202217433682</v>
      </c>
      <c r="C984" s="112" t="str">
        <v>1.a -&gt; 2.b -&gt; 5.a -&gt; 7.a -&gt; 8.a -&gt; 9.a</v>
      </c>
      <c r="D984" s="105">
        <v>5673603.4038170706</v>
      </c>
      <c r="E984" s="106">
        <v>5673603.4038170706</v>
      </c>
    </row>
    <row r="985" spans="1:5" x14ac:dyDescent="0.3">
      <c r="A985" s="107">
        <v>919</v>
      </c>
      <c r="B985" s="111">
        <v>54.735450917505659</v>
      </c>
      <c r="C985" s="112" t="str">
        <v>2.d -&gt; 3.a -&gt; 4.b -&gt; 6.a -&gt; 8.b -&gt; 9.a</v>
      </c>
      <c r="D985" s="105">
        <v>0</v>
      </c>
      <c r="E985" s="106">
        <v>0</v>
      </c>
    </row>
    <row r="986" spans="1:5" x14ac:dyDescent="0.3">
      <c r="A986" s="107">
        <v>920</v>
      </c>
      <c r="B986" s="111">
        <v>58.570571291849845</v>
      </c>
      <c r="C986" s="112" t="str">
        <v>1.a -&gt; 2.b -&gt; 3.a -&gt; 4.b -&gt; 6.a -&gt; 8.b -&gt; 9.a</v>
      </c>
      <c r="D986" s="105">
        <v>2097524.4417037247</v>
      </c>
      <c r="E986" s="106">
        <v>2097524.4417037247</v>
      </c>
    </row>
    <row r="987" spans="1:5" x14ac:dyDescent="0.3">
      <c r="A987" s="107">
        <v>921</v>
      </c>
      <c r="B987" s="111">
        <v>51.130380898946896</v>
      </c>
      <c r="C987" s="112" t="str">
        <v>1.a -&gt; 2.b -&gt; 5.a -&gt; 7.a -&gt; 8.a -&gt; 9.a</v>
      </c>
      <c r="D987" s="105">
        <v>5537332.146724022</v>
      </c>
      <c r="E987" s="106">
        <v>5537332.146724022</v>
      </c>
    </row>
    <row r="988" spans="1:5" x14ac:dyDescent="0.3">
      <c r="A988" s="107">
        <v>922</v>
      </c>
      <c r="B988" s="111">
        <v>47.578938059974462</v>
      </c>
      <c r="C988" s="112" t="str">
        <v>1.a -&gt; 2.b -&gt; 5.a -&gt; 7.a -&gt; 8.a -&gt; 9.a</v>
      </c>
      <c r="D988" s="105">
        <v>0</v>
      </c>
      <c r="E988" s="106">
        <v>0</v>
      </c>
    </row>
    <row r="989" spans="1:5" x14ac:dyDescent="0.3">
      <c r="A989" s="107">
        <v>923</v>
      </c>
      <c r="B989" s="111">
        <v>57.859855514057557</v>
      </c>
      <c r="C989" s="112" t="str">
        <v>1.a -&gt; 2.b -&gt; 3.a -&gt; 4.a -&gt; 6.b -&gt; 8.b -&gt; 9.a</v>
      </c>
      <c r="D989" s="105">
        <v>6285277.8435055837</v>
      </c>
      <c r="E989" s="106">
        <v>2555421.0804651971</v>
      </c>
    </row>
    <row r="990" spans="1:5" x14ac:dyDescent="0.3">
      <c r="A990" s="107">
        <v>924</v>
      </c>
      <c r="B990" s="111">
        <v>62.29645509577324</v>
      </c>
      <c r="C990" s="112" t="str">
        <v>1.a -&gt; 2.b -&gt; 3.a -&gt; 4.b -&gt; 6.a -&gt; 8.b -&gt; 9.a</v>
      </c>
      <c r="D990" s="105">
        <v>1494932.2648745426</v>
      </c>
      <c r="E990" s="106">
        <v>0</v>
      </c>
    </row>
    <row r="991" spans="1:5" x14ac:dyDescent="0.3">
      <c r="A991" s="107">
        <v>925</v>
      </c>
      <c r="B991" s="111">
        <v>54.239298004540615</v>
      </c>
      <c r="C991" s="112" t="str">
        <v>2.d -&gt; 3.a -&gt; 4.b -&gt; 6.a -&gt; 8.b -&gt; 9.a</v>
      </c>
      <c r="D991" s="105">
        <v>0</v>
      </c>
      <c r="E991" s="106">
        <v>0</v>
      </c>
    </row>
    <row r="992" spans="1:5" x14ac:dyDescent="0.3">
      <c r="A992" s="107">
        <v>926</v>
      </c>
      <c r="B992" s="111">
        <v>50.716724125963481</v>
      </c>
      <c r="C992" s="112" t="str">
        <v>1.a -&gt; 2.b -&gt; 3.a -&gt; 4.a -&gt; 6.b -&gt; 8.b -&gt; 9.a</v>
      </c>
      <c r="D992" s="105">
        <v>206852.75952630563</v>
      </c>
      <c r="E992" s="106">
        <v>206852.75952630563</v>
      </c>
    </row>
    <row r="993" spans="1:5" x14ac:dyDescent="0.3">
      <c r="A993" s="107">
        <v>927</v>
      </c>
      <c r="B993" s="111">
        <v>56.489764633122832</v>
      </c>
      <c r="C993" s="112" t="str">
        <v>1.a -&gt; 2.b -&gt; 5.a -&gt; 7.a -&gt; 8.a -&gt; 9.a</v>
      </c>
      <c r="D993" s="105">
        <v>0</v>
      </c>
      <c r="E993" s="106">
        <v>0</v>
      </c>
    </row>
    <row r="994" spans="1:5" x14ac:dyDescent="0.3">
      <c r="A994" s="107">
        <v>928</v>
      </c>
      <c r="B994" s="111">
        <v>56.00209631503094</v>
      </c>
      <c r="C994" s="112" t="str">
        <v>2.d -&gt; 3.a -&gt; 4.b -&gt; 6.a -&gt; 8.b -&gt; 9.a</v>
      </c>
      <c r="D994" s="105">
        <v>0</v>
      </c>
      <c r="E994" s="106">
        <v>0</v>
      </c>
    </row>
    <row r="995" spans="1:5" x14ac:dyDescent="0.3">
      <c r="A995" s="107">
        <v>929</v>
      </c>
      <c r="B995" s="111">
        <v>54.507837924873456</v>
      </c>
      <c r="C995" s="112" t="str">
        <v>1.a -&gt; 2.b -&gt; 3.a -&gt; 4.c -&gt; 6.a -&gt; 8.b -&gt; 9.a</v>
      </c>
      <c r="D995" s="105">
        <v>10066261.740369245</v>
      </c>
      <c r="E995" s="106">
        <v>0</v>
      </c>
    </row>
    <row r="996" spans="1:5" x14ac:dyDescent="0.3">
      <c r="A996" s="107">
        <v>930</v>
      </c>
      <c r="B996" s="111">
        <v>56.439809381496161</v>
      </c>
      <c r="C996" s="112" t="str">
        <v>1.a -&gt; 2.b -&gt; 3.a -&gt; 4.b -&gt; 6.a -&gt; 8.b -&gt; 9.a</v>
      </c>
      <c r="D996" s="105">
        <v>0</v>
      </c>
      <c r="E996" s="106">
        <v>0</v>
      </c>
    </row>
    <row r="997" spans="1:5" x14ac:dyDescent="0.3">
      <c r="A997" s="107">
        <v>931</v>
      </c>
      <c r="B997" s="111">
        <v>55.396547320267317</v>
      </c>
      <c r="C997" s="112" t="str">
        <v>1.a -&gt; 2.b -&gt; 3.a -&gt; 4.b -&gt; 6.b -&gt; 8.b -&gt; 9.a</v>
      </c>
      <c r="D997" s="105">
        <v>1314810.481957023</v>
      </c>
      <c r="E997" s="106">
        <v>1314810.481957023</v>
      </c>
    </row>
    <row r="998" spans="1:5" x14ac:dyDescent="0.3">
      <c r="A998" s="107">
        <v>932</v>
      </c>
      <c r="B998" s="111">
        <v>58.212640585261397</v>
      </c>
      <c r="C998" s="112" t="str">
        <v>2.d -&gt; 3.a -&gt; 4.b -&gt; 6.a -&gt; 8.b -&gt; 9.a</v>
      </c>
      <c r="D998" s="105">
        <v>0</v>
      </c>
      <c r="E998" s="106">
        <v>0</v>
      </c>
    </row>
    <row r="999" spans="1:5" x14ac:dyDescent="0.3">
      <c r="A999" s="107">
        <v>933</v>
      </c>
      <c r="B999" s="111">
        <v>52.789086684863399</v>
      </c>
      <c r="C999" s="112" t="str">
        <v>1.a -&gt; 2.b -&gt; 3.a -&gt; 4.b -&gt; 6.a -&gt; 8.b -&gt; 9.a</v>
      </c>
      <c r="D999" s="105">
        <v>775434.61538900365</v>
      </c>
      <c r="E999" s="106">
        <v>598653.94988739712</v>
      </c>
    </row>
    <row r="1000" spans="1:5" x14ac:dyDescent="0.3">
      <c r="A1000" s="107">
        <v>934</v>
      </c>
      <c r="B1000" s="111">
        <v>59.444596018875018</v>
      </c>
      <c r="C1000" s="112" t="str">
        <v>1.a -&gt; 2.b -&gt; 3.a -&gt; 4.b -&gt; 6.a -&gt; 8.b -&gt; 9.a</v>
      </c>
      <c r="D1000" s="105">
        <v>0</v>
      </c>
      <c r="E1000" s="106">
        <v>0</v>
      </c>
    </row>
    <row r="1001" spans="1:5" x14ac:dyDescent="0.3">
      <c r="A1001" s="107">
        <v>935</v>
      </c>
      <c r="B1001" s="111">
        <v>55.068728972144285</v>
      </c>
      <c r="C1001" s="112" t="str">
        <v>1.a -&gt; 2.b -&gt; 5.a -&gt; 7.a -&gt; 8.a -&gt; 9.a</v>
      </c>
      <c r="D1001" s="105">
        <v>305042.80697182223</v>
      </c>
      <c r="E1001" s="106">
        <v>305042.80697182223</v>
      </c>
    </row>
    <row r="1002" spans="1:5" x14ac:dyDescent="0.3">
      <c r="A1002" s="107">
        <v>936</v>
      </c>
      <c r="B1002" s="111">
        <v>52.998764252988622</v>
      </c>
      <c r="C1002" s="112" t="str">
        <v>1.a -&gt; 2.b -&gt; 3.a -&gt; 4.b -&gt; 6.b -&gt; 8.b -&gt; 9.a</v>
      </c>
      <c r="D1002" s="105">
        <v>0</v>
      </c>
      <c r="E1002" s="106">
        <v>0</v>
      </c>
    </row>
    <row r="1003" spans="1:5" x14ac:dyDescent="0.3">
      <c r="A1003" s="107">
        <v>937</v>
      </c>
      <c r="B1003" s="111">
        <v>50.980996639234945</v>
      </c>
      <c r="C1003" s="112" t="str">
        <v>1.a -&gt; 2.b -&gt; 3.a -&gt; 4.b -&gt; 6.a -&gt; 8.b -&gt; 9.a</v>
      </c>
      <c r="D1003" s="105">
        <v>0</v>
      </c>
      <c r="E1003" s="106">
        <v>0</v>
      </c>
    </row>
    <row r="1004" spans="1:5" x14ac:dyDescent="0.3">
      <c r="A1004" s="107">
        <v>938</v>
      </c>
      <c r="B1004" s="111">
        <v>46.083980232570859</v>
      </c>
      <c r="C1004" s="112" t="str">
        <v>1.a -&gt; 2.b -&gt; 3.a -&gt; 4.b -&gt; 6.a -&gt; 8.b -&gt; 9.a</v>
      </c>
      <c r="D1004" s="105">
        <v>144761.09867004864</v>
      </c>
      <c r="E1004" s="106">
        <v>144761.09867004864</v>
      </c>
    </row>
    <row r="1005" spans="1:5" x14ac:dyDescent="0.3">
      <c r="A1005" s="107">
        <v>939</v>
      </c>
      <c r="B1005" s="111">
        <v>49.727851774194278</v>
      </c>
      <c r="C1005" s="112" t="str">
        <v>2.d -&gt; 3.a -&gt; 4.b -&gt; 6.a -&gt; 8.b -&gt; 9.a</v>
      </c>
      <c r="D1005" s="105">
        <v>1980738.916540436</v>
      </c>
      <c r="E1005" s="106">
        <v>460030.23785062169</v>
      </c>
    </row>
    <row r="1006" spans="1:5" x14ac:dyDescent="0.3">
      <c r="A1006" s="107">
        <v>940</v>
      </c>
      <c r="B1006" s="111">
        <v>55.769913221524661</v>
      </c>
      <c r="C1006" s="112" t="str">
        <v>1.a -&gt; 2.b -&gt; 3.a -&gt; 4.b -&gt; 6.a -&gt; 8.b -&gt; 9.a</v>
      </c>
      <c r="D1006" s="105">
        <v>291601.69099165715</v>
      </c>
      <c r="E1006" s="106">
        <v>291601.69099165715</v>
      </c>
    </row>
    <row r="1007" spans="1:5" x14ac:dyDescent="0.3">
      <c r="A1007" s="107">
        <v>941</v>
      </c>
      <c r="B1007" s="111">
        <v>55.089200881193392</v>
      </c>
      <c r="C1007" s="112" t="str">
        <v>2.d -&gt; 3.a -&gt; 4.a -&gt; 6.a -&gt; 8.b -&gt; 9.a</v>
      </c>
      <c r="D1007" s="105">
        <v>0</v>
      </c>
      <c r="E1007" s="106">
        <v>0</v>
      </c>
    </row>
    <row r="1008" spans="1:5" x14ac:dyDescent="0.3">
      <c r="A1008" s="107">
        <v>942</v>
      </c>
      <c r="B1008" s="111">
        <v>57.51222972610509</v>
      </c>
      <c r="C1008" s="112" t="str">
        <v>1.a -&gt; 2.b -&gt; 3.a -&gt; 4.b -&gt; 6.a -&gt; 8.b -&gt; 9.a</v>
      </c>
      <c r="D1008" s="105">
        <v>150834.21592598947</v>
      </c>
      <c r="E1008" s="106">
        <v>150834.21592598947</v>
      </c>
    </row>
    <row r="1009" spans="1:5" x14ac:dyDescent="0.3">
      <c r="A1009" s="107">
        <v>943</v>
      </c>
      <c r="B1009" s="111">
        <v>52.203177921065638</v>
      </c>
      <c r="C1009" s="112" t="str">
        <v>2.d -&gt; 3.a -&gt; 4.b -&gt; 6.a -&gt; 8.b -&gt; 9.a</v>
      </c>
      <c r="D1009" s="105">
        <v>237956.12752569481</v>
      </c>
      <c r="E1009" s="106">
        <v>237956.12752569481</v>
      </c>
    </row>
    <row r="1010" spans="1:5" x14ac:dyDescent="0.3">
      <c r="A1010" s="107">
        <v>944</v>
      </c>
      <c r="B1010" s="111">
        <v>61.89743852219398</v>
      </c>
      <c r="C1010" s="112" t="str">
        <v>1.a -&gt; 2.b -&gt; 3.a -&gt; 4.b -&gt; 6.a -&gt; 8.b -&gt; 9.a</v>
      </c>
      <c r="D1010" s="105">
        <v>2293437.4594833623</v>
      </c>
      <c r="E1010" s="106">
        <v>0</v>
      </c>
    </row>
    <row r="1011" spans="1:5" x14ac:dyDescent="0.3">
      <c r="A1011" s="107">
        <v>945</v>
      </c>
      <c r="B1011" s="111">
        <v>60.781915226540022</v>
      </c>
      <c r="C1011" s="112" t="str">
        <v>1.a -&gt; 2.b -&gt; 3.a -&gt; 4.a -&gt; 6.a -&gt; 8.b -&gt; 9.a</v>
      </c>
      <c r="D1011" s="105">
        <v>914745.27301475301</v>
      </c>
      <c r="E1011" s="106">
        <v>914745.27301475301</v>
      </c>
    </row>
    <row r="1012" spans="1:5" x14ac:dyDescent="0.3">
      <c r="A1012" s="107">
        <v>946</v>
      </c>
      <c r="B1012" s="111">
        <v>57.605570438317955</v>
      </c>
      <c r="C1012" s="112" t="str">
        <v>1.a -&gt; 2.b -&gt; 3.a -&gt; 4.b -&gt; 6.a -&gt; 8.b -&gt; 9.a</v>
      </c>
      <c r="D1012" s="105">
        <v>0</v>
      </c>
      <c r="E1012" s="106">
        <v>0</v>
      </c>
    </row>
    <row r="1013" spans="1:5" x14ac:dyDescent="0.3">
      <c r="A1013" s="107">
        <v>947</v>
      </c>
      <c r="B1013" s="111">
        <v>52.557367960223928</v>
      </c>
      <c r="C1013" s="112" t="str">
        <v>1.a -&gt; 2.b -&gt; 5.a -&gt; 7.a -&gt; 8.a -&gt; 9.a</v>
      </c>
      <c r="D1013" s="105">
        <v>322021.98301424715</v>
      </c>
      <c r="E1013" s="106">
        <v>322021.98301424715</v>
      </c>
    </row>
    <row r="1014" spans="1:5" x14ac:dyDescent="0.3">
      <c r="A1014" s="107">
        <v>948</v>
      </c>
      <c r="B1014" s="111">
        <v>50.373070011613891</v>
      </c>
      <c r="C1014" s="112" t="str">
        <v>1.a -&gt; 2.b -&gt; 3.a -&gt; 4.b -&gt; 6.a -&gt; 8.b -&gt; 9.a</v>
      </c>
      <c r="D1014" s="105">
        <v>0</v>
      </c>
      <c r="E1014" s="106">
        <v>0</v>
      </c>
    </row>
    <row r="1015" spans="1:5" x14ac:dyDescent="0.3">
      <c r="A1015" s="107">
        <v>949</v>
      </c>
      <c r="B1015" s="111">
        <v>60.667508777696639</v>
      </c>
      <c r="C1015" s="112" t="str">
        <v>1.a -&gt; 2.b -&gt; 3.a -&gt; 4.c -&gt; 6.a -&gt; 8.b -&gt; 9.a</v>
      </c>
      <c r="D1015" s="105">
        <v>0</v>
      </c>
      <c r="E1015" s="106">
        <v>0</v>
      </c>
    </row>
    <row r="1016" spans="1:5" x14ac:dyDescent="0.3">
      <c r="A1016" s="107">
        <v>950</v>
      </c>
      <c r="B1016" s="111">
        <v>53.300076047264952</v>
      </c>
      <c r="C1016" s="112" t="str">
        <v>1.a -&gt; 2.b -&gt; 3.a -&gt; 4.b -&gt; 6.b -&gt; 8.b -&gt; 9.a</v>
      </c>
      <c r="D1016" s="105">
        <v>365270.73351441801</v>
      </c>
      <c r="E1016" s="106">
        <v>365270.73351441801</v>
      </c>
    </row>
    <row r="1017" spans="1:5" x14ac:dyDescent="0.3">
      <c r="A1017" s="107">
        <v>951</v>
      </c>
      <c r="B1017" s="111">
        <v>50.206585110863671</v>
      </c>
      <c r="C1017" s="112" t="str">
        <v>1.a -&gt; 2.b -&gt; 3.a -&gt; 4.c -&gt; 6.a -&gt; 8.b -&gt; 9.a</v>
      </c>
      <c r="D1017" s="105">
        <v>0</v>
      </c>
      <c r="E1017" s="106">
        <v>0</v>
      </c>
    </row>
    <row r="1018" spans="1:5" x14ac:dyDescent="0.3">
      <c r="A1018" s="107">
        <v>952</v>
      </c>
      <c r="B1018" s="111">
        <v>59.34152649412863</v>
      </c>
      <c r="C1018" s="112" t="str">
        <v>1.a -&gt; 2.b -&gt; 5.a -&gt; 7.a -&gt; 8.a -&gt; 9.a</v>
      </c>
      <c r="D1018" s="105">
        <v>5797233.8598455237</v>
      </c>
      <c r="E1018" s="106">
        <v>0</v>
      </c>
    </row>
    <row r="1019" spans="1:5" x14ac:dyDescent="0.3">
      <c r="A1019" s="107">
        <v>953</v>
      </c>
      <c r="B1019" s="111">
        <v>49.934337909375159</v>
      </c>
      <c r="C1019" s="112" t="str">
        <v>1.a -&gt; 2.b -&gt; 5.a -&gt; 7.a -&gt; 8.a -&gt; 9.a</v>
      </c>
      <c r="D1019" s="105">
        <v>8087668.4144312637</v>
      </c>
      <c r="E1019" s="106">
        <v>153962.78751404127</v>
      </c>
    </row>
    <row r="1020" spans="1:5" x14ac:dyDescent="0.3">
      <c r="A1020" s="107">
        <v>954</v>
      </c>
      <c r="B1020" s="111">
        <v>49.485049727471697</v>
      </c>
      <c r="C1020" s="112" t="str">
        <v>1.a -&gt; 2.b -&gt; 5.a -&gt; 7.a -&gt; 8.a -&gt; 9.a</v>
      </c>
      <c r="D1020" s="105">
        <v>253774.5019071103</v>
      </c>
      <c r="E1020" s="106">
        <v>0</v>
      </c>
    </row>
    <row r="1021" spans="1:5" x14ac:dyDescent="0.3">
      <c r="A1021" s="107">
        <v>955</v>
      </c>
      <c r="B1021" s="111">
        <v>55.26597366319038</v>
      </c>
      <c r="C1021" s="112" t="str">
        <v>1.a -&gt; 2.b -&gt; 5.a -&gt; 7.a -&gt; 8.a -&gt; 9.a</v>
      </c>
      <c r="D1021" s="105">
        <v>0</v>
      </c>
      <c r="E1021" s="106">
        <v>0</v>
      </c>
    </row>
    <row r="1022" spans="1:5" x14ac:dyDescent="0.3">
      <c r="A1022" s="107">
        <v>956</v>
      </c>
      <c r="B1022" s="111">
        <v>48.825050313491374</v>
      </c>
      <c r="C1022" s="112" t="str">
        <v>1.a -&gt; 2.b -&gt; 3.a -&gt; 4.c -&gt; 6.a -&gt; 8.b -&gt; 9.a</v>
      </c>
      <c r="D1022" s="105">
        <v>12076993.147380797</v>
      </c>
      <c r="E1022" s="106">
        <v>12076993.147380797</v>
      </c>
    </row>
    <row r="1023" spans="1:5" x14ac:dyDescent="0.3">
      <c r="A1023" s="107">
        <v>957</v>
      </c>
      <c r="B1023" s="111">
        <v>56.177077192929573</v>
      </c>
      <c r="C1023" s="112" t="str">
        <v>2.d -&gt; 3.a -&gt; 4.b -&gt; 6.a -&gt; 8.b -&gt; 9.a</v>
      </c>
      <c r="D1023" s="105">
        <v>1573676.7432611675</v>
      </c>
      <c r="E1023" s="106">
        <v>1573676.7432611675</v>
      </c>
    </row>
    <row r="1024" spans="1:5" x14ac:dyDescent="0.3">
      <c r="A1024" s="107">
        <v>958</v>
      </c>
      <c r="B1024" s="111">
        <v>51.679276654263958</v>
      </c>
      <c r="C1024" s="112" t="str">
        <v>1.a -&gt; 2.b -&gt; 3.a -&gt; 4.a -&gt; 6.a -&gt; 8.b -&gt; 9.a</v>
      </c>
      <c r="D1024" s="105">
        <v>0</v>
      </c>
      <c r="E1024" s="106">
        <v>0</v>
      </c>
    </row>
    <row r="1025" spans="1:5" x14ac:dyDescent="0.3">
      <c r="A1025" s="107">
        <v>959</v>
      </c>
      <c r="B1025" s="111">
        <v>55.292760490057034</v>
      </c>
      <c r="C1025" s="112" t="str">
        <v>1.a -&gt; 2.b -&gt; 3.a -&gt; 4.b -&gt; 6.a -&gt; 8.b -&gt; 9.a</v>
      </c>
      <c r="D1025" s="105">
        <v>1993962.7635498764</v>
      </c>
      <c r="E1025" s="106">
        <v>203240.48592274217</v>
      </c>
    </row>
    <row r="1026" spans="1:5" x14ac:dyDescent="0.3">
      <c r="A1026" s="107">
        <v>960</v>
      </c>
      <c r="B1026" s="111">
        <v>53.036750108236447</v>
      </c>
      <c r="C1026" s="112" t="str">
        <v>1.a -&gt; 2.b -&gt; 5.a -&gt; 7.a -&gt; 8.a -&gt; 9.a</v>
      </c>
      <c r="D1026" s="105">
        <v>0</v>
      </c>
      <c r="E1026" s="106">
        <v>0</v>
      </c>
    </row>
    <row r="1027" spans="1:5" x14ac:dyDescent="0.3">
      <c r="A1027" s="107">
        <v>961</v>
      </c>
      <c r="B1027" s="111">
        <v>63.348694407437307</v>
      </c>
      <c r="C1027" s="112" t="str">
        <v>1.a -&gt; 2.b -&gt; 3.a -&gt; 4.b -&gt; 6.a -&gt; 8.b -&gt; 9.a</v>
      </c>
      <c r="D1027" s="105">
        <v>4443988.7945640301</v>
      </c>
      <c r="E1027" s="106">
        <v>2763003.6752837133</v>
      </c>
    </row>
    <row r="1028" spans="1:5" x14ac:dyDescent="0.3">
      <c r="A1028" s="107">
        <v>962</v>
      </c>
      <c r="B1028" s="111">
        <v>54.465847991057672</v>
      </c>
      <c r="C1028" s="112" t="str">
        <v>2.d -&gt; 3.a -&gt; 4.c -&gt; 6.a -&gt; 8.b -&gt; 9.a</v>
      </c>
      <c r="D1028" s="105">
        <v>1670175.1524456213</v>
      </c>
      <c r="E1028" s="106">
        <v>0</v>
      </c>
    </row>
    <row r="1029" spans="1:5" x14ac:dyDescent="0.3">
      <c r="A1029" s="107">
        <v>963</v>
      </c>
      <c r="B1029" s="111">
        <v>65.088642178336158</v>
      </c>
      <c r="C1029" s="112" t="str">
        <v>1.a -&gt; 2.b -&gt; 3.a -&gt; 4.b -&gt; 6.a -&gt; 8.b -&gt; 9.a</v>
      </c>
      <c r="D1029" s="105">
        <v>0</v>
      </c>
      <c r="E1029" s="106">
        <v>0</v>
      </c>
    </row>
    <row r="1030" spans="1:5" x14ac:dyDescent="0.3">
      <c r="A1030" s="107">
        <v>964</v>
      </c>
      <c r="B1030" s="111">
        <v>59.06498847267261</v>
      </c>
      <c r="C1030" s="112" t="str">
        <v>1.a -&gt; 2.b -&gt; 3.a -&gt; 4.a -&gt; 6.a -&gt; 8.b -&gt; 9.a</v>
      </c>
      <c r="D1030" s="105">
        <v>9665907.6660989746</v>
      </c>
      <c r="E1030" s="106">
        <v>0</v>
      </c>
    </row>
    <row r="1031" spans="1:5" x14ac:dyDescent="0.3">
      <c r="A1031" s="107">
        <v>965</v>
      </c>
      <c r="B1031" s="111">
        <v>58.060074316996733</v>
      </c>
      <c r="C1031" s="112" t="str">
        <v>1.a -&gt; 2.b -&gt; 3.a -&gt; 4.c -&gt; 6.b -&gt; 8.b -&gt; 9.a</v>
      </c>
      <c r="D1031" s="105">
        <v>7602451.8064664053</v>
      </c>
      <c r="E1031" s="106">
        <v>7602451.8064664053</v>
      </c>
    </row>
    <row r="1032" spans="1:5" x14ac:dyDescent="0.3">
      <c r="A1032" s="107">
        <v>966</v>
      </c>
      <c r="B1032" s="111">
        <v>51.2426944848593</v>
      </c>
      <c r="C1032" s="112" t="str">
        <v>1.a -&gt; 2.b -&gt; 3.a -&gt; 4.b -&gt; 6.a -&gt; 8.b -&gt; 9.a</v>
      </c>
      <c r="D1032" s="105">
        <v>114077.4594954526</v>
      </c>
      <c r="E1032" s="106">
        <v>114077.4594954526</v>
      </c>
    </row>
    <row r="1033" spans="1:5" x14ac:dyDescent="0.3">
      <c r="A1033" s="107">
        <v>967</v>
      </c>
      <c r="B1033" s="111">
        <v>54.582016239408404</v>
      </c>
      <c r="C1033" s="112" t="str">
        <v>1.a -&gt; 2.b -&gt; 5.a -&gt; 7.a -&gt; 8.a -&gt; 9.a</v>
      </c>
      <c r="D1033" s="105">
        <v>0</v>
      </c>
      <c r="E1033" s="106">
        <v>0</v>
      </c>
    </row>
    <row r="1034" spans="1:5" x14ac:dyDescent="0.3">
      <c r="A1034" s="107">
        <v>968</v>
      </c>
      <c r="B1034" s="111">
        <v>57.68843636312522</v>
      </c>
      <c r="C1034" s="112" t="str">
        <v>1.a -&gt; 2.b -&gt; 5.a -&gt; 7.a -&gt; 8.a -&gt; 9.a</v>
      </c>
      <c r="D1034" s="105">
        <v>0</v>
      </c>
      <c r="E1034" s="106">
        <v>0</v>
      </c>
    </row>
    <row r="1035" spans="1:5" x14ac:dyDescent="0.3">
      <c r="A1035" s="107">
        <v>969</v>
      </c>
      <c r="B1035" s="111">
        <v>54.991658349987119</v>
      </c>
      <c r="C1035" s="112" t="str">
        <v>1.a -&gt; 2.b -&gt; 3.a -&gt; 4.b -&gt; 6.a -&gt; 8.b -&gt; 9.a</v>
      </c>
      <c r="D1035" s="105">
        <v>0</v>
      </c>
      <c r="E1035" s="106">
        <v>0</v>
      </c>
    </row>
    <row r="1036" spans="1:5" x14ac:dyDescent="0.3">
      <c r="A1036" s="107">
        <v>970</v>
      </c>
      <c r="B1036" s="111">
        <v>53.889877342269756</v>
      </c>
      <c r="C1036" s="112" t="str">
        <v>2.d -&gt; 3.a -&gt; 4.b -&gt; 6.a -&gt; 8.b -&gt; 9.a</v>
      </c>
      <c r="D1036" s="105">
        <v>0</v>
      </c>
      <c r="E1036" s="106">
        <v>0</v>
      </c>
    </row>
    <row r="1037" spans="1:5" x14ac:dyDescent="0.3">
      <c r="A1037" s="107">
        <v>971</v>
      </c>
      <c r="B1037" s="111">
        <v>51.989258175482973</v>
      </c>
      <c r="C1037" s="112" t="str">
        <v>1.a -&gt; 2.b -&gt; 5.a -&gt; 7.a -&gt; 8.a -&gt; 9.a</v>
      </c>
      <c r="D1037" s="105">
        <v>0</v>
      </c>
      <c r="E1037" s="106">
        <v>0</v>
      </c>
    </row>
    <row r="1038" spans="1:5" x14ac:dyDescent="0.3">
      <c r="A1038" s="107">
        <v>972</v>
      </c>
      <c r="B1038" s="111">
        <v>58.569655922872627</v>
      </c>
      <c r="C1038" s="112" t="str">
        <v>1.a -&gt; 2.b -&gt; 3.a -&gt; 4.b -&gt; 6.a -&gt; 8.b -&gt; 9.a</v>
      </c>
      <c r="D1038" s="105">
        <v>217707.76547153477</v>
      </c>
      <c r="E1038" s="106">
        <v>0</v>
      </c>
    </row>
    <row r="1039" spans="1:5" x14ac:dyDescent="0.3">
      <c r="A1039" s="107">
        <v>973</v>
      </c>
      <c r="B1039" s="111">
        <v>59.764036558452062</v>
      </c>
      <c r="C1039" s="112" t="str">
        <v>2.d -&gt; 3.a -&gt; 4.b -&gt; 6.a -&gt; 8.b -&gt; 9.a</v>
      </c>
      <c r="D1039" s="105">
        <v>0</v>
      </c>
      <c r="E1039" s="106">
        <v>0</v>
      </c>
    </row>
    <row r="1040" spans="1:5" x14ac:dyDescent="0.3">
      <c r="A1040" s="107">
        <v>974</v>
      </c>
      <c r="B1040" s="111">
        <v>52.751163943205029</v>
      </c>
      <c r="C1040" s="112" t="str">
        <v>1.a -&gt; 2.b -&gt; 5.a -&gt; 7.a -&gt; 8.a -&gt; 9.a</v>
      </c>
      <c r="D1040" s="105">
        <v>0</v>
      </c>
      <c r="E1040" s="106">
        <v>0</v>
      </c>
    </row>
    <row r="1041" spans="1:5" x14ac:dyDescent="0.3">
      <c r="A1041" s="107">
        <v>975</v>
      </c>
      <c r="B1041" s="111">
        <v>58.418651605956256</v>
      </c>
      <c r="C1041" s="112" t="str">
        <v>1.a -&gt; 2.b -&gt; 5.a -&gt; 7.a -&gt; 8.a -&gt; 9.a</v>
      </c>
      <c r="D1041" s="105">
        <v>0</v>
      </c>
      <c r="E1041" s="106">
        <v>0</v>
      </c>
    </row>
    <row r="1042" spans="1:5" x14ac:dyDescent="0.3">
      <c r="A1042" s="107">
        <v>976</v>
      </c>
      <c r="B1042" s="111">
        <v>59.790210646926425</v>
      </c>
      <c r="C1042" s="112" t="str">
        <v>2.d -&gt; 3.a -&gt; 4.b -&gt; 6.a -&gt; 8.b -&gt; 9.a</v>
      </c>
      <c r="D1042" s="105">
        <v>159768.75605330034</v>
      </c>
      <c r="E1042" s="106">
        <v>159768.75605330034</v>
      </c>
    </row>
    <row r="1043" spans="1:5" x14ac:dyDescent="0.3">
      <c r="A1043" s="107">
        <v>977</v>
      </c>
      <c r="B1043" s="111">
        <v>54.618492599918078</v>
      </c>
      <c r="C1043" s="112" t="str">
        <v>1.a -&gt; 2.b -&gt; 3.a -&gt; 4.b -&gt; 6.a -&gt; 8.b -&gt; 9.a</v>
      </c>
      <c r="D1043" s="105">
        <v>175727.50332516944</v>
      </c>
      <c r="E1043" s="106">
        <v>175727.50332516944</v>
      </c>
    </row>
    <row r="1044" spans="1:5" x14ac:dyDescent="0.3">
      <c r="A1044" s="107">
        <v>978</v>
      </c>
      <c r="B1044" s="111">
        <v>61.420130916787286</v>
      </c>
      <c r="C1044" s="112" t="str">
        <v>1.a -&gt; 2.b -&gt; 5.a -&gt; 7.a -&gt; 8.a -&gt; 9.a</v>
      </c>
      <c r="D1044" s="105">
        <v>3356239.0714770337</v>
      </c>
      <c r="E1044" s="106">
        <v>0</v>
      </c>
    </row>
    <row r="1045" spans="1:5" x14ac:dyDescent="0.3">
      <c r="A1045" s="107">
        <v>979</v>
      </c>
      <c r="B1045" s="111">
        <v>53.2004137391923</v>
      </c>
      <c r="C1045" s="112" t="str">
        <v>2.d -&gt; 3.a -&gt; 4.b -&gt; 6.a -&gt; 8.b -&gt; 9.a</v>
      </c>
      <c r="D1045" s="105">
        <v>0</v>
      </c>
      <c r="E1045" s="106">
        <v>0</v>
      </c>
    </row>
    <row r="1046" spans="1:5" x14ac:dyDescent="0.3">
      <c r="A1046" s="107">
        <v>980</v>
      </c>
      <c r="B1046" s="111">
        <v>49.777670136111659</v>
      </c>
      <c r="C1046" s="112" t="str">
        <v>1.a -&gt; 2.b -&gt; 3.a -&gt; 4.b -&gt; 6.a -&gt; 8.b -&gt; 9.a</v>
      </c>
      <c r="D1046" s="105">
        <v>102998.72301369731</v>
      </c>
      <c r="E1046" s="106">
        <v>102998.72301369731</v>
      </c>
    </row>
    <row r="1047" spans="1:5" x14ac:dyDescent="0.3">
      <c r="A1047" s="107">
        <v>981</v>
      </c>
      <c r="B1047" s="111">
        <v>54.139804861803192</v>
      </c>
      <c r="C1047" s="112" t="str">
        <v>1.a -&gt; 2.b -&gt; 3.a -&gt; 4.b -&gt; 6.a -&gt; 8.b -&gt; 9.a</v>
      </c>
      <c r="D1047" s="105">
        <v>195463.74639224887</v>
      </c>
      <c r="E1047" s="106">
        <v>195463.74639224887</v>
      </c>
    </row>
    <row r="1048" spans="1:5" x14ac:dyDescent="0.3">
      <c r="A1048" s="107">
        <v>982</v>
      </c>
      <c r="B1048" s="111">
        <v>52.783397600287572</v>
      </c>
      <c r="C1048" s="112" t="str">
        <v>1.a -&gt; 2.b -&gt; 5.a -&gt; 7.a -&gt; 8.a -&gt; 9.a</v>
      </c>
      <c r="D1048" s="105">
        <v>0</v>
      </c>
      <c r="E1048" s="106">
        <v>0</v>
      </c>
    </row>
    <row r="1049" spans="1:5" x14ac:dyDescent="0.3">
      <c r="A1049" s="107">
        <v>983</v>
      </c>
      <c r="B1049" s="111">
        <v>58.009280409663916</v>
      </c>
      <c r="C1049" s="112" t="str">
        <v>1.a -&gt; 2.b -&gt; 3.a -&gt; 4.b -&gt; 6.a -&gt; 8.b -&gt; 9.a</v>
      </c>
      <c r="D1049" s="105">
        <v>0</v>
      </c>
      <c r="E1049" s="106">
        <v>0</v>
      </c>
    </row>
    <row r="1050" spans="1:5" x14ac:dyDescent="0.3">
      <c r="A1050" s="107">
        <v>984</v>
      </c>
      <c r="B1050" s="111">
        <v>51.287660587462597</v>
      </c>
      <c r="C1050" s="112" t="str">
        <v>2.d -&gt; 3.a -&gt; 4.b -&gt; 6.a -&gt; 8.b -&gt; 9.a</v>
      </c>
      <c r="D1050" s="105">
        <v>0</v>
      </c>
      <c r="E1050" s="106">
        <v>0</v>
      </c>
    </row>
    <row r="1051" spans="1:5" x14ac:dyDescent="0.3">
      <c r="A1051" s="107">
        <v>985</v>
      </c>
      <c r="B1051" s="111">
        <v>53.371975446352735</v>
      </c>
      <c r="C1051" s="112" t="str">
        <v>1.a -&gt; 2.b -&gt; 5.a -&gt; 7.a -&gt; 8.a -&gt; 9.a</v>
      </c>
      <c r="D1051" s="105">
        <v>1059683.3145300271</v>
      </c>
      <c r="E1051" s="106">
        <v>1059683.3145300271</v>
      </c>
    </row>
    <row r="1052" spans="1:5" x14ac:dyDescent="0.3">
      <c r="A1052" s="107">
        <v>986</v>
      </c>
      <c r="B1052" s="111">
        <v>60.090867972699925</v>
      </c>
      <c r="C1052" s="112" t="str">
        <v>1.a -&gt; 2.b -&gt; 3.a -&gt; 4.b -&gt; 6.a -&gt; 8.b -&gt; 9.a</v>
      </c>
      <c r="D1052" s="105">
        <v>0</v>
      </c>
      <c r="E1052" s="106">
        <v>0</v>
      </c>
    </row>
    <row r="1053" spans="1:5" x14ac:dyDescent="0.3">
      <c r="A1053" s="107">
        <v>987</v>
      </c>
      <c r="B1053" s="111">
        <v>58.687340284548164</v>
      </c>
      <c r="C1053" s="112" t="str">
        <v>1.a -&gt; 2.b -&gt; 5.a -&gt; 7.a -&gt; 8.a -&gt; 9.a</v>
      </c>
      <c r="D1053" s="105">
        <v>4238938.9477615543</v>
      </c>
      <c r="E1053" s="106">
        <v>4238938.9477615543</v>
      </c>
    </row>
    <row r="1054" spans="1:5" x14ac:dyDescent="0.3">
      <c r="A1054" s="107">
        <v>988</v>
      </c>
      <c r="B1054" s="111">
        <v>66.354556676652976</v>
      </c>
      <c r="C1054" s="112" t="str">
        <v>1.a -&gt; 2.b -&gt; 3.a -&gt; 4.b -&gt; 6.a -&gt; 8.b -&gt; 9.a</v>
      </c>
      <c r="D1054" s="105">
        <v>3005703.1151786726</v>
      </c>
      <c r="E1054" s="106">
        <v>0</v>
      </c>
    </row>
    <row r="1055" spans="1:5" x14ac:dyDescent="0.3">
      <c r="A1055" s="107">
        <v>989</v>
      </c>
      <c r="B1055" s="111">
        <v>50.790475412388332</v>
      </c>
      <c r="C1055" s="112" t="str">
        <v>2.d -&gt; 3.a -&gt; 4.b -&gt; 6.b -&gt; 8.b -&gt; 9.a</v>
      </c>
      <c r="D1055" s="105">
        <v>2809305.0548833907</v>
      </c>
      <c r="E1055" s="106">
        <v>1756093.6204277254</v>
      </c>
    </row>
    <row r="1056" spans="1:5" x14ac:dyDescent="0.3">
      <c r="A1056" s="107">
        <v>990</v>
      </c>
      <c r="B1056" s="111">
        <v>51.142429785220884</v>
      </c>
      <c r="C1056" s="112" t="str">
        <v>2.d -&gt; 3.a -&gt; 4.a -&gt; 6.a -&gt; 8.b -&gt; 9.a</v>
      </c>
      <c r="D1056" s="105">
        <v>176209.62200233765</v>
      </c>
      <c r="E1056" s="106">
        <v>176209.62200233765</v>
      </c>
    </row>
    <row r="1057" spans="1:5" x14ac:dyDescent="0.3">
      <c r="A1057" s="107">
        <v>991</v>
      </c>
      <c r="B1057" s="111">
        <v>61.05063690899118</v>
      </c>
      <c r="C1057" s="112" t="str">
        <v>1.a -&gt; 2.b -&gt; 3.a -&gt; 4.b -&gt; 6.a -&gt; 8.b -&gt; 9.a</v>
      </c>
      <c r="D1057" s="105">
        <v>1967821.8113629743</v>
      </c>
      <c r="E1057" s="106">
        <v>1608779.4826827568</v>
      </c>
    </row>
    <row r="1058" spans="1:5" x14ac:dyDescent="0.3">
      <c r="A1058" s="107">
        <v>992</v>
      </c>
      <c r="B1058" s="111">
        <v>49.997663271031342</v>
      </c>
      <c r="C1058" s="112" t="str">
        <v>2.d -&gt; 3.a -&gt; 4.b -&gt; 6.a -&gt; 8.b -&gt; 9.a</v>
      </c>
      <c r="D1058" s="105">
        <v>1486285.8670981452</v>
      </c>
      <c r="E1058" s="106">
        <v>0</v>
      </c>
    </row>
    <row r="1059" spans="1:5" x14ac:dyDescent="0.3">
      <c r="A1059" s="107">
        <v>993</v>
      </c>
      <c r="B1059" s="111">
        <v>55.220241348491982</v>
      </c>
      <c r="C1059" s="112" t="str">
        <v>1.a -&gt; 2.b -&gt; 5.a -&gt; 7.a -&gt; 8.a -&gt; 9.a</v>
      </c>
      <c r="D1059" s="105">
        <v>0</v>
      </c>
      <c r="E1059" s="106">
        <v>0</v>
      </c>
    </row>
    <row r="1060" spans="1:5" x14ac:dyDescent="0.3">
      <c r="A1060" s="107">
        <v>994</v>
      </c>
      <c r="B1060" s="111">
        <v>54.508473397349007</v>
      </c>
      <c r="C1060" s="112" t="str">
        <v>2.d -&gt; 3.a -&gt; 4.a -&gt; 6.a -&gt; 8.b -&gt; 9.a</v>
      </c>
      <c r="D1060" s="105">
        <v>0</v>
      </c>
      <c r="E1060" s="106">
        <v>0</v>
      </c>
    </row>
    <row r="1061" spans="1:5" x14ac:dyDescent="0.3">
      <c r="A1061" s="107">
        <v>995</v>
      </c>
      <c r="B1061" s="111">
        <v>62.602938798678352</v>
      </c>
      <c r="C1061" s="112" t="str">
        <v>1.a -&gt; 2.b -&gt; 3.a -&gt; 4.b -&gt; 6.a -&gt; 8.b -&gt; 9.a</v>
      </c>
      <c r="D1061" s="105">
        <v>3597591.0948423655</v>
      </c>
      <c r="E1061" s="106">
        <v>0</v>
      </c>
    </row>
    <row r="1062" spans="1:5" x14ac:dyDescent="0.3">
      <c r="A1062" s="107">
        <v>996</v>
      </c>
      <c r="B1062" s="111">
        <v>52.217076140572317</v>
      </c>
      <c r="C1062" s="112" t="str">
        <v>2.d -&gt; 3.a -&gt; 4.b -&gt; 6.a -&gt; 8.b -&gt; 9.a</v>
      </c>
      <c r="D1062" s="105">
        <v>0</v>
      </c>
      <c r="E1062" s="106">
        <v>0</v>
      </c>
    </row>
    <row r="1063" spans="1:5" x14ac:dyDescent="0.3">
      <c r="A1063" s="107">
        <v>997</v>
      </c>
      <c r="B1063" s="111">
        <v>47.536468119666964</v>
      </c>
      <c r="C1063" s="112" t="str">
        <v>1.a -&gt; 2.b -&gt; 5.a -&gt; 7.a -&gt; 8.a -&gt; 9.a</v>
      </c>
      <c r="D1063" s="105">
        <v>13238338.254232122</v>
      </c>
      <c r="E1063" s="106">
        <v>4500724.3787721526</v>
      </c>
    </row>
    <row r="1064" spans="1:5" x14ac:dyDescent="0.3">
      <c r="A1064" s="107">
        <v>998</v>
      </c>
      <c r="B1064" s="111">
        <v>51.430981779940538</v>
      </c>
      <c r="C1064" s="112" t="str">
        <v>1.a -&gt; 2.b -&gt; 3.a -&gt; 4.b -&gt; 6.a -&gt; 8.b -&gt; 9.a</v>
      </c>
      <c r="D1064" s="105">
        <v>354642.22191244568</v>
      </c>
      <c r="E1064" s="106">
        <v>354642.22191244568</v>
      </c>
    </row>
    <row r="1065" spans="1:5" x14ac:dyDescent="0.3">
      <c r="A1065" s="107">
        <v>999</v>
      </c>
      <c r="B1065" s="111">
        <v>59.546751332934946</v>
      </c>
      <c r="C1065" s="112" t="str">
        <v>1.a -&gt; 2.b -&gt; 3.a -&gt; 4.c -&gt; 6.a -&gt; 8.b -&gt; 9.a</v>
      </c>
      <c r="D1065" s="105">
        <v>0</v>
      </c>
      <c r="E1065" s="106">
        <v>0</v>
      </c>
    </row>
    <row r="1066" spans="1:5" ht="15" thickBot="1" x14ac:dyDescent="0.35">
      <c r="A1066" s="108">
        <v>1000</v>
      </c>
      <c r="B1066" s="113">
        <v>63.074906214777002</v>
      </c>
      <c r="C1066" s="114" t="str">
        <v>1.a -&gt; 2.b -&gt; 3.a -&gt; 4.b -&gt; 6.a -&gt; 8.b -&gt; 9.a</v>
      </c>
      <c r="D1066" s="109">
        <v>3518091.5721136052</v>
      </c>
      <c r="E1066" s="110">
        <v>3324733.8554993896</v>
      </c>
    </row>
  </sheetData>
  <mergeCells count="74">
    <mergeCell ref="AP7:AQ7"/>
    <mergeCell ref="CG9:CN9"/>
    <mergeCell ref="AD7:AJ7"/>
    <mergeCell ref="AK4:AN4"/>
    <mergeCell ref="AK5:AN5"/>
    <mergeCell ref="AK6:AN6"/>
    <mergeCell ref="AK7:AN7"/>
    <mergeCell ref="A1:J1"/>
    <mergeCell ref="O65:P65"/>
    <mergeCell ref="M64:AJ64"/>
    <mergeCell ref="M67:N67"/>
    <mergeCell ref="A64:E64"/>
    <mergeCell ref="A2:C2"/>
    <mergeCell ref="H64:J64"/>
    <mergeCell ref="D2:AA2"/>
    <mergeCell ref="A63:D63"/>
    <mergeCell ref="A6:B6"/>
    <mergeCell ref="A8:B8"/>
    <mergeCell ref="C6:E6"/>
    <mergeCell ref="AD3:AN3"/>
    <mergeCell ref="AD4:AJ4"/>
    <mergeCell ref="AD5:AJ5"/>
    <mergeCell ref="AD6:AJ6"/>
    <mergeCell ref="A61:C61"/>
    <mergeCell ref="M68:N68"/>
    <mergeCell ref="M69:N69"/>
    <mergeCell ref="M70:N70"/>
    <mergeCell ref="M71:N71"/>
    <mergeCell ref="M72:N72"/>
    <mergeCell ref="M73:N73"/>
    <mergeCell ref="M74:N74"/>
    <mergeCell ref="M75:N75"/>
    <mergeCell ref="M76:N76"/>
    <mergeCell ref="M77:N77"/>
    <mergeCell ref="M78:N78"/>
    <mergeCell ref="M79:N79"/>
    <mergeCell ref="M80:N80"/>
    <mergeCell ref="M81:N81"/>
    <mergeCell ref="M82:N82"/>
    <mergeCell ref="M83:N83"/>
    <mergeCell ref="M84:N84"/>
    <mergeCell ref="M85:N85"/>
    <mergeCell ref="M86:N86"/>
    <mergeCell ref="M87:N87"/>
    <mergeCell ref="M88:N88"/>
    <mergeCell ref="M89:N89"/>
    <mergeCell ref="M90:N90"/>
    <mergeCell ref="M91:N91"/>
    <mergeCell ref="M92:N92"/>
    <mergeCell ref="M99:N99"/>
    <mergeCell ref="M100:N100"/>
    <mergeCell ref="M101:N101"/>
    <mergeCell ref="M102:N102"/>
    <mergeCell ref="M93:N93"/>
    <mergeCell ref="M94:N94"/>
    <mergeCell ref="M95:N95"/>
    <mergeCell ref="M96:N96"/>
    <mergeCell ref="M97:N97"/>
    <mergeCell ref="M113:N113"/>
    <mergeCell ref="M114:N114"/>
    <mergeCell ref="M115:N115"/>
    <mergeCell ref="M116:N116"/>
    <mergeCell ref="M65:N65"/>
    <mergeCell ref="M108:N108"/>
    <mergeCell ref="M109:N109"/>
    <mergeCell ref="M110:N110"/>
    <mergeCell ref="M111:N111"/>
    <mergeCell ref="M112:N112"/>
    <mergeCell ref="M103:N103"/>
    <mergeCell ref="M104:N104"/>
    <mergeCell ref="M105:N105"/>
    <mergeCell ref="M106:N106"/>
    <mergeCell ref="M107:N107"/>
    <mergeCell ref="M98:N98"/>
  </mergeCells>
  <conditionalFormatting sqref="A11:L60">
    <cfRule type="expression" dxfId="4" priority="1">
      <formula>MOD(ROW(),2)=0</formula>
    </cfRule>
  </conditionalFormatting>
  <conditionalFormatting sqref="M11:CD60">
    <cfRule type="cellIs" dxfId="3" priority="2" stopIfTrue="1" operator="equal">
      <formula>2</formula>
    </cfRule>
    <cfRule type="cellIs" dxfId="2" priority="4" operator="equal">
      <formula>1</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Scroll Bar 1">
              <controlPr locked="0" defaultSize="0" autoPict="0">
                <anchor moveWithCells="1">
                  <from>
                    <xdr:col>2</xdr:col>
                    <xdr:colOff>281940</xdr:colOff>
                    <xdr:row>3</xdr:row>
                    <xdr:rowOff>7620</xdr:rowOff>
                  </from>
                  <to>
                    <xdr:col>4</xdr:col>
                    <xdr:colOff>731520</xdr:colOff>
                    <xdr:row>3</xdr:row>
                    <xdr:rowOff>297180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62F6A-D61E-4E0A-B29D-2F3D1D1C74B6}">
  <dimension ref="A1:U46"/>
  <sheetViews>
    <sheetView showGridLines="0" zoomScaleNormal="100" workbookViewId="0">
      <selection sqref="A1:D1"/>
    </sheetView>
  </sheetViews>
  <sheetFormatPr defaultColWidth="9.44140625" defaultRowHeight="14.4" outlineLevelRow="1" outlineLevelCol="1" x14ac:dyDescent="0.3"/>
  <cols>
    <col min="1" max="1" width="7.77734375" customWidth="1"/>
    <col min="2" max="2" width="32.88671875" customWidth="1"/>
    <col min="3" max="3" width="18.33203125" customWidth="1"/>
    <col min="4" max="4" width="24" customWidth="1"/>
    <col min="5" max="9" width="16.109375" style="5" customWidth="1"/>
    <col min="10" max="10" width="17" style="5" customWidth="1"/>
    <col min="11" max="11" width="25.6640625" style="5" customWidth="1"/>
    <col min="12" max="12" width="23.6640625" style="5" customWidth="1"/>
    <col min="13" max="15" width="16.109375" style="5" hidden="1" customWidth="1" outlineLevel="1"/>
    <col min="16" max="16" width="24.109375" style="5" customWidth="1" collapsed="1"/>
    <col min="17" max="17" width="22.109375" customWidth="1"/>
    <col min="18" max="18" width="24.33203125" style="5" customWidth="1"/>
    <col min="19" max="20" width="21.109375" customWidth="1"/>
    <col min="21" max="21" width="19.5546875" customWidth="1"/>
    <col min="22" max="22" width="1.88671875" customWidth="1"/>
    <col min="23" max="23" width="16.5546875" customWidth="1"/>
    <col min="24" max="24" width="12.88671875" customWidth="1"/>
    <col min="25" max="25" width="3" customWidth="1"/>
  </cols>
  <sheetData>
    <row r="1" spans="1:21" s="200" customFormat="1" ht="42" customHeight="1" thickBot="1" x14ac:dyDescent="0.6">
      <c r="A1" s="229" t="s">
        <v>63</v>
      </c>
      <c r="B1" s="230"/>
      <c r="C1" s="230"/>
      <c r="D1" s="230"/>
      <c r="E1" s="195"/>
      <c r="F1" s="195"/>
      <c r="G1" s="195"/>
      <c r="H1" s="195"/>
      <c r="I1" s="195"/>
      <c r="J1" s="196"/>
      <c r="K1" s="196"/>
      <c r="L1" s="197"/>
      <c r="M1" s="196"/>
      <c r="N1" s="196"/>
      <c r="O1" s="196"/>
      <c r="P1" s="96" t="s">
        <v>116</v>
      </c>
      <c r="Q1" s="196"/>
      <c r="R1" s="196"/>
      <c r="S1" s="196"/>
      <c r="T1" s="198"/>
      <c r="U1" s="199"/>
    </row>
    <row r="2" spans="1:21" ht="42" customHeight="1" x14ac:dyDescent="0.3">
      <c r="A2" s="181"/>
      <c r="B2" s="182"/>
      <c r="C2" s="174" t="s">
        <v>64</v>
      </c>
      <c r="D2" s="174"/>
      <c r="E2" s="189" t="s">
        <v>128</v>
      </c>
      <c r="F2" s="189"/>
      <c r="G2" s="189"/>
      <c r="H2" s="189"/>
      <c r="I2" s="189"/>
      <c r="J2" s="189"/>
      <c r="K2" s="189"/>
      <c r="L2" s="189"/>
      <c r="M2" s="190"/>
      <c r="N2" s="130"/>
      <c r="O2" s="27"/>
      <c r="P2" s="27"/>
      <c r="Q2" s="27"/>
      <c r="R2" s="28"/>
      <c r="S2" s="28"/>
      <c r="T2" s="46"/>
    </row>
    <row r="3" spans="1:21" ht="24" customHeight="1" x14ac:dyDescent="0.3">
      <c r="A3" s="183"/>
      <c r="B3" s="184"/>
      <c r="C3" s="175" t="s">
        <v>65</v>
      </c>
      <c r="D3" s="175"/>
      <c r="E3" s="191"/>
      <c r="F3" s="191"/>
      <c r="G3" s="191"/>
      <c r="H3" s="191"/>
      <c r="I3" s="191"/>
      <c r="J3" s="191"/>
      <c r="K3" s="191"/>
      <c r="L3" s="191"/>
      <c r="M3" s="192"/>
      <c r="N3" s="130"/>
      <c r="O3" s="27"/>
      <c r="P3" s="27"/>
      <c r="Q3" s="27"/>
      <c r="R3" s="28"/>
      <c r="S3" s="28"/>
      <c r="T3" s="46"/>
    </row>
    <row r="4" spans="1:21" ht="24" customHeight="1" thickBot="1" x14ac:dyDescent="0.35">
      <c r="A4" s="185"/>
      <c r="B4" s="186"/>
      <c r="C4" s="176" t="s">
        <v>66</v>
      </c>
      <c r="D4" s="176"/>
      <c r="E4" s="193"/>
      <c r="F4" s="193"/>
      <c r="G4" s="193"/>
      <c r="H4" s="193"/>
      <c r="I4" s="193"/>
      <c r="J4" s="193"/>
      <c r="K4" s="193"/>
      <c r="L4" s="193"/>
      <c r="M4" s="194"/>
      <c r="N4" s="130"/>
      <c r="O4" s="27"/>
      <c r="P4" s="27"/>
      <c r="Q4" s="27"/>
      <c r="R4" s="28"/>
      <c r="S4" s="28"/>
      <c r="T4" s="46"/>
    </row>
    <row r="5" spans="1:21" ht="21.6" thickBot="1" x14ac:dyDescent="0.4">
      <c r="A5" s="126"/>
      <c r="B5" s="127" t="s">
        <v>124</v>
      </c>
      <c r="C5" s="128"/>
      <c r="D5" s="129" t="s">
        <v>67</v>
      </c>
      <c r="E5" s="205">
        <f>Gantt!B4</f>
        <v>568</v>
      </c>
      <c r="F5" s="10"/>
      <c r="G5" s="10"/>
      <c r="H5" s="10"/>
      <c r="I5" s="10"/>
      <c r="J5" s="10"/>
      <c r="K5" s="10"/>
      <c r="L5" s="11"/>
      <c r="M5" s="12"/>
      <c r="N5" s="11"/>
      <c r="O5" s="11"/>
      <c r="P5" s="11"/>
      <c r="Q5" s="13"/>
      <c r="R5" s="13"/>
      <c r="S5" s="7"/>
      <c r="T5" s="47"/>
      <c r="U5" s="9"/>
    </row>
    <row r="6" spans="1:21" ht="22.65" customHeight="1" thickBot="1" x14ac:dyDescent="0.35">
      <c r="A6" s="180" t="s">
        <v>68</v>
      </c>
      <c r="B6" s="180"/>
      <c r="C6" s="180"/>
      <c r="D6" s="180"/>
      <c r="E6" s="180"/>
      <c r="F6" s="180"/>
      <c r="G6" s="180"/>
      <c r="H6" s="180"/>
      <c r="I6" s="180"/>
      <c r="J6" s="180"/>
      <c r="K6" s="180"/>
      <c r="L6" s="180" t="s">
        <v>69</v>
      </c>
      <c r="M6" s="180"/>
      <c r="N6" s="180"/>
      <c r="O6" s="180"/>
      <c r="P6" s="180"/>
      <c r="Q6" s="180"/>
      <c r="R6" s="180"/>
      <c r="S6" s="180"/>
      <c r="T6" s="180"/>
      <c r="U6" s="15"/>
    </row>
    <row r="7" spans="1:21" ht="180" customHeight="1" outlineLevel="1" thickBot="1" x14ac:dyDescent="0.35">
      <c r="A7" s="17"/>
      <c r="B7" s="44" t="s">
        <v>70</v>
      </c>
      <c r="C7" s="44" t="s">
        <v>71</v>
      </c>
      <c r="D7" s="44" t="s">
        <v>72</v>
      </c>
      <c r="E7" s="187" t="s">
        <v>73</v>
      </c>
      <c r="F7" s="187"/>
      <c r="G7" s="187"/>
      <c r="H7" s="187"/>
      <c r="I7" s="45" t="s">
        <v>74</v>
      </c>
      <c r="J7" s="44" t="s">
        <v>75</v>
      </c>
      <c r="K7" s="45" t="s">
        <v>76</v>
      </c>
      <c r="L7" s="44" t="s">
        <v>77</v>
      </c>
      <c r="M7" s="188" t="s">
        <v>78</v>
      </c>
      <c r="N7" s="188"/>
      <c r="O7" s="188"/>
      <c r="P7" s="44" t="s">
        <v>79</v>
      </c>
      <c r="Q7" s="44" t="s">
        <v>80</v>
      </c>
      <c r="R7" s="44" t="s">
        <v>81</v>
      </c>
      <c r="S7" s="44" t="s">
        <v>82</v>
      </c>
      <c r="T7" s="44" t="s">
        <v>83</v>
      </c>
      <c r="U7" s="15"/>
    </row>
    <row r="8" spans="1:21" ht="43.35" customHeight="1" x14ac:dyDescent="0.3">
      <c r="A8" s="177" t="s">
        <v>84</v>
      </c>
      <c r="B8" s="178"/>
      <c r="C8" s="178"/>
      <c r="D8" s="179"/>
      <c r="E8" s="172" t="s">
        <v>85</v>
      </c>
      <c r="F8" s="173"/>
      <c r="G8" s="172" t="s">
        <v>125</v>
      </c>
      <c r="H8" s="173"/>
      <c r="I8" s="56"/>
      <c r="J8" s="58"/>
      <c r="K8" s="57"/>
      <c r="L8" s="59"/>
      <c r="M8" s="60">
        <v>1</v>
      </c>
      <c r="N8" s="60">
        <v>2</v>
      </c>
      <c r="O8" s="60">
        <v>3</v>
      </c>
      <c r="P8" s="59"/>
      <c r="Q8" s="61"/>
      <c r="R8" s="59"/>
      <c r="S8" s="62"/>
      <c r="T8" s="48"/>
      <c r="U8" s="16"/>
    </row>
    <row r="9" spans="1:21" ht="40.950000000000003" customHeight="1" thickBot="1" x14ac:dyDescent="0.35">
      <c r="A9" s="63" t="s">
        <v>86</v>
      </c>
      <c r="B9" s="64" t="s">
        <v>87</v>
      </c>
      <c r="C9" s="65" t="s">
        <v>88</v>
      </c>
      <c r="D9" s="65" t="s">
        <v>89</v>
      </c>
      <c r="E9" s="66" t="s">
        <v>90</v>
      </c>
      <c r="F9" s="67" t="s">
        <v>91</v>
      </c>
      <c r="G9" s="67" t="s">
        <v>90</v>
      </c>
      <c r="H9" s="67" t="s">
        <v>91</v>
      </c>
      <c r="I9" s="67" t="s">
        <v>92</v>
      </c>
      <c r="J9" s="67" t="s">
        <v>93</v>
      </c>
      <c r="K9" s="68" t="s">
        <v>94</v>
      </c>
      <c r="L9" s="67" t="s">
        <v>95</v>
      </c>
      <c r="M9" s="67" t="s">
        <v>96</v>
      </c>
      <c r="N9" s="67" t="s">
        <v>97</v>
      </c>
      <c r="O9" s="67" t="s">
        <v>16</v>
      </c>
      <c r="P9" s="67" t="s">
        <v>98</v>
      </c>
      <c r="Q9" s="203" t="s">
        <v>99</v>
      </c>
      <c r="R9" s="67" t="s">
        <v>100</v>
      </c>
      <c r="S9" s="204" t="s">
        <v>101</v>
      </c>
      <c r="T9" s="202" t="s">
        <v>123</v>
      </c>
      <c r="U9" s="14"/>
    </row>
    <row r="10" spans="1:21" ht="16.2" customHeight="1" x14ac:dyDescent="0.3">
      <c r="A10" s="55">
        <f>ROW($B10)-ROW($B$9)</f>
        <v>1</v>
      </c>
      <c r="B10" s="18" t="s">
        <v>102</v>
      </c>
      <c r="C10" s="18" t="s">
        <v>103</v>
      </c>
      <c r="D10" s="3">
        <v>0.06</v>
      </c>
      <c r="E10" s="1">
        <v>500000</v>
      </c>
      <c r="F10" s="1">
        <v>10000000</v>
      </c>
      <c r="G10" s="206">
        <v>2</v>
      </c>
      <c r="H10" s="206">
        <v>6.6</v>
      </c>
      <c r="I10" s="21" t="s">
        <v>26</v>
      </c>
      <c r="J10" s="1">
        <v>150000</v>
      </c>
      <c r="K10" s="71">
        <v>0.35</v>
      </c>
      <c r="L10" s="1">
        <f>IFERROR(EXP(((LN($F10)+LN($E10))/2)+((LN($F10)-LN($E10))/3.28971)^2/2)*$D10, 0)</f>
        <v>203099.00413306928</v>
      </c>
      <c r="M10" s="2">
        <f xml:space="preserve"> ((MOD((MOD(MOD(999999999999989,MOD($E$5*2499997+$A10*1800451+M$8*2000371,7450589)*4658+7450581)*383,99991)*7440893+MOD(MOD(999999999999989,MOD($E$5*2246527+$A10*2399993+M$8*2100869,7450987)*7580+7560584)*17669,7440893))*1343,4294967296))+0.5)/2^32</f>
        <v>0.74710448703262955</v>
      </c>
      <c r="N10" s="2">
        <f xml:space="preserve"> ((MOD((MOD(MOD(999999999999989,MOD($E$5*2499997+$A10*1800451+N$8*2000371,7450589)*4658+7450581)*383,99991)*7440893+MOD(MOD(999999999999989,MOD($E$5*2246527+$A10*2399993+N$8*2100869,7450987)*7580+7560584)*17669,7440893))*1343,4294967296))+0.5)/2^32</f>
        <v>0.43574377812910825</v>
      </c>
      <c r="O10" s="2">
        <f xml:space="preserve"> ((MOD((MOD(MOD(999999999999989,MOD($E$5*2499997+$A10*1800451+O$8*2000371,7450589)*4658+7450581)*383,99991)*7440893+MOD(MOD(999999999999989,MOD($E$5*2246527+$A10*2399993+O$8*2100869,7450987)*7580+7560584)*17669,7440893))*1343,4294967296))+0.5)/2^32</f>
        <v>0.29073371470440179</v>
      </c>
      <c r="P10" s="1">
        <f>IFERROR(IF($M10&lt;$D10,_xlfn.LOGNORM.INV($N10,(LN($F10)+LN($E10))/2, (LN($F10)-LN($E10))/3.29),0), 0)</f>
        <v>0</v>
      </c>
      <c r="Q10" s="1">
        <f>IFERROR((1-$K10)*$L10, $L10)</f>
        <v>132014.35268649503</v>
      </c>
      <c r="R10" s="1">
        <f t="shared" ref="R10:R29" si="0">IFERROR(IF($M10&lt;(1-$K10)*$D10,_xlfn.LOGNORM.INV($N10,(LN($F10)+LN($E10))/2, (LN($F10)-LN($E10))/3.29),0), 0)</f>
        <v>0</v>
      </c>
      <c r="S10" s="4">
        <f t="shared" ref="S10:S29" si="1">IFERROR(($L10-$Q10)/$J10-1, 0)</f>
        <v>-0.52610232368950505</v>
      </c>
      <c r="T10" s="72">
        <f>IFERROR(IF($M10&lt;$D10,_xlfn.LOGNORM.INV($O10,(LN($H10)+LN($G10))/2, (LN($H10)-LN($G10))/3.29),0), 0)</f>
        <v>0</v>
      </c>
    </row>
    <row r="11" spans="1:21" ht="16.2" customHeight="1" x14ac:dyDescent="0.3">
      <c r="A11" s="19">
        <f t="shared" ref="A11:A29" si="2">ROW($B11)-ROW($B$9)</f>
        <v>2</v>
      </c>
      <c r="B11" s="18" t="s">
        <v>104</v>
      </c>
      <c r="C11" s="18" t="s">
        <v>103</v>
      </c>
      <c r="D11" s="3">
        <v>0.12</v>
      </c>
      <c r="E11" s="1">
        <v>2000000</v>
      </c>
      <c r="F11" s="1">
        <v>5000000</v>
      </c>
      <c r="G11" s="206">
        <v>1</v>
      </c>
      <c r="H11" s="206">
        <v>3.6</v>
      </c>
      <c r="I11" s="21" t="s">
        <v>30</v>
      </c>
      <c r="J11" s="1">
        <v>125000</v>
      </c>
      <c r="K11" s="69">
        <v>0.5</v>
      </c>
      <c r="L11" s="1">
        <f t="shared" ref="L11:L29" si="3">IFERROR(EXP(((LN($F11)+LN($E11))/2)+((LN($F11)-LN($E11))/3.28971)^2/2)*$D11, 0)</f>
        <v>394482.36242584133</v>
      </c>
      <c r="M11" s="2">
        <f xml:space="preserve"> ((MOD((MOD(MOD(999999999999989,MOD($E$5*2499997+$A11*1800451+M$8*2000371,7450589)*4658+7450581)*383,99991)*7440893+MOD(MOD(999999999999989,MOD($E$5*2246527+$A11*2399993+M$8*2100869,7450987)*7580+7560584)*17669,7440893))*1343,4294967296))+0.5)/2^32</f>
        <v>0.13656361668836325</v>
      </c>
      <c r="N11" s="2">
        <f t="shared" ref="M11:O29" si="4" xml:space="preserve"> ((MOD((MOD(MOD(999999999999989,MOD($E$5*2499997+$A11*1800451+N$8*2000371,7450589)*4658+7450581)*383,99991)*7440893+MOD(MOD(999999999999989,MOD($E$5*2246527+$A11*2399993+N$8*2100869,7450987)*7580+7560584)*17669,7440893))*1343,4294967296))+0.5)/2^32</f>
        <v>0.68103247380349785</v>
      </c>
      <c r="O11" s="2">
        <f t="shared" si="4"/>
        <v>0.86813981307204813</v>
      </c>
      <c r="P11" s="1">
        <f t="shared" ref="P11:P29" si="5">IFERROR(IF($M11&lt;$D11,_xlfn.LOGNORM.INV($N11,(LN($F11)+LN($E11))/2, (LN($F11)-LN($E11))/3.29),0), 0)</f>
        <v>0</v>
      </c>
      <c r="Q11" s="1">
        <f t="shared" ref="Q11:Q29" si="6">IFERROR((1-$K11)*$L11, $L11)</f>
        <v>197241.18121292067</v>
      </c>
      <c r="R11" s="1">
        <f t="shared" si="0"/>
        <v>0</v>
      </c>
      <c r="S11" s="4">
        <f t="shared" si="1"/>
        <v>0.57792944970336535</v>
      </c>
      <c r="T11" s="72">
        <f t="shared" ref="T11:T29" si="7">IFERROR(IF($M11&lt;$D11,_xlfn.LOGNORM.INV($O11,(LN($H11)+LN($G11))/2, (LN($H11)-LN($G11))/3.29),0), 0)</f>
        <v>0</v>
      </c>
    </row>
    <row r="12" spans="1:21" ht="16.2" customHeight="1" x14ac:dyDescent="0.3">
      <c r="A12" s="19">
        <f t="shared" si="2"/>
        <v>3</v>
      </c>
      <c r="B12" s="18" t="s">
        <v>105</v>
      </c>
      <c r="C12" s="18" t="s">
        <v>106</v>
      </c>
      <c r="D12" s="3">
        <v>0.15</v>
      </c>
      <c r="E12" s="1">
        <v>150000</v>
      </c>
      <c r="F12" s="1">
        <v>300000</v>
      </c>
      <c r="G12" s="206">
        <v>1</v>
      </c>
      <c r="H12" s="206">
        <v>3</v>
      </c>
      <c r="I12" s="21" t="s">
        <v>26</v>
      </c>
      <c r="J12" s="1">
        <v>25000</v>
      </c>
      <c r="K12" s="69">
        <v>0.5</v>
      </c>
      <c r="L12" s="1">
        <f t="shared" si="3"/>
        <v>32534.025589623594</v>
      </c>
      <c r="M12" s="2">
        <f t="shared" si="4"/>
        <v>3.0627464293502271E-2</v>
      </c>
      <c r="N12" s="2">
        <f t="shared" si="4"/>
        <v>0.72986301372293383</v>
      </c>
      <c r="O12" s="2">
        <f t="shared" si="4"/>
        <v>0.54334571922663599</v>
      </c>
      <c r="P12" s="1">
        <f t="shared" si="5"/>
        <v>241345.8361324755</v>
      </c>
      <c r="Q12" s="1">
        <f t="shared" si="6"/>
        <v>16267.012794811797</v>
      </c>
      <c r="R12" s="1">
        <f t="shared" si="0"/>
        <v>241345.8361324755</v>
      </c>
      <c r="S12" s="4">
        <f t="shared" si="1"/>
        <v>-0.34931948820752812</v>
      </c>
      <c r="T12" s="72">
        <f>IFERROR(IF($M12&lt;$D12,_xlfn.LOGNORM.INV($O12,(LN($H12)+LN($G12))/2, (LN($H12)-LN($G12))/3.29),0), 0)</f>
        <v>1.796174779598261</v>
      </c>
    </row>
    <row r="13" spans="1:21" ht="16.2" customHeight="1" x14ac:dyDescent="0.3">
      <c r="A13" s="19">
        <f>ROW($B13)-ROW($B$9)</f>
        <v>4</v>
      </c>
      <c r="B13" s="18" t="s">
        <v>107</v>
      </c>
      <c r="C13" s="18" t="s">
        <v>108</v>
      </c>
      <c r="D13" s="3">
        <v>0.04</v>
      </c>
      <c r="E13" s="1">
        <v>200000</v>
      </c>
      <c r="F13" s="1">
        <v>500000</v>
      </c>
      <c r="G13" s="206">
        <v>1</v>
      </c>
      <c r="H13" s="206">
        <v>6</v>
      </c>
      <c r="I13" s="21" t="s">
        <v>42</v>
      </c>
      <c r="J13" s="1">
        <v>10000</v>
      </c>
      <c r="K13" s="69">
        <v>0.1</v>
      </c>
      <c r="L13" s="1">
        <f t="shared" si="3"/>
        <v>13149.412080861388</v>
      </c>
      <c r="M13" s="2">
        <f t="shared" si="4"/>
        <v>0.88527237356174737</v>
      </c>
      <c r="N13" s="2">
        <f t="shared" si="4"/>
        <v>0.30556336941663176</v>
      </c>
      <c r="O13" s="2">
        <f t="shared" si="4"/>
        <v>0.51151864684652537</v>
      </c>
      <c r="P13" s="1">
        <f t="shared" si="5"/>
        <v>0</v>
      </c>
      <c r="Q13" s="1">
        <f t="shared" si="6"/>
        <v>11834.47087277525</v>
      </c>
      <c r="R13" s="1">
        <f t="shared" si="0"/>
        <v>0</v>
      </c>
      <c r="S13" s="4">
        <f t="shared" si="1"/>
        <v>-0.86850587919138622</v>
      </c>
      <c r="T13" s="72">
        <f t="shared" si="7"/>
        <v>0</v>
      </c>
    </row>
    <row r="14" spans="1:21" ht="16.2" customHeight="1" x14ac:dyDescent="0.3">
      <c r="A14" s="19">
        <f t="shared" si="2"/>
        <v>5</v>
      </c>
      <c r="B14" s="18" t="s">
        <v>109</v>
      </c>
      <c r="C14" s="18" t="s">
        <v>110</v>
      </c>
      <c r="D14" s="3">
        <v>0.03</v>
      </c>
      <c r="E14" s="1">
        <v>500000</v>
      </c>
      <c r="F14" s="1">
        <v>2000000</v>
      </c>
      <c r="G14" s="206">
        <v>0.4</v>
      </c>
      <c r="H14" s="206">
        <v>1</v>
      </c>
      <c r="I14" s="21" t="s">
        <v>27</v>
      </c>
      <c r="J14" s="1">
        <v>15000</v>
      </c>
      <c r="K14" s="69">
        <v>0.3</v>
      </c>
      <c r="L14" s="1">
        <f t="shared" si="3"/>
        <v>32785.544942429915</v>
      </c>
      <c r="M14" s="2">
        <f t="shared" si="4"/>
        <v>0.55266941955778748</v>
      </c>
      <c r="N14" s="2">
        <f t="shared" si="4"/>
        <v>0.45024302124511451</v>
      </c>
      <c r="O14" s="2">
        <f t="shared" si="4"/>
        <v>0.18335748196113855</v>
      </c>
      <c r="P14" s="1">
        <f t="shared" si="5"/>
        <v>0</v>
      </c>
      <c r="Q14" s="1">
        <f t="shared" si="6"/>
        <v>22949.88145970094</v>
      </c>
      <c r="R14" s="1">
        <f t="shared" si="0"/>
        <v>0</v>
      </c>
      <c r="S14" s="4">
        <f t="shared" si="1"/>
        <v>-0.34428910115140166</v>
      </c>
      <c r="T14" s="72">
        <f t="shared" si="7"/>
        <v>0</v>
      </c>
    </row>
    <row r="15" spans="1:21" ht="16.2" customHeight="1" x14ac:dyDescent="0.3">
      <c r="A15" s="19">
        <f t="shared" si="2"/>
        <v>6</v>
      </c>
      <c r="B15" s="18" t="s">
        <v>111</v>
      </c>
      <c r="C15" s="18" t="s">
        <v>112</v>
      </c>
      <c r="D15" s="3">
        <v>0.08</v>
      </c>
      <c r="E15" s="1">
        <v>500000</v>
      </c>
      <c r="F15" s="1">
        <v>10000000</v>
      </c>
      <c r="G15" s="206">
        <v>0.6</v>
      </c>
      <c r="H15" s="206">
        <v>3</v>
      </c>
      <c r="I15" s="21" t="s">
        <v>31</v>
      </c>
      <c r="J15" s="1">
        <v>100000</v>
      </c>
      <c r="K15" s="69">
        <v>0.7</v>
      </c>
      <c r="L15" s="1">
        <f t="shared" si="3"/>
        <v>270798.6721774257</v>
      </c>
      <c r="M15" s="2">
        <f t="shared" si="4"/>
        <v>0.93819687969516963</v>
      </c>
      <c r="N15" s="2">
        <f t="shared" si="4"/>
        <v>0.91668721486348659</v>
      </c>
      <c r="O15" s="2">
        <f t="shared" si="4"/>
        <v>0.3219499975675717</v>
      </c>
      <c r="P15" s="1">
        <f t="shared" si="5"/>
        <v>0</v>
      </c>
      <c r="Q15" s="1">
        <f t="shared" si="6"/>
        <v>81239.601653227728</v>
      </c>
      <c r="R15" s="1">
        <f t="shared" si="0"/>
        <v>0</v>
      </c>
      <c r="S15" s="4">
        <f t="shared" si="1"/>
        <v>0.89559070524197981</v>
      </c>
      <c r="T15" s="72">
        <f t="shared" si="7"/>
        <v>0</v>
      </c>
    </row>
    <row r="16" spans="1:21" ht="16.2" customHeight="1" x14ac:dyDescent="0.3">
      <c r="A16" s="19">
        <f t="shared" si="2"/>
        <v>7</v>
      </c>
      <c r="B16" s="18" t="s">
        <v>113</v>
      </c>
      <c r="C16" s="18" t="s">
        <v>114</v>
      </c>
      <c r="D16" s="3">
        <v>3.5000000000000003E-2</v>
      </c>
      <c r="E16" s="1">
        <v>1000000</v>
      </c>
      <c r="F16" s="1">
        <v>25000000</v>
      </c>
      <c r="G16" s="206">
        <v>0.2</v>
      </c>
      <c r="H16" s="206">
        <v>1</v>
      </c>
      <c r="I16" s="21" t="s">
        <v>46</v>
      </c>
      <c r="J16" s="1">
        <v>150000</v>
      </c>
      <c r="K16" s="69">
        <v>0.85</v>
      </c>
      <c r="L16" s="1">
        <f t="shared" si="3"/>
        <v>282445.53794623696</v>
      </c>
      <c r="M16" s="2">
        <f t="shared" si="4"/>
        <v>0.92730586475227028</v>
      </c>
      <c r="N16" s="2">
        <f t="shared" si="4"/>
        <v>0.4190671817632392</v>
      </c>
      <c r="O16" s="2">
        <f t="shared" si="4"/>
        <v>0.27257278782781214</v>
      </c>
      <c r="P16" s="1">
        <f t="shared" si="5"/>
        <v>0</v>
      </c>
      <c r="Q16" s="1">
        <f t="shared" si="6"/>
        <v>42366.830691935553</v>
      </c>
      <c r="R16" s="1">
        <f t="shared" si="0"/>
        <v>0</v>
      </c>
      <c r="S16" s="4">
        <f t="shared" si="1"/>
        <v>0.6005247150286761</v>
      </c>
      <c r="T16" s="72">
        <f t="shared" si="7"/>
        <v>0</v>
      </c>
    </row>
    <row r="17" spans="1:20" ht="16.2" customHeight="1" x14ac:dyDescent="0.3">
      <c r="A17" s="19">
        <f t="shared" si="2"/>
        <v>8</v>
      </c>
      <c r="B17" s="18" t="s">
        <v>115</v>
      </c>
      <c r="C17" s="18" t="s">
        <v>103</v>
      </c>
      <c r="D17" s="3">
        <v>0.15</v>
      </c>
      <c r="E17" s="1">
        <v>100000</v>
      </c>
      <c r="F17" s="1">
        <v>1000000</v>
      </c>
      <c r="G17" s="206">
        <v>0.6</v>
      </c>
      <c r="H17" s="206">
        <v>3</v>
      </c>
      <c r="I17" s="21" t="s">
        <v>33</v>
      </c>
      <c r="J17" s="1">
        <v>0</v>
      </c>
      <c r="K17" s="69">
        <v>0</v>
      </c>
      <c r="L17" s="1">
        <f>IFERROR(EXP(((LN($F17)+LN($E17))/2)+((LN($F17)-LN($E17))/3.28971)^2/2)*$D17, 0)</f>
        <v>60600.167621471439</v>
      </c>
      <c r="M17" s="2">
        <f t="shared" si="4"/>
        <v>0.98099124303553253</v>
      </c>
      <c r="N17" s="2">
        <f t="shared" si="4"/>
        <v>0.43313034356106073</v>
      </c>
      <c r="O17" s="2">
        <f t="shared" si="4"/>
        <v>0.14704151160549372</v>
      </c>
      <c r="P17" s="1">
        <f t="shared" si="5"/>
        <v>0</v>
      </c>
      <c r="Q17" s="1">
        <f t="shared" si="6"/>
        <v>60600.167621471439</v>
      </c>
      <c r="R17" s="1">
        <f t="shared" si="0"/>
        <v>0</v>
      </c>
      <c r="S17" s="4">
        <f t="shared" si="1"/>
        <v>0</v>
      </c>
      <c r="T17" s="72">
        <f>IFERROR(IF($M17&lt;$D17,_xlfn.LOGNORM.INV($O17,(LN($H17)+LN($G17))/2, (LN($H17)-LN($G17))/3.29),0), 0)</f>
        <v>0</v>
      </c>
    </row>
    <row r="18" spans="1:20" ht="16.2" customHeight="1" x14ac:dyDescent="0.3">
      <c r="A18" s="19">
        <f t="shared" si="2"/>
        <v>9</v>
      </c>
      <c r="B18" s="18"/>
      <c r="C18" s="18"/>
      <c r="D18" s="3"/>
      <c r="E18" s="1"/>
      <c r="F18" s="1"/>
      <c r="G18" s="6"/>
      <c r="H18" s="6"/>
      <c r="I18" s="21"/>
      <c r="J18" s="1"/>
      <c r="K18" s="69"/>
      <c r="L18" s="1">
        <f t="shared" si="3"/>
        <v>0</v>
      </c>
      <c r="M18" s="2">
        <f t="shared" si="4"/>
        <v>0.80573875235859305</v>
      </c>
      <c r="N18" s="2">
        <f t="shared" si="4"/>
        <v>0.36366042552981526</v>
      </c>
      <c r="O18" s="2">
        <f t="shared" si="4"/>
        <v>0.61134012381080538</v>
      </c>
      <c r="P18" s="1">
        <f t="shared" si="5"/>
        <v>0</v>
      </c>
      <c r="Q18" s="1">
        <f t="shared" si="6"/>
        <v>0</v>
      </c>
      <c r="R18" s="1">
        <f t="shared" si="0"/>
        <v>0</v>
      </c>
      <c r="S18" s="4">
        <f t="shared" si="1"/>
        <v>0</v>
      </c>
      <c r="T18" s="72">
        <f t="shared" si="7"/>
        <v>0</v>
      </c>
    </row>
    <row r="19" spans="1:20" ht="16.2" customHeight="1" x14ac:dyDescent="0.3">
      <c r="A19" s="19">
        <f t="shared" si="2"/>
        <v>10</v>
      </c>
      <c r="B19" s="18"/>
      <c r="C19" s="18"/>
      <c r="D19" s="3"/>
      <c r="E19" s="1"/>
      <c r="F19" s="1"/>
      <c r="G19" s="6"/>
      <c r="H19" s="6"/>
      <c r="I19" s="21"/>
      <c r="J19" s="1"/>
      <c r="K19" s="69"/>
      <c r="L19" s="1">
        <f t="shared" si="3"/>
        <v>0</v>
      </c>
      <c r="M19" s="2">
        <f t="shared" si="4"/>
        <v>0.4589738497743383</v>
      </c>
      <c r="N19" s="2">
        <f t="shared" si="4"/>
        <v>0.3248570280848071</v>
      </c>
      <c r="O19" s="2">
        <f xml:space="preserve"> ((MOD((MOD(MOD(999999999999989,MOD($E$5*2499997+$A19*1800451+O$8*2000371,7450589)*4658+7450581)*383,99991)*7440893+MOD(MOD(999999999999989,MOD($E$5*2246527+$A19*2399993+O$8*2100869,7450987)*7580+7560584)*17669,7440893))*1343,4294967296))+0.5)/2^32</f>
        <v>0.46178110421169549</v>
      </c>
      <c r="P19" s="1">
        <f t="shared" si="5"/>
        <v>0</v>
      </c>
      <c r="Q19" s="1">
        <f t="shared" si="6"/>
        <v>0</v>
      </c>
      <c r="R19" s="1">
        <f t="shared" si="0"/>
        <v>0</v>
      </c>
      <c r="S19" s="4">
        <f t="shared" si="1"/>
        <v>0</v>
      </c>
      <c r="T19" s="72">
        <f t="shared" si="7"/>
        <v>0</v>
      </c>
    </row>
    <row r="20" spans="1:20" ht="16.2" customHeight="1" x14ac:dyDescent="0.3">
      <c r="A20" s="19">
        <f t="shared" si="2"/>
        <v>11</v>
      </c>
      <c r="B20" s="18"/>
      <c r="C20" s="18"/>
      <c r="D20" s="3"/>
      <c r="E20" s="1"/>
      <c r="F20" s="1"/>
      <c r="G20" s="6"/>
      <c r="H20" s="6"/>
      <c r="I20" s="21"/>
      <c r="J20" s="1"/>
      <c r="K20" s="69"/>
      <c r="L20" s="1">
        <f t="shared" si="3"/>
        <v>0</v>
      </c>
      <c r="M20" s="2">
        <f t="shared" si="4"/>
        <v>0.13530809863004833</v>
      </c>
      <c r="N20" s="2">
        <f t="shared" si="4"/>
        <v>0.64749206637497991</v>
      </c>
      <c r="O20" s="2">
        <f t="shared" si="4"/>
        <v>0.50164293369743973</v>
      </c>
      <c r="P20" s="1">
        <f t="shared" si="5"/>
        <v>0</v>
      </c>
      <c r="Q20" s="1">
        <f t="shared" si="6"/>
        <v>0</v>
      </c>
      <c r="R20" s="1">
        <f t="shared" si="0"/>
        <v>0</v>
      </c>
      <c r="S20" s="4">
        <f t="shared" si="1"/>
        <v>0</v>
      </c>
      <c r="T20" s="72">
        <f t="shared" si="7"/>
        <v>0</v>
      </c>
    </row>
    <row r="21" spans="1:20" ht="16.2" customHeight="1" x14ac:dyDescent="0.3">
      <c r="A21" s="19">
        <f t="shared" si="2"/>
        <v>12</v>
      </c>
      <c r="B21" s="18"/>
      <c r="C21" s="18"/>
      <c r="D21" s="3"/>
      <c r="E21" s="1"/>
      <c r="F21" s="1"/>
      <c r="G21" s="6"/>
      <c r="H21" s="6"/>
      <c r="I21" s="21"/>
      <c r="J21" s="1"/>
      <c r="K21" s="69"/>
      <c r="L21" s="1">
        <f t="shared" si="3"/>
        <v>0</v>
      </c>
      <c r="M21" s="2">
        <f t="shared" si="4"/>
        <v>0.32448257983196527</v>
      </c>
      <c r="N21" s="2">
        <f t="shared" si="4"/>
        <v>0.11496115836780518</v>
      </c>
      <c r="O21" s="2">
        <f t="shared" si="4"/>
        <v>0.62248406664002687</v>
      </c>
      <c r="P21" s="1">
        <f t="shared" si="5"/>
        <v>0</v>
      </c>
      <c r="Q21" s="1">
        <f t="shared" si="6"/>
        <v>0</v>
      </c>
      <c r="R21" s="1">
        <f t="shared" si="0"/>
        <v>0</v>
      </c>
      <c r="S21" s="4">
        <f t="shared" si="1"/>
        <v>0</v>
      </c>
      <c r="T21" s="72">
        <f t="shared" si="7"/>
        <v>0</v>
      </c>
    </row>
    <row r="22" spans="1:20" ht="16.2" customHeight="1" x14ac:dyDescent="0.3">
      <c r="A22" s="19">
        <f t="shared" si="2"/>
        <v>13</v>
      </c>
      <c r="B22" s="18"/>
      <c r="C22" s="18"/>
      <c r="D22" s="3"/>
      <c r="E22" s="1"/>
      <c r="F22" s="1"/>
      <c r="G22" s="6"/>
      <c r="H22" s="6"/>
      <c r="I22" s="21"/>
      <c r="J22" s="1"/>
      <c r="K22" s="69"/>
      <c r="L22" s="1">
        <f t="shared" si="3"/>
        <v>0</v>
      </c>
      <c r="M22" s="2">
        <f t="shared" si="4"/>
        <v>0.15686234820168465</v>
      </c>
      <c r="N22" s="2">
        <f t="shared" si="4"/>
        <v>0.10626871010754257</v>
      </c>
      <c r="O22" s="2">
        <f t="shared" si="4"/>
        <v>0.78261792415287346</v>
      </c>
      <c r="P22" s="1">
        <f t="shared" si="5"/>
        <v>0</v>
      </c>
      <c r="Q22" s="1">
        <f t="shared" si="6"/>
        <v>0</v>
      </c>
      <c r="R22" s="1">
        <f t="shared" si="0"/>
        <v>0</v>
      </c>
      <c r="S22" s="4">
        <f t="shared" si="1"/>
        <v>0</v>
      </c>
      <c r="T22" s="72">
        <f t="shared" si="7"/>
        <v>0</v>
      </c>
    </row>
    <row r="23" spans="1:20" ht="16.2" customHeight="1" x14ac:dyDescent="0.3">
      <c r="A23" s="19">
        <f t="shared" si="2"/>
        <v>14</v>
      </c>
      <c r="B23" s="18"/>
      <c r="C23" s="18"/>
      <c r="D23" s="3"/>
      <c r="E23" s="1"/>
      <c r="F23" s="1"/>
      <c r="G23" s="6"/>
      <c r="H23" s="6"/>
      <c r="I23" s="21"/>
      <c r="J23" s="1"/>
      <c r="K23" s="69"/>
      <c r="L23" s="1">
        <f t="shared" si="3"/>
        <v>0</v>
      </c>
      <c r="M23" s="2">
        <f t="shared" si="4"/>
        <v>0.33015701209660619</v>
      </c>
      <c r="N23" s="2">
        <f t="shared" si="4"/>
        <v>0.84233898820821196</v>
      </c>
      <c r="O23" s="2">
        <f t="shared" si="4"/>
        <v>0.8840736128622666</v>
      </c>
      <c r="P23" s="1">
        <f t="shared" si="5"/>
        <v>0</v>
      </c>
      <c r="Q23" s="1">
        <f t="shared" si="6"/>
        <v>0</v>
      </c>
      <c r="R23" s="1">
        <f t="shared" si="0"/>
        <v>0</v>
      </c>
      <c r="S23" s="4">
        <f t="shared" si="1"/>
        <v>0</v>
      </c>
      <c r="T23" s="72">
        <f t="shared" si="7"/>
        <v>0</v>
      </c>
    </row>
    <row r="24" spans="1:20" ht="16.2" customHeight="1" x14ac:dyDescent="0.3">
      <c r="A24" s="19">
        <f t="shared" si="2"/>
        <v>15</v>
      </c>
      <c r="B24" s="18"/>
      <c r="C24" s="18"/>
      <c r="D24" s="3"/>
      <c r="E24" s="1"/>
      <c r="F24" s="1"/>
      <c r="G24" s="6"/>
      <c r="H24" s="6"/>
      <c r="I24" s="21"/>
      <c r="J24" s="1"/>
      <c r="K24" s="69"/>
      <c r="L24" s="1">
        <f t="shared" si="3"/>
        <v>0</v>
      </c>
      <c r="M24" s="2">
        <f t="shared" si="4"/>
        <v>0.79461309581529349</v>
      </c>
      <c r="N24" s="2">
        <f t="shared" si="4"/>
        <v>0.70245814288500696</v>
      </c>
      <c r="O24" s="2">
        <f t="shared" si="4"/>
        <v>0.60821202013175935</v>
      </c>
      <c r="P24" s="1">
        <f t="shared" si="5"/>
        <v>0</v>
      </c>
      <c r="Q24" s="1">
        <f t="shared" si="6"/>
        <v>0</v>
      </c>
      <c r="R24" s="1">
        <f t="shared" si="0"/>
        <v>0</v>
      </c>
      <c r="S24" s="4">
        <f t="shared" si="1"/>
        <v>0</v>
      </c>
      <c r="T24" s="72">
        <f t="shared" si="7"/>
        <v>0</v>
      </c>
    </row>
    <row r="25" spans="1:20" ht="16.2" customHeight="1" x14ac:dyDescent="0.3">
      <c r="A25" s="19">
        <f t="shared" si="2"/>
        <v>16</v>
      </c>
      <c r="B25" s="18"/>
      <c r="C25" s="18"/>
      <c r="D25" s="3"/>
      <c r="E25" s="1"/>
      <c r="F25" s="1"/>
      <c r="G25" s="6"/>
      <c r="H25" s="6"/>
      <c r="I25" s="21"/>
      <c r="J25" s="1"/>
      <c r="K25" s="69"/>
      <c r="L25" s="1">
        <f t="shared" si="3"/>
        <v>0</v>
      </c>
      <c r="M25" s="2">
        <f t="shared" si="4"/>
        <v>0.54526439134497195</v>
      </c>
      <c r="N25" s="2">
        <f t="shared" si="4"/>
        <v>0.28350777958985418</v>
      </c>
      <c r="O25" s="2">
        <f t="shared" si="4"/>
        <v>0.48588142835069448</v>
      </c>
      <c r="P25" s="1">
        <f t="shared" si="5"/>
        <v>0</v>
      </c>
      <c r="Q25" s="1">
        <f t="shared" si="6"/>
        <v>0</v>
      </c>
      <c r="R25" s="1">
        <f t="shared" si="0"/>
        <v>0</v>
      </c>
      <c r="S25" s="4">
        <f t="shared" si="1"/>
        <v>0</v>
      </c>
      <c r="T25" s="72">
        <f t="shared" si="7"/>
        <v>0</v>
      </c>
    </row>
    <row r="26" spans="1:20" ht="16.2" customHeight="1" x14ac:dyDescent="0.3">
      <c r="A26" s="19">
        <f t="shared" si="2"/>
        <v>17</v>
      </c>
      <c r="B26" s="18"/>
      <c r="C26" s="18"/>
      <c r="D26" s="3"/>
      <c r="E26" s="1"/>
      <c r="F26" s="1"/>
      <c r="G26" s="6"/>
      <c r="H26" s="6"/>
      <c r="I26" s="21"/>
      <c r="J26" s="1"/>
      <c r="K26" s="69"/>
      <c r="L26" s="1">
        <f t="shared" si="3"/>
        <v>0</v>
      </c>
      <c r="M26" s="2">
        <f t="shared" si="4"/>
        <v>0.90780016605276614</v>
      </c>
      <c r="N26" s="2">
        <f t="shared" si="4"/>
        <v>0.59771590807940811</v>
      </c>
      <c r="O26" s="2">
        <f t="shared" si="4"/>
        <v>0.45844123384449631</v>
      </c>
      <c r="P26" s="1">
        <f t="shared" si="5"/>
        <v>0</v>
      </c>
      <c r="Q26" s="1">
        <f t="shared" si="6"/>
        <v>0</v>
      </c>
      <c r="R26" s="1">
        <f t="shared" si="0"/>
        <v>0</v>
      </c>
      <c r="S26" s="4">
        <f t="shared" si="1"/>
        <v>0</v>
      </c>
      <c r="T26" s="72">
        <f t="shared" si="7"/>
        <v>0</v>
      </c>
    </row>
    <row r="27" spans="1:20" ht="16.2" customHeight="1" x14ac:dyDescent="0.3">
      <c r="A27" s="19">
        <f t="shared" si="2"/>
        <v>18</v>
      </c>
      <c r="B27" s="18"/>
      <c r="C27" s="18"/>
      <c r="D27" s="3"/>
      <c r="E27" s="1"/>
      <c r="F27" s="1"/>
      <c r="G27" s="6"/>
      <c r="H27" s="6"/>
      <c r="I27" s="21"/>
      <c r="J27" s="1"/>
      <c r="K27" s="69"/>
      <c r="L27" s="1">
        <f t="shared" si="3"/>
        <v>0</v>
      </c>
      <c r="M27" s="2">
        <f t="shared" si="4"/>
        <v>0.44750031863804907</v>
      </c>
      <c r="N27" s="2">
        <f t="shared" si="4"/>
        <v>0.93637481506448239</v>
      </c>
      <c r="O27" s="2">
        <f t="shared" si="4"/>
        <v>0.82039251120295376</v>
      </c>
      <c r="P27" s="1">
        <f t="shared" si="5"/>
        <v>0</v>
      </c>
      <c r="Q27" s="1">
        <f t="shared" si="6"/>
        <v>0</v>
      </c>
      <c r="R27" s="1">
        <f t="shared" si="0"/>
        <v>0</v>
      </c>
      <c r="S27" s="4">
        <f t="shared" si="1"/>
        <v>0</v>
      </c>
      <c r="T27" s="72">
        <f t="shared" si="7"/>
        <v>0</v>
      </c>
    </row>
    <row r="28" spans="1:20" ht="16.2" customHeight="1" x14ac:dyDescent="0.3">
      <c r="A28" s="19">
        <f t="shared" si="2"/>
        <v>19</v>
      </c>
      <c r="B28" s="18"/>
      <c r="C28" s="18"/>
      <c r="D28" s="3"/>
      <c r="E28" s="1"/>
      <c r="F28" s="1"/>
      <c r="G28" s="6"/>
      <c r="H28" s="6"/>
      <c r="I28" s="21"/>
      <c r="J28" s="1"/>
      <c r="K28" s="69"/>
      <c r="L28" s="1">
        <f t="shared" si="3"/>
        <v>0</v>
      </c>
      <c r="M28" s="2">
        <f t="shared" si="4"/>
        <v>3.9230740279890597E-2</v>
      </c>
      <c r="N28" s="2">
        <f t="shared" si="4"/>
        <v>0.32568454171996564</v>
      </c>
      <c r="O28" s="2">
        <f t="shared" si="4"/>
        <v>3.913866460788995E-2</v>
      </c>
      <c r="P28" s="1">
        <f t="shared" si="5"/>
        <v>0</v>
      </c>
      <c r="Q28" s="1">
        <f t="shared" si="6"/>
        <v>0</v>
      </c>
      <c r="R28" s="1">
        <f t="shared" si="0"/>
        <v>0</v>
      </c>
      <c r="S28" s="4">
        <f t="shared" si="1"/>
        <v>0</v>
      </c>
      <c r="T28" s="72">
        <f t="shared" si="7"/>
        <v>0</v>
      </c>
    </row>
    <row r="29" spans="1:20" ht="16.2" customHeight="1" thickBot="1" x14ac:dyDescent="0.35">
      <c r="A29" s="20">
        <f t="shared" si="2"/>
        <v>20</v>
      </c>
      <c r="B29" s="49"/>
      <c r="C29" s="49"/>
      <c r="D29" s="50"/>
      <c r="E29" s="51"/>
      <c r="F29" s="51"/>
      <c r="G29" s="52"/>
      <c r="H29" s="52"/>
      <c r="I29" s="53"/>
      <c r="J29" s="51"/>
      <c r="K29" s="70"/>
      <c r="L29" s="51">
        <f t="shared" si="3"/>
        <v>0</v>
      </c>
      <c r="M29" s="54">
        <f t="shared" si="4"/>
        <v>0.46229620801750571</v>
      </c>
      <c r="N29" s="54">
        <f t="shared" si="4"/>
        <v>0.64938993111718446</v>
      </c>
      <c r="O29" s="54">
        <f t="shared" si="4"/>
        <v>0.43103190732654184</v>
      </c>
      <c r="P29" s="51">
        <f t="shared" si="5"/>
        <v>0</v>
      </c>
      <c r="Q29" s="51">
        <f t="shared" si="6"/>
        <v>0</v>
      </c>
      <c r="R29" s="51">
        <f t="shared" si="0"/>
        <v>0</v>
      </c>
      <c r="S29" s="73">
        <f t="shared" si="1"/>
        <v>0</v>
      </c>
      <c r="T29" s="74">
        <f t="shared" si="7"/>
        <v>0</v>
      </c>
    </row>
    <row r="30" spans="1:20" x14ac:dyDescent="0.3">
      <c r="E30"/>
      <c r="F30"/>
      <c r="G30"/>
      <c r="H30"/>
      <c r="I30"/>
      <c r="J30"/>
      <c r="K30"/>
      <c r="L30"/>
      <c r="M30"/>
      <c r="N30"/>
      <c r="O30"/>
      <c r="P30"/>
      <c r="R30"/>
    </row>
    <row r="31" spans="1:20" x14ac:dyDescent="0.3">
      <c r="E31"/>
      <c r="F31"/>
      <c r="G31"/>
      <c r="H31"/>
      <c r="I31"/>
      <c r="J31"/>
      <c r="K31"/>
      <c r="L31"/>
      <c r="M31"/>
      <c r="N31"/>
      <c r="O31"/>
      <c r="P31"/>
      <c r="R31"/>
    </row>
    <row r="32" spans="1:20" x14ac:dyDescent="0.3">
      <c r="E32"/>
      <c r="F32"/>
      <c r="G32"/>
      <c r="H32"/>
      <c r="I32"/>
      <c r="J32"/>
      <c r="K32"/>
      <c r="L32"/>
      <c r="M32"/>
      <c r="N32"/>
      <c r="O32"/>
      <c r="P32"/>
      <c r="R32"/>
    </row>
    <row r="33" customFormat="1" x14ac:dyDescent="0.3"/>
    <row r="34" customFormat="1" x14ac:dyDescent="0.3"/>
    <row r="35" customFormat="1" x14ac:dyDescent="0.3"/>
    <row r="36" customFormat="1" x14ac:dyDescent="0.3"/>
    <row r="37" customFormat="1" x14ac:dyDescent="0.3"/>
    <row r="38" customFormat="1" x14ac:dyDescent="0.3"/>
    <row r="39" customFormat="1" x14ac:dyDescent="0.3"/>
    <row r="40" customFormat="1" x14ac:dyDescent="0.3"/>
    <row r="41" customFormat="1" x14ac:dyDescent="0.3"/>
    <row r="42" customFormat="1" x14ac:dyDescent="0.3"/>
    <row r="43" customFormat="1" x14ac:dyDescent="0.3"/>
    <row r="44" customFormat="1" x14ac:dyDescent="0.3"/>
    <row r="45" customFormat="1" x14ac:dyDescent="0.3"/>
    <row r="46" customFormat="1" x14ac:dyDescent="0.3"/>
  </sheetData>
  <protectedRanges>
    <protectedRange sqref="E5 S5:T5" name="Range3"/>
    <protectedRange sqref="B10:K29" name="Range1"/>
    <protectedRange sqref="B5:D5 J5" name="Range4"/>
  </protectedRanges>
  <mergeCells count="13">
    <mergeCell ref="L6:T6"/>
    <mergeCell ref="A6:K6"/>
    <mergeCell ref="A2:B4"/>
    <mergeCell ref="E7:H7"/>
    <mergeCell ref="M7:O7"/>
    <mergeCell ref="E2:M4"/>
    <mergeCell ref="E8:F8"/>
    <mergeCell ref="G8:H8"/>
    <mergeCell ref="C2:D2"/>
    <mergeCell ref="C3:D3"/>
    <mergeCell ref="C4:D4"/>
    <mergeCell ref="A8:D8"/>
    <mergeCell ref="A1:D1"/>
  </mergeCells>
  <conditionalFormatting sqref="A10:T29">
    <cfRule type="expression" dxfId="1" priority="1">
      <formula>MOD(ROW(A10)-ROW(A$9),2)=0</formula>
    </cfRule>
    <cfRule type="expression" dxfId="0" priority="2">
      <formula>_xlfn.ISFORMULA(A10)</formula>
    </cfRule>
  </conditionalFormatting>
  <dataValidations count="5">
    <dataValidation type="decimal" allowBlank="1" showInputMessage="1" showErrorMessage="1" error="Please enter a value between 0 and 100%." sqref="D10:D29" xr:uid="{61314740-B7B0-4C00-8445-05200CFDC666}">
      <formula1>0</formula1>
      <formula2>1</formula2>
    </dataValidation>
    <dataValidation type="decimal" allowBlank="1" showInputMessage="1" showErrorMessage="1" error="Please enter a value between 0 and 1." sqref="K10:K29" xr:uid="{530AFD42-F23F-44E4-8D67-2A10F710EBF8}">
      <formula1>0</formula1>
      <formula2>1</formula2>
    </dataValidation>
    <dataValidation type="decimal" allowBlank="1" showInputMessage="1" showErrorMessage="1" error="Please enter a value between 0 and the upper bound." sqref="E10:E29" xr:uid="{3F226405-CAFF-433F-AFA4-ADE644111600}">
      <formula1>0.0001</formula1>
      <formula2>F10</formula2>
    </dataValidation>
    <dataValidation type="decimal" operator="greaterThan" allowBlank="1" showInputMessage="1" showErrorMessage="1" error="Please enter a value greater than the lower bound." sqref="F10:F29" xr:uid="{50ACC45A-2AA4-4A37-AC43-5B9E84837484}">
      <formula1>E10</formula1>
    </dataValidation>
    <dataValidation type="decimal" operator="greaterThan" allowBlank="1" showInputMessage="1" showErrorMessage="1" error="Please enter a value greater than the lower bound." sqref="G10:H29" xr:uid="{A5D50FB1-392D-4A54-9C12-A61926E5216B}">
      <formula1>0</formula1>
    </dataValidation>
  </dataValidations>
  <hyperlinks>
    <hyperlink ref="C3" r:id="rId1" xr:uid="{A6DCD96D-A8A1-415A-B741-A159599ED716}"/>
  </hyperlinks>
  <pageMargins left="0.7" right="0.7" top="0.75" bottom="0.75" header="0.3" footer="0.3"/>
  <drawing r:id="rId2"/>
  <legacyDrawing r:id="rId3"/>
  <mc:AlternateContent xmlns:mc="http://schemas.openxmlformats.org/markup-compatibility/2006">
    <mc:Choice Requires="x14">
      <controls>
        <mc:AlternateContent xmlns:mc="http://schemas.openxmlformats.org/markup-compatibility/2006">
          <mc:Choice Requires="x14">
            <control shapeId="2049" r:id="rId4" name="Scroll Bar 1">
              <controlPr locked="0" defaultSize="0" autoPict="0">
                <anchor moveWithCells="1">
                  <from>
                    <xdr:col>2</xdr:col>
                    <xdr:colOff>7620</xdr:colOff>
                    <xdr:row>4</xdr:row>
                    <xdr:rowOff>7620</xdr:rowOff>
                  </from>
                  <to>
                    <xdr:col>3</xdr:col>
                    <xdr:colOff>807720</xdr:colOff>
                    <xdr:row>4</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68961F9-C618-46CF-8711-8D14359C7555}">
          <x14:formula1>
            <xm:f>Gantt!$B$11:$B$30</xm:f>
          </x14:formula1>
          <xm:sqref>I10:I29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216b0c8-fcd5-406e-8079-2a7ae6586a16">
      <Terms xmlns="http://schemas.microsoft.com/office/infopath/2007/PartnerControls"/>
    </lcf76f155ced4ddcb4097134ff3c332f>
    <TaxCatchAll xmlns="b09fcf71-427c-4934-afce-319b36348280"/>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DF3FC5AAD669145B8AC5E155E8CBF0A" ma:contentTypeVersion="13" ma:contentTypeDescription="Create a new document." ma:contentTypeScope="" ma:versionID="11dce0fc4010c7fe83fc097bde37492e">
  <xsd:schema xmlns:xsd="http://www.w3.org/2001/XMLSchema" xmlns:xs="http://www.w3.org/2001/XMLSchema" xmlns:p="http://schemas.microsoft.com/office/2006/metadata/properties" xmlns:ns2="a216b0c8-fcd5-406e-8079-2a7ae6586a16" xmlns:ns3="b09fcf71-427c-4934-afce-319b36348280" targetNamespace="http://schemas.microsoft.com/office/2006/metadata/properties" ma:root="true" ma:fieldsID="0bad80d0d4e2e18b61705d3b3d71f29b" ns2:_="" ns3:_="">
    <xsd:import namespace="a216b0c8-fcd5-406e-8079-2a7ae6586a16"/>
    <xsd:import namespace="b09fcf71-427c-4934-afce-319b3634828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6b0c8-fcd5-406e-8079-2a7ae6586a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cf54bde2-7ae1-46a6-9cca-9d61fbebac43"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9fcf71-427c-4934-afce-319b3634828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8fd136d-6001-4d17-98b3-7e03af142356}" ma:internalName="TaxCatchAll" ma:showField="CatchAllData" ma:web="b09fcf71-427c-4934-afce-319b36348280">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57666E-BCB1-4217-95AA-F0A4961135EA}">
  <ds:schemaRefs>
    <ds:schemaRef ds:uri="a216b0c8-fcd5-406e-8079-2a7ae6586a16"/>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http://purl.org/dc/elements/1.1/"/>
    <ds:schemaRef ds:uri="b09fcf71-427c-4934-afce-319b36348280"/>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689C9DC5-F751-4436-9ED5-9C3A0115C78A}">
  <ds:schemaRefs>
    <ds:schemaRef ds:uri="http://schemas.microsoft.com/sharepoint/v3/contenttype/forms"/>
  </ds:schemaRefs>
</ds:datastoreItem>
</file>

<file path=customXml/itemProps3.xml><?xml version="1.0" encoding="utf-8"?>
<ds:datastoreItem xmlns:ds="http://schemas.openxmlformats.org/officeDocument/2006/customXml" ds:itemID="{602FE3F7-79B7-4F30-A119-2CF70A0959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6b0c8-fcd5-406e-8079-2a7ae6586a16"/>
    <ds:schemaRef ds:uri="b09fcf71-427c-4934-afce-319b363482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Gantt</vt:lpstr>
      <vt:lpstr>Risk Register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Douglas Hubbard</dc:creator>
  <cp:keywords/>
  <dc:description/>
  <cp:lastModifiedBy>Kathleen Schmidt</cp:lastModifiedBy>
  <cp:revision/>
  <dcterms:created xsi:type="dcterms:W3CDTF">2023-09-25T12:11:20Z</dcterms:created>
  <dcterms:modified xsi:type="dcterms:W3CDTF">2025-09-16T16:17:13Z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0x0101008DF3FC5AAD669145B8AC5E155E8CBF0A</vt:lpwstr>
  </property>
</Properties>
</file>