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hubbardresearch0.sharepoint.com/sites/HTMAPMBook/Shared Documents/General/Chapters/Spreadsheets for Website/"/>
    </mc:Choice>
  </mc:AlternateContent>
  <xr:revisionPtr revIDLastSave="159" documentId="8_{1419FCA0-DBDB-4A27-AEC6-2FEAAE570F51}" xr6:coauthVersionLast="47" xr6:coauthVersionMax="47" xr10:uidLastSave="{25C3DA48-692A-4E3E-9725-0ABC17BBB642}"/>
  <bookViews>
    <workbookView xWindow="1704" yWindow="312" windowWidth="29076" windowHeight="11772" xr2:uid="{81CD5BBB-7F16-43BC-9681-17F38C1C5E20}"/>
  </bookViews>
  <sheets>
    <sheet name="BetaDist Ws" sheetId="1" r:id="rId1"/>
    <sheet name="BetaDist Ex" sheetId="2" r:id="rId2"/>
  </sheets>
  <definedNames>
    <definedName name="PM_sparklinesForInputs" hidden="1">TRUE</definedName>
    <definedName name="PM_sparklinesForOutputs" hidden="1">TRUE</definedName>
    <definedName name="PM_sparklinesIONumberOfBins" hidden="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B28" i="2"/>
  <c r="A28" i="2"/>
  <c r="A29" i="2" s="1"/>
  <c r="A30" i="2" s="1"/>
  <c r="B27" i="2"/>
  <c r="B18" i="2"/>
  <c r="F29" i="2" s="1"/>
  <c r="B17" i="2"/>
  <c r="B22" i="2" s="1"/>
  <c r="B16" i="2"/>
  <c r="B21" i="2" s="1"/>
  <c r="B15" i="2"/>
  <c r="B20" i="2" s="1"/>
  <c r="G6" i="2"/>
  <c r="C6" i="2"/>
  <c r="C5" i="2"/>
  <c r="C27" i="2" s="1"/>
  <c r="D32" i="1"/>
  <c r="G32" i="1" s="1"/>
  <c r="G31" i="1"/>
  <c r="E31" i="1"/>
  <c r="B12" i="1"/>
  <c r="A23" i="1" s="1"/>
  <c r="A22" i="1" s="1"/>
  <c r="B11" i="1"/>
  <c r="B10" i="1"/>
  <c r="B9" i="1"/>
  <c r="A21" i="1" s="1"/>
  <c r="A20" i="1" s="1"/>
  <c r="C7" i="1"/>
  <c r="C6" i="1"/>
  <c r="C18" i="2" l="1"/>
  <c r="F33" i="2" s="1"/>
  <c r="F32" i="2" s="1"/>
  <c r="C15" i="2"/>
  <c r="C28" i="2"/>
  <c r="D33" i="1"/>
  <c r="D34" i="1" s="1"/>
  <c r="C11" i="1"/>
  <c r="E32" i="1"/>
  <c r="C10" i="1"/>
  <c r="F28" i="2"/>
  <c r="C30" i="2"/>
  <c r="A31" i="2"/>
  <c r="B30" i="2"/>
  <c r="B29" i="2"/>
  <c r="C29" i="2"/>
  <c r="B23" i="2"/>
  <c r="C16" i="2"/>
  <c r="C21" i="2" s="1"/>
  <c r="C17" i="2"/>
  <c r="C22" i="2" s="1"/>
  <c r="F27" i="2"/>
  <c r="C9" i="1"/>
  <c r="A25" i="1" s="1"/>
  <c r="F32" i="1"/>
  <c r="F31" i="1"/>
  <c r="C12" i="1"/>
  <c r="A27" i="1" s="1"/>
  <c r="C23" i="2" l="1"/>
  <c r="F31" i="2"/>
  <c r="F30" i="2" s="1"/>
  <c r="C20" i="2"/>
  <c r="F33" i="1"/>
  <c r="E33" i="1"/>
  <c r="G33" i="1"/>
  <c r="C31" i="2"/>
  <c r="B31" i="2"/>
  <c r="A32" i="2"/>
  <c r="F26" i="2"/>
  <c r="A26" i="1"/>
  <c r="A24" i="1"/>
  <c r="F34" i="1"/>
  <c r="E34" i="1"/>
  <c r="D35" i="1"/>
  <c r="G34" i="1"/>
  <c r="A33" i="2" l="1"/>
  <c r="C32" i="2"/>
  <c r="B32" i="2"/>
  <c r="G35" i="1"/>
  <c r="F35" i="1"/>
  <c r="E35" i="1"/>
  <c r="D36" i="1"/>
  <c r="B33" i="2" l="1"/>
  <c r="A34" i="2"/>
  <c r="C33" i="2"/>
  <c r="G36" i="1"/>
  <c r="D37" i="1"/>
  <c r="F36" i="1"/>
  <c r="E36" i="1"/>
  <c r="B34" i="2" l="1"/>
  <c r="A35" i="2"/>
  <c r="C34" i="2"/>
  <c r="D38" i="1"/>
  <c r="E37" i="1"/>
  <c r="G37" i="1"/>
  <c r="F37" i="1"/>
  <c r="A36" i="2" l="1"/>
  <c r="C35" i="2"/>
  <c r="B35" i="2"/>
  <c r="D39" i="1"/>
  <c r="F38" i="1"/>
  <c r="E38" i="1"/>
  <c r="G38" i="1"/>
  <c r="C36" i="2" l="1"/>
  <c r="A37" i="2"/>
  <c r="B36" i="2"/>
  <c r="E39" i="1"/>
  <c r="D40" i="1"/>
  <c r="G39" i="1"/>
  <c r="F39" i="1"/>
  <c r="A38" i="2" l="1"/>
  <c r="C37" i="2"/>
  <c r="B37" i="2"/>
  <c r="D41" i="1"/>
  <c r="G40" i="1"/>
  <c r="F40" i="1"/>
  <c r="E40" i="1"/>
  <c r="B38" i="2" l="1"/>
  <c r="A39" i="2"/>
  <c r="C38" i="2"/>
  <c r="G41" i="1"/>
  <c r="F41" i="1"/>
  <c r="E41" i="1"/>
  <c r="D42" i="1"/>
  <c r="C39" i="2" l="1"/>
  <c r="B39" i="2"/>
  <c r="A40" i="2"/>
  <c r="G42" i="1"/>
  <c r="F42" i="1"/>
  <c r="E42" i="1"/>
  <c r="D43" i="1"/>
  <c r="C40" i="2" l="1"/>
  <c r="A41" i="2"/>
  <c r="B40" i="2"/>
  <c r="D44" i="1"/>
  <c r="G43" i="1"/>
  <c r="F43" i="1"/>
  <c r="E43" i="1"/>
  <c r="A42" i="2" l="1"/>
  <c r="C41" i="2"/>
  <c r="B41" i="2"/>
  <c r="F44" i="1"/>
  <c r="E44" i="1"/>
  <c r="D45" i="1"/>
  <c r="G44" i="1"/>
  <c r="B42" i="2" l="1"/>
  <c r="A43" i="2"/>
  <c r="C42" i="2"/>
  <c r="G45" i="1"/>
  <c r="F45" i="1"/>
  <c r="E45" i="1"/>
  <c r="D46" i="1"/>
  <c r="A44" i="2" l="1"/>
  <c r="C43" i="2"/>
  <c r="B43" i="2"/>
  <c r="F46" i="1"/>
  <c r="E46" i="1"/>
  <c r="D47" i="1"/>
  <c r="G46" i="1"/>
  <c r="C44" i="2" l="1"/>
  <c r="B44" i="2"/>
  <c r="A45" i="2"/>
  <c r="E47" i="1"/>
  <c r="D48" i="1"/>
  <c r="F47" i="1"/>
  <c r="G47" i="1"/>
  <c r="A46" i="2" l="1"/>
  <c r="C45" i="2"/>
  <c r="B45" i="2"/>
  <c r="G48" i="1"/>
  <c r="F48" i="1"/>
  <c r="E48" i="1"/>
  <c r="D49" i="1"/>
  <c r="B46" i="2" l="1"/>
  <c r="A47" i="2"/>
  <c r="C46" i="2"/>
  <c r="D50" i="1"/>
  <c r="G49" i="1"/>
  <c r="F49" i="1"/>
  <c r="E49" i="1"/>
  <c r="A48" i="2" l="1"/>
  <c r="C47" i="2"/>
  <c r="B47" i="2"/>
  <c r="D51" i="1"/>
  <c r="G50" i="1"/>
  <c r="F50" i="1"/>
  <c r="E50" i="1"/>
  <c r="C48" i="2" l="1"/>
  <c r="A49" i="2"/>
  <c r="B48" i="2"/>
  <c r="E51" i="1"/>
  <c r="G51" i="1"/>
  <c r="F51" i="1"/>
  <c r="D52" i="1"/>
  <c r="B49" i="2" l="1"/>
  <c r="A50" i="2"/>
  <c r="C49" i="2"/>
  <c r="G52" i="1"/>
  <c r="F52" i="1"/>
  <c r="D53" i="1"/>
  <c r="E52" i="1"/>
  <c r="B50" i="2" l="1"/>
  <c r="A51" i="2"/>
  <c r="C50" i="2"/>
  <c r="G53" i="1"/>
  <c r="F53" i="1"/>
  <c r="D54" i="1"/>
  <c r="E53" i="1"/>
  <c r="A52" i="2" l="1"/>
  <c r="C51" i="2"/>
  <c r="B51" i="2"/>
  <c r="F54" i="1"/>
  <c r="E54" i="1"/>
  <c r="D55" i="1"/>
  <c r="G54" i="1"/>
  <c r="C52" i="2" l="1"/>
  <c r="A53" i="2"/>
  <c r="B52" i="2"/>
  <c r="D56" i="1"/>
  <c r="G55" i="1"/>
  <c r="F55" i="1"/>
  <c r="E55" i="1"/>
  <c r="A54" i="2" l="1"/>
  <c r="C53" i="2"/>
  <c r="B53" i="2"/>
  <c r="D57" i="1"/>
  <c r="G56" i="1"/>
  <c r="F56" i="1"/>
  <c r="E56" i="1"/>
  <c r="B54" i="2" l="1"/>
  <c r="A55" i="2"/>
  <c r="C54" i="2"/>
  <c r="D58" i="1"/>
  <c r="E57" i="1"/>
  <c r="G57" i="1"/>
  <c r="F57" i="1"/>
  <c r="A56" i="2" l="1"/>
  <c r="C55" i="2"/>
  <c r="B55" i="2"/>
  <c r="F58" i="1"/>
  <c r="E58" i="1"/>
  <c r="G58" i="1"/>
  <c r="D59" i="1"/>
  <c r="C56" i="2" l="1"/>
  <c r="A57" i="2"/>
  <c r="B56" i="2"/>
  <c r="D60" i="1"/>
  <c r="G59" i="1"/>
  <c r="F59" i="1"/>
  <c r="E59" i="1"/>
  <c r="A58" i="2" l="1"/>
  <c r="C57" i="2"/>
  <c r="B57" i="2"/>
  <c r="G60" i="1"/>
  <c r="D61" i="1"/>
  <c r="F60" i="1"/>
  <c r="E60" i="1"/>
  <c r="B58" i="2" l="1"/>
  <c r="A59" i="2"/>
  <c r="C58" i="2"/>
  <c r="G61" i="1"/>
  <c r="F61" i="1"/>
  <c r="E61" i="1"/>
  <c r="D62" i="1"/>
  <c r="A60" i="2" l="1"/>
  <c r="C59" i="2"/>
  <c r="B59" i="2"/>
  <c r="D63" i="1"/>
  <c r="G62" i="1"/>
  <c r="F62" i="1"/>
  <c r="E62" i="1"/>
  <c r="C60" i="2" l="1"/>
  <c r="A61" i="2"/>
  <c r="B60" i="2"/>
  <c r="E63" i="1"/>
  <c r="D64" i="1"/>
  <c r="G63" i="1"/>
  <c r="F63" i="1"/>
  <c r="A62" i="2" l="1"/>
  <c r="C61" i="2"/>
  <c r="B61" i="2"/>
  <c r="F64" i="1"/>
  <c r="E64" i="1"/>
  <c r="G64" i="1"/>
  <c r="D65" i="1"/>
  <c r="B62" i="2" l="1"/>
  <c r="A63" i="2"/>
  <c r="C62" i="2"/>
  <c r="G65" i="1"/>
  <c r="F65" i="1"/>
  <c r="D66" i="1"/>
  <c r="E65" i="1"/>
  <c r="C63" i="2" l="1"/>
  <c r="B63" i="2"/>
  <c r="A64" i="2"/>
  <c r="D67" i="1"/>
  <c r="G66" i="1"/>
  <c r="F66" i="1"/>
  <c r="E66" i="1"/>
  <c r="C64" i="2" l="1"/>
  <c r="A65" i="2"/>
  <c r="B64" i="2"/>
  <c r="D68" i="1"/>
  <c r="E67" i="1"/>
  <c r="G67" i="1"/>
  <c r="F67" i="1"/>
  <c r="A66" i="2" l="1"/>
  <c r="C65" i="2"/>
  <c r="B65" i="2"/>
  <c r="G68" i="1"/>
  <c r="F68" i="1"/>
  <c r="D69" i="1"/>
  <c r="E68" i="1"/>
  <c r="B66" i="2" l="1"/>
  <c r="A67" i="2"/>
  <c r="C66" i="2"/>
  <c r="D70" i="1"/>
  <c r="G69" i="1"/>
  <c r="F69" i="1"/>
  <c r="E69" i="1"/>
  <c r="A68" i="2" l="1"/>
  <c r="C67" i="2"/>
  <c r="B67" i="2"/>
  <c r="F70" i="1"/>
  <c r="E70" i="1"/>
  <c r="G70" i="1"/>
  <c r="D71" i="1"/>
  <c r="C68" i="2" l="1"/>
  <c r="B68" i="2"/>
  <c r="A69" i="2"/>
  <c r="G71" i="1"/>
  <c r="F71" i="1"/>
  <c r="E71" i="1"/>
  <c r="D72" i="1"/>
  <c r="A70" i="2" l="1"/>
  <c r="C69" i="2"/>
  <c r="B69" i="2"/>
  <c r="G72" i="1"/>
  <c r="D73" i="1"/>
  <c r="F72" i="1"/>
  <c r="E72" i="1"/>
  <c r="B70" i="2" l="1"/>
  <c r="A71" i="2"/>
  <c r="C70" i="2"/>
  <c r="G73" i="1"/>
  <c r="E73" i="1"/>
  <c r="D74" i="1"/>
  <c r="F73" i="1"/>
  <c r="A72" i="2" l="1"/>
  <c r="C71" i="2"/>
  <c r="B71" i="2"/>
  <c r="D75" i="1"/>
  <c r="G74" i="1"/>
  <c r="F74" i="1"/>
  <c r="E74" i="1"/>
  <c r="C72" i="2" l="1"/>
  <c r="A73" i="2"/>
  <c r="B72" i="2"/>
  <c r="E75" i="1"/>
  <c r="D76" i="1"/>
  <c r="G75" i="1"/>
  <c r="F75" i="1"/>
  <c r="B73" i="2" l="1"/>
  <c r="A74" i="2"/>
  <c r="C73" i="2"/>
  <c r="F76" i="1"/>
  <c r="E76" i="1"/>
  <c r="G76" i="1"/>
  <c r="D77" i="1"/>
  <c r="B74" i="2" l="1"/>
  <c r="A75" i="2"/>
  <c r="C74" i="2"/>
  <c r="G77" i="1"/>
  <c r="F77" i="1"/>
  <c r="D78" i="1"/>
  <c r="E77" i="1"/>
  <c r="A76" i="2" l="1"/>
  <c r="C75" i="2"/>
  <c r="B75" i="2"/>
  <c r="F78" i="1"/>
  <c r="D79" i="1"/>
  <c r="G78" i="1"/>
  <c r="E78" i="1"/>
  <c r="C76" i="2" l="1"/>
  <c r="A77" i="2"/>
  <c r="B76" i="2"/>
  <c r="D80" i="1"/>
  <c r="F79" i="1"/>
  <c r="E79" i="1"/>
  <c r="G79" i="1"/>
  <c r="A78" i="2" l="1"/>
  <c r="C77" i="2"/>
  <c r="B77" i="2"/>
  <c r="D81" i="1"/>
  <c r="G80" i="1"/>
  <c r="F80" i="1"/>
  <c r="E80" i="1"/>
  <c r="B78" i="2" l="1"/>
  <c r="A79" i="2"/>
  <c r="C78" i="2"/>
  <c r="D82" i="1"/>
  <c r="G81" i="1"/>
  <c r="E81" i="1"/>
  <c r="F81" i="1"/>
  <c r="A80" i="2" l="1"/>
  <c r="C79" i="2"/>
  <c r="B79" i="2"/>
  <c r="F82" i="1"/>
  <c r="E82" i="1"/>
  <c r="G82" i="1"/>
  <c r="D83" i="1"/>
  <c r="C80" i="2" l="1"/>
  <c r="A81" i="2"/>
  <c r="B80" i="2"/>
  <c r="E83" i="1"/>
  <c r="D84" i="1"/>
  <c r="F83" i="1"/>
  <c r="G83" i="1"/>
  <c r="A82" i="2" l="1"/>
  <c r="C81" i="2"/>
  <c r="B81" i="2"/>
  <c r="G84" i="1"/>
  <c r="D85" i="1"/>
  <c r="E84" i="1"/>
  <c r="F84" i="1"/>
  <c r="B82" i="2" l="1"/>
  <c r="A83" i="2"/>
  <c r="C82" i="2"/>
  <c r="G85" i="1"/>
  <c r="D86" i="1"/>
  <c r="F85" i="1"/>
  <c r="E85" i="1"/>
  <c r="A84" i="2" l="1"/>
  <c r="C83" i="2"/>
  <c r="B83" i="2"/>
  <c r="D87" i="1"/>
  <c r="G86" i="1"/>
  <c r="F86" i="1"/>
  <c r="E86" i="1"/>
  <c r="C84" i="2" l="1"/>
  <c r="A85" i="2"/>
  <c r="B84" i="2"/>
  <c r="E87" i="1"/>
  <c r="D88" i="1"/>
  <c r="G87" i="1"/>
  <c r="F87" i="1"/>
  <c r="A86" i="2" l="1"/>
  <c r="C85" i="2"/>
  <c r="B85" i="2"/>
  <c r="D89" i="1"/>
  <c r="G88" i="1"/>
  <c r="E88" i="1"/>
  <c r="F88" i="1"/>
  <c r="B86" i="2" l="1"/>
  <c r="A87" i="2"/>
  <c r="C86" i="2"/>
  <c r="G89" i="1"/>
  <c r="F89" i="1"/>
  <c r="D90" i="1"/>
  <c r="E89" i="1"/>
  <c r="C87" i="2" l="1"/>
  <c r="B87" i="2"/>
  <c r="A88" i="2"/>
  <c r="F90" i="1"/>
  <c r="G90" i="1"/>
  <c r="E90" i="1"/>
  <c r="D91" i="1"/>
  <c r="C88" i="2" l="1"/>
  <c r="A89" i="2"/>
  <c r="B88" i="2"/>
  <c r="D92" i="1"/>
  <c r="G91" i="1"/>
  <c r="E91" i="1"/>
  <c r="F91" i="1"/>
  <c r="A90" i="2" l="1"/>
  <c r="C89" i="2"/>
  <c r="B89" i="2"/>
  <c r="F92" i="1"/>
  <c r="E92" i="1"/>
  <c r="G92" i="1"/>
  <c r="D93" i="1"/>
  <c r="B90" i="2" l="1"/>
  <c r="A91" i="2"/>
  <c r="C90" i="2"/>
  <c r="G93" i="1"/>
  <c r="F93" i="1"/>
  <c r="D94" i="1"/>
  <c r="E93" i="1"/>
  <c r="A92" i="2" l="1"/>
  <c r="C91" i="2"/>
  <c r="B91" i="2"/>
  <c r="F94" i="1"/>
  <c r="E94" i="1"/>
  <c r="D95" i="1"/>
  <c r="G94" i="1"/>
  <c r="C92" i="2" l="1"/>
  <c r="B92" i="2"/>
  <c r="A93" i="2"/>
  <c r="E95" i="1"/>
  <c r="G95" i="1"/>
  <c r="F95" i="1"/>
  <c r="D96" i="1"/>
  <c r="A94" i="2" l="1"/>
  <c r="C93" i="2"/>
  <c r="B93" i="2"/>
  <c r="G96" i="1"/>
  <c r="D97" i="1"/>
  <c r="F96" i="1"/>
  <c r="E96" i="1"/>
  <c r="B94" i="2" l="1"/>
  <c r="A95" i="2"/>
  <c r="C94" i="2"/>
  <c r="G97" i="1"/>
  <c r="E97" i="1"/>
  <c r="D98" i="1"/>
  <c r="F97" i="1"/>
  <c r="A96" i="2" l="1"/>
  <c r="C95" i="2"/>
  <c r="B95" i="2"/>
  <c r="D99" i="1"/>
  <c r="G98" i="1"/>
  <c r="F98" i="1"/>
  <c r="E98" i="1"/>
  <c r="C96" i="2" l="1"/>
  <c r="A97" i="2"/>
  <c r="B96" i="2"/>
  <c r="E99" i="1"/>
  <c r="D100" i="1"/>
  <c r="G99" i="1"/>
  <c r="F99" i="1"/>
  <c r="B97" i="2" l="1"/>
  <c r="A98" i="2"/>
  <c r="C97" i="2"/>
  <c r="F100" i="1"/>
  <c r="E100" i="1"/>
  <c r="D101" i="1"/>
  <c r="G100" i="1"/>
  <c r="B98" i="2" l="1"/>
  <c r="A99" i="2"/>
  <c r="C98" i="2"/>
  <c r="G101" i="1"/>
  <c r="F101" i="1"/>
  <c r="D102" i="1"/>
  <c r="E101" i="1"/>
  <c r="A100" i="2" l="1"/>
  <c r="C99" i="2"/>
  <c r="B99" i="2"/>
  <c r="F102" i="1"/>
  <c r="D103" i="1"/>
  <c r="G102" i="1"/>
  <c r="E102" i="1"/>
  <c r="C100" i="2" l="1"/>
  <c r="A101" i="2"/>
  <c r="B100" i="2"/>
  <c r="D104" i="1"/>
  <c r="F103" i="1"/>
  <c r="E103" i="1"/>
  <c r="G103" i="1"/>
  <c r="A102" i="2" l="1"/>
  <c r="C101" i="2"/>
  <c r="B101" i="2"/>
  <c r="D105" i="1"/>
  <c r="G104" i="1"/>
  <c r="E104" i="1"/>
  <c r="F104" i="1"/>
  <c r="B102" i="2" l="1"/>
  <c r="A103" i="2"/>
  <c r="C102" i="2"/>
  <c r="F105" i="1"/>
  <c r="E105" i="1"/>
  <c r="D106" i="1"/>
  <c r="G105" i="1"/>
  <c r="A104" i="2" l="1"/>
  <c r="C103" i="2"/>
  <c r="B103" i="2"/>
  <c r="F106" i="1"/>
  <c r="E106" i="1"/>
  <c r="D107" i="1"/>
  <c r="G106" i="1"/>
  <c r="C104" i="2" l="1"/>
  <c r="A105" i="2"/>
  <c r="B104" i="2"/>
  <c r="E107" i="1"/>
  <c r="D108" i="1"/>
  <c r="F107" i="1"/>
  <c r="G107" i="1"/>
  <c r="A106" i="2" l="1"/>
  <c r="C105" i="2"/>
  <c r="B105" i="2"/>
  <c r="G108" i="1"/>
  <c r="F108" i="1"/>
  <c r="E108" i="1"/>
  <c r="D109" i="1"/>
  <c r="B106" i="2" l="1"/>
  <c r="A107" i="2"/>
  <c r="C106" i="2"/>
  <c r="G109" i="1"/>
  <c r="D110" i="1"/>
  <c r="F109" i="1"/>
  <c r="E109" i="1"/>
  <c r="A108" i="2" l="1"/>
  <c r="C107" i="2"/>
  <c r="B107" i="2"/>
  <c r="D111" i="1"/>
  <c r="F110" i="1"/>
  <c r="E110" i="1"/>
  <c r="G110" i="1"/>
  <c r="C108" i="2" l="1"/>
  <c r="A109" i="2"/>
  <c r="B108" i="2"/>
  <c r="E111" i="1"/>
  <c r="D112" i="1"/>
  <c r="G111" i="1"/>
  <c r="F111" i="1"/>
  <c r="A110" i="2" l="1"/>
  <c r="C109" i="2"/>
  <c r="B109" i="2"/>
  <c r="D113" i="1"/>
  <c r="G112" i="1"/>
  <c r="F112" i="1"/>
  <c r="E112" i="1"/>
  <c r="B110" i="2" l="1"/>
  <c r="A111" i="2"/>
  <c r="C110" i="2"/>
  <c r="G113" i="1"/>
  <c r="F113" i="1"/>
  <c r="E113" i="1"/>
  <c r="D114" i="1"/>
  <c r="C111" i="2" l="1"/>
  <c r="B111" i="2"/>
  <c r="A112" i="2"/>
  <c r="F114" i="1"/>
  <c r="D115" i="1"/>
  <c r="G114" i="1"/>
  <c r="E114" i="1"/>
  <c r="C112" i="2" l="1"/>
  <c r="B112" i="2"/>
  <c r="A113" i="2"/>
  <c r="D116" i="1"/>
  <c r="G115" i="1"/>
  <c r="F115" i="1"/>
  <c r="E115" i="1"/>
  <c r="A114" i="2" l="1"/>
  <c r="C113" i="2"/>
  <c r="B113" i="2"/>
  <c r="D117" i="1"/>
  <c r="G116" i="1"/>
  <c r="F116" i="1"/>
  <c r="E116" i="1"/>
  <c r="B114" i="2" l="1"/>
  <c r="A115" i="2"/>
  <c r="C114" i="2"/>
  <c r="D118" i="1"/>
  <c r="G117" i="1"/>
  <c r="F117" i="1"/>
  <c r="E117" i="1"/>
  <c r="A116" i="2" l="1"/>
  <c r="C115" i="2"/>
  <c r="B115" i="2"/>
  <c r="F118" i="1"/>
  <c r="E118" i="1"/>
  <c r="D119" i="1"/>
  <c r="G118" i="1"/>
  <c r="C116" i="2" l="1"/>
  <c r="B116" i="2"/>
  <c r="A117" i="2"/>
  <c r="E119" i="1"/>
  <c r="D120" i="1"/>
  <c r="G119" i="1"/>
  <c r="F119" i="1"/>
  <c r="B117" i="2" l="1"/>
  <c r="A118" i="2"/>
  <c r="C117" i="2"/>
  <c r="G120" i="1"/>
  <c r="D121" i="1"/>
  <c r="F120" i="1"/>
  <c r="E120" i="1"/>
  <c r="B118" i="2" l="1"/>
  <c r="A119" i="2"/>
  <c r="C118" i="2"/>
  <c r="G121" i="1"/>
  <c r="F121" i="1"/>
  <c r="E121" i="1"/>
  <c r="D122" i="1"/>
  <c r="A120" i="2" l="1"/>
  <c r="C119" i="2"/>
  <c r="B119" i="2"/>
  <c r="D123" i="1"/>
  <c r="G122" i="1"/>
  <c r="F122" i="1"/>
  <c r="E122" i="1"/>
  <c r="C120" i="2" l="1"/>
  <c r="B120" i="2"/>
  <c r="A121" i="2"/>
  <c r="E123" i="1"/>
  <c r="D124" i="1"/>
  <c r="G123" i="1"/>
  <c r="F123" i="1"/>
  <c r="A122" i="2" l="1"/>
  <c r="C121" i="2"/>
  <c r="B121" i="2"/>
  <c r="G124" i="1"/>
  <c r="F124" i="1"/>
  <c r="E124" i="1"/>
  <c r="D125" i="1"/>
  <c r="B122" i="2" l="1"/>
  <c r="C122" i="2"/>
  <c r="A123" i="2"/>
  <c r="G125" i="1"/>
  <c r="F125" i="1"/>
  <c r="D126" i="1"/>
  <c r="E125" i="1"/>
  <c r="A124" i="2" l="1"/>
  <c r="C123" i="2"/>
  <c r="B123" i="2"/>
  <c r="F126" i="1"/>
  <c r="D127" i="1"/>
  <c r="G126" i="1"/>
  <c r="E126" i="1"/>
  <c r="C124" i="2" l="1"/>
  <c r="B124" i="2"/>
  <c r="A125" i="2"/>
  <c r="D128" i="1"/>
  <c r="G127" i="1"/>
  <c r="F127" i="1"/>
  <c r="E127" i="1"/>
  <c r="A126" i="2" l="1"/>
  <c r="C125" i="2"/>
  <c r="B125" i="2"/>
  <c r="D129" i="1"/>
  <c r="G128" i="1"/>
  <c r="F128" i="1"/>
  <c r="E128" i="1"/>
  <c r="B126" i="2" l="1"/>
  <c r="A127" i="2"/>
  <c r="C126" i="2"/>
  <c r="D130" i="1"/>
  <c r="G129" i="1"/>
  <c r="F129" i="1"/>
  <c r="E129" i="1"/>
  <c r="C127" i="2" l="1"/>
  <c r="B127" i="2"/>
  <c r="A128" i="2"/>
  <c r="F130" i="1"/>
  <c r="E130" i="1"/>
  <c r="D131" i="1"/>
  <c r="G130" i="1"/>
  <c r="C128" i="2" l="1"/>
  <c r="B128" i="2"/>
  <c r="A129" i="2"/>
  <c r="E131" i="1"/>
  <c r="D132" i="1"/>
  <c r="G131" i="1"/>
  <c r="F131" i="1"/>
  <c r="A130" i="2" l="1"/>
  <c r="C129" i="2"/>
  <c r="B129" i="2"/>
  <c r="G132" i="1"/>
  <c r="D133" i="1"/>
  <c r="F132" i="1"/>
  <c r="E132" i="1"/>
  <c r="B130" i="2" l="1"/>
  <c r="A131" i="2"/>
  <c r="C130" i="2"/>
  <c r="G133" i="1"/>
  <c r="D134" i="1"/>
  <c r="F133" i="1"/>
  <c r="E133" i="1"/>
  <c r="A132" i="2" l="1"/>
  <c r="C131" i="2"/>
  <c r="B131" i="2"/>
  <c r="D135" i="1"/>
  <c r="E134" i="1"/>
  <c r="G134" i="1"/>
  <c r="F134" i="1"/>
  <c r="C132" i="2" l="1"/>
  <c r="B132" i="2"/>
  <c r="A133" i="2"/>
  <c r="E135" i="1"/>
  <c r="D136" i="1"/>
  <c r="G135" i="1"/>
  <c r="F135" i="1"/>
  <c r="A134" i="2" l="1"/>
  <c r="C133" i="2"/>
  <c r="B133" i="2"/>
  <c r="E136" i="1"/>
  <c r="D137" i="1"/>
  <c r="G136" i="1"/>
  <c r="F136" i="1"/>
  <c r="B134" i="2" l="1"/>
  <c r="A135" i="2"/>
  <c r="C134" i="2"/>
  <c r="G137" i="1"/>
  <c r="F137" i="1"/>
  <c r="E137" i="1"/>
  <c r="D138" i="1"/>
  <c r="A136" i="2" l="1"/>
  <c r="C135" i="2"/>
  <c r="B135" i="2"/>
  <c r="G138" i="1"/>
  <c r="F138" i="1"/>
  <c r="D139" i="1"/>
  <c r="E138" i="1"/>
  <c r="C136" i="2" l="1"/>
  <c r="B136" i="2"/>
  <c r="A137" i="2"/>
  <c r="D140" i="1"/>
  <c r="G139" i="1"/>
  <c r="F139" i="1"/>
  <c r="E139" i="1"/>
  <c r="A138" i="2" l="1"/>
  <c r="C137" i="2"/>
  <c r="B137" i="2"/>
  <c r="D141" i="1"/>
  <c r="G140" i="1"/>
  <c r="F140" i="1"/>
  <c r="E140" i="1"/>
  <c r="B138" i="2" l="1"/>
  <c r="A139" i="2"/>
  <c r="C138" i="2"/>
  <c r="F141" i="1"/>
  <c r="E141" i="1"/>
  <c r="D142" i="1"/>
  <c r="G141" i="1"/>
  <c r="C139" i="2" l="1"/>
  <c r="B139" i="2"/>
  <c r="A140" i="2"/>
  <c r="F142" i="1"/>
  <c r="E142" i="1"/>
  <c r="D143" i="1"/>
  <c r="G142" i="1"/>
  <c r="C140" i="2" l="1"/>
  <c r="B140" i="2"/>
  <c r="A141" i="2"/>
  <c r="F143" i="1"/>
  <c r="E143" i="1"/>
  <c r="D144" i="1"/>
  <c r="G143" i="1"/>
  <c r="A142" i="2" l="1"/>
  <c r="C141" i="2"/>
  <c r="B141" i="2"/>
  <c r="G144" i="1"/>
  <c r="D145" i="1"/>
  <c r="F144" i="1"/>
  <c r="E144" i="1"/>
  <c r="B142" i="2" l="1"/>
  <c r="A143" i="2"/>
  <c r="C142" i="2"/>
  <c r="G145" i="1"/>
  <c r="D146" i="1"/>
  <c r="F145" i="1"/>
  <c r="E145" i="1"/>
  <c r="A144" i="2" l="1"/>
  <c r="C143" i="2"/>
  <c r="B143" i="2"/>
  <c r="D147" i="1"/>
  <c r="G146" i="1"/>
  <c r="F146" i="1"/>
  <c r="E146" i="1"/>
  <c r="C144" i="2" l="1"/>
  <c r="B144" i="2"/>
  <c r="A145" i="2"/>
  <c r="E147" i="1"/>
  <c r="D148" i="1"/>
  <c r="G147" i="1"/>
  <c r="F147" i="1"/>
  <c r="A146" i="2" l="1"/>
  <c r="C145" i="2"/>
  <c r="B145" i="2"/>
  <c r="E148" i="1"/>
  <c r="G148" i="1"/>
  <c r="F148" i="1"/>
  <c r="D149" i="1"/>
  <c r="B146" i="2" l="1"/>
  <c r="A147" i="2"/>
  <c r="C146" i="2"/>
  <c r="G149" i="1"/>
  <c r="F149" i="1"/>
  <c r="D150" i="1"/>
  <c r="E149" i="1"/>
  <c r="A148" i="2" l="1"/>
  <c r="C147" i="2"/>
  <c r="B147" i="2"/>
  <c r="G150" i="1"/>
  <c r="F150" i="1"/>
  <c r="D151" i="1"/>
  <c r="E150" i="1"/>
  <c r="C148" i="2" l="1"/>
  <c r="B148" i="2"/>
  <c r="A149" i="2"/>
  <c r="D152" i="1"/>
  <c r="G151" i="1"/>
  <c r="F151" i="1"/>
  <c r="E151" i="1"/>
  <c r="A150" i="2" l="1"/>
  <c r="C149" i="2"/>
  <c r="B149" i="2"/>
  <c r="D153" i="1"/>
  <c r="G152" i="1"/>
  <c r="E152" i="1"/>
  <c r="F152" i="1"/>
  <c r="B150" i="2" l="1"/>
  <c r="A151" i="2"/>
  <c r="C150" i="2"/>
  <c r="F153" i="1"/>
  <c r="D154" i="1"/>
  <c r="G153" i="1"/>
  <c r="E153" i="1"/>
  <c r="C151" i="2" l="1"/>
  <c r="B151" i="2"/>
  <c r="A152" i="2"/>
  <c r="G154" i="1"/>
  <c r="F154" i="1"/>
  <c r="D155" i="1"/>
  <c r="E154" i="1"/>
  <c r="C152" i="2" l="1"/>
  <c r="B152" i="2"/>
  <c r="A153" i="2"/>
  <c r="G155" i="1"/>
  <c r="F155" i="1"/>
  <c r="E155" i="1"/>
  <c r="D156" i="1"/>
  <c r="A154" i="2" l="1"/>
  <c r="C153" i="2"/>
  <c r="B153" i="2"/>
  <c r="D157" i="1"/>
  <c r="G156" i="1"/>
  <c r="F156" i="1"/>
  <c r="E156" i="1"/>
  <c r="B154" i="2" l="1"/>
  <c r="A155" i="2"/>
  <c r="C154" i="2"/>
  <c r="E157" i="1"/>
  <c r="D158" i="1"/>
  <c r="G157" i="1"/>
  <c r="F157" i="1"/>
  <c r="A156" i="2" l="1"/>
  <c r="C155" i="2"/>
  <c r="B155" i="2"/>
  <c r="E158" i="1"/>
  <c r="F158" i="1"/>
  <c r="D159" i="1"/>
  <c r="G158" i="1"/>
  <c r="C156" i="2" l="1"/>
  <c r="B156" i="2"/>
  <c r="A157" i="2"/>
  <c r="G159" i="1"/>
  <c r="D160" i="1"/>
  <c r="F159" i="1"/>
  <c r="E159" i="1"/>
  <c r="A158" i="2" l="1"/>
  <c r="C157" i="2"/>
  <c r="B157" i="2"/>
  <c r="G160" i="1"/>
  <c r="D161" i="1"/>
  <c r="F160" i="1"/>
  <c r="E160" i="1"/>
  <c r="B158" i="2" l="1"/>
  <c r="A159" i="2"/>
  <c r="C158" i="2"/>
  <c r="F161" i="1"/>
  <c r="E161" i="1"/>
  <c r="D162" i="1"/>
  <c r="G161" i="1"/>
  <c r="A160" i="2" l="1"/>
  <c r="C159" i="2"/>
  <c r="B159" i="2"/>
  <c r="D163" i="1"/>
  <c r="F162" i="1"/>
  <c r="E162" i="1"/>
  <c r="G162" i="1"/>
  <c r="C160" i="2" l="1"/>
  <c r="B160" i="2"/>
  <c r="A161" i="2"/>
  <c r="G163" i="1"/>
  <c r="F163" i="1"/>
  <c r="E163" i="1"/>
  <c r="D164" i="1"/>
  <c r="A162" i="2" l="1"/>
  <c r="C161" i="2"/>
  <c r="B161" i="2"/>
  <c r="D165" i="1"/>
  <c r="G164" i="1"/>
  <c r="F164" i="1"/>
  <c r="E164" i="1"/>
  <c r="B162" i="2" l="1"/>
  <c r="A163" i="2"/>
  <c r="C162" i="2"/>
  <c r="F165" i="1"/>
  <c r="D166" i="1"/>
  <c r="G165" i="1"/>
  <c r="E165" i="1"/>
  <c r="C163" i="2" l="1"/>
  <c r="B163" i="2"/>
  <c r="A164" i="2"/>
  <c r="E166" i="1"/>
  <c r="D167" i="1"/>
  <c r="G166" i="1"/>
  <c r="F166" i="1"/>
  <c r="C164" i="2" l="1"/>
  <c r="B164" i="2"/>
  <c r="A165" i="2"/>
  <c r="G167" i="1"/>
  <c r="F167" i="1"/>
  <c r="D168" i="1"/>
  <c r="E167" i="1"/>
  <c r="A166" i="2" l="1"/>
  <c r="C165" i="2"/>
  <c r="B165" i="2"/>
  <c r="G168" i="1"/>
  <c r="F168" i="1"/>
  <c r="D169" i="1"/>
  <c r="E168" i="1"/>
  <c r="B166" i="2" l="1"/>
  <c r="A167" i="2"/>
  <c r="C166" i="2"/>
  <c r="D170" i="1"/>
  <c r="G169" i="1"/>
  <c r="F169" i="1"/>
  <c r="E169" i="1"/>
  <c r="A168" i="2" l="1"/>
  <c r="C167" i="2"/>
  <c r="B167" i="2"/>
  <c r="E170" i="1"/>
  <c r="F170" i="1"/>
  <c r="D171" i="1"/>
  <c r="G170" i="1"/>
  <c r="C168" i="2" l="1"/>
  <c r="B168" i="2"/>
  <c r="A169" i="2"/>
  <c r="F171" i="1"/>
  <c r="E171" i="1"/>
  <c r="D172" i="1"/>
  <c r="G171" i="1"/>
  <c r="A170" i="2" l="1"/>
  <c r="C169" i="2"/>
  <c r="B169" i="2"/>
  <c r="G172" i="1"/>
  <c r="D173" i="1"/>
  <c r="F172" i="1"/>
  <c r="E172" i="1"/>
  <c r="B170" i="2" l="1"/>
  <c r="A171" i="2"/>
  <c r="C170" i="2"/>
  <c r="D174" i="1"/>
  <c r="G173" i="1"/>
  <c r="F173" i="1"/>
  <c r="E173" i="1"/>
  <c r="A172" i="2" l="1"/>
  <c r="C171" i="2"/>
  <c r="B171" i="2"/>
  <c r="D175" i="1"/>
  <c r="G174" i="1"/>
  <c r="F174" i="1"/>
  <c r="E174" i="1"/>
  <c r="C172" i="2" l="1"/>
  <c r="B172" i="2"/>
  <c r="A173" i="2"/>
  <c r="G175" i="1"/>
  <c r="F175" i="1"/>
  <c r="D176" i="1"/>
  <c r="E175" i="1"/>
  <c r="A174" i="2" l="1"/>
  <c r="C173" i="2"/>
  <c r="B173" i="2"/>
  <c r="G176" i="1"/>
  <c r="F176" i="1"/>
  <c r="E176" i="1"/>
  <c r="D177" i="1"/>
  <c r="B174" i="2" l="1"/>
  <c r="A175" i="2"/>
  <c r="C174" i="2"/>
  <c r="F177" i="1"/>
  <c r="D178" i="1"/>
  <c r="G177" i="1"/>
  <c r="E177" i="1"/>
  <c r="C175" i="2" l="1"/>
  <c r="B175" i="2"/>
  <c r="A176" i="2"/>
  <c r="E178" i="1"/>
  <c r="D179" i="1"/>
  <c r="G178" i="1"/>
  <c r="F178" i="1"/>
  <c r="C176" i="2" l="1"/>
  <c r="B176" i="2"/>
  <c r="A177" i="2"/>
  <c r="E179" i="1"/>
  <c r="F179" i="1"/>
  <c r="D180" i="1"/>
  <c r="G179" i="1"/>
  <c r="A178" i="2" l="1"/>
  <c r="C177" i="2"/>
  <c r="B177" i="2"/>
  <c r="G180" i="1"/>
  <c r="D181" i="1"/>
  <c r="F180" i="1"/>
  <c r="E180" i="1"/>
  <c r="B178" i="2" l="1"/>
  <c r="A179" i="2"/>
  <c r="C178" i="2"/>
  <c r="G181" i="1"/>
  <c r="F181" i="1"/>
  <c r="D182" i="1"/>
  <c r="E181" i="1"/>
  <c r="A180" i="2" l="1"/>
  <c r="C179" i="2"/>
  <c r="B179" i="2"/>
  <c r="E182" i="1"/>
  <c r="D183" i="1"/>
  <c r="G182" i="1"/>
  <c r="F182" i="1"/>
  <c r="C180" i="2" l="1"/>
  <c r="B180" i="2"/>
  <c r="A181" i="2"/>
  <c r="F183" i="1"/>
  <c r="E183" i="1"/>
  <c r="D184" i="1"/>
  <c r="G183" i="1"/>
  <c r="A182" i="2" l="1"/>
  <c r="C181" i="2"/>
  <c r="B181" i="2"/>
  <c r="G184" i="1"/>
  <c r="F184" i="1"/>
  <c r="E184" i="1"/>
  <c r="D185" i="1"/>
  <c r="B182" i="2" l="1"/>
  <c r="A183" i="2"/>
  <c r="C182" i="2"/>
  <c r="D186" i="1"/>
  <c r="G185" i="1"/>
  <c r="F185" i="1"/>
  <c r="E185" i="1"/>
  <c r="A184" i="2" l="1"/>
  <c r="C183" i="2"/>
  <c r="B183" i="2"/>
  <c r="D187" i="1"/>
  <c r="G186" i="1"/>
  <c r="F186" i="1"/>
  <c r="E186" i="1"/>
  <c r="C184" i="2" l="1"/>
  <c r="B184" i="2"/>
  <c r="A185" i="2"/>
  <c r="D188" i="1"/>
  <c r="E187" i="1"/>
  <c r="G187" i="1"/>
  <c r="F187" i="1"/>
  <c r="A186" i="2" l="1"/>
  <c r="C185" i="2"/>
  <c r="B185" i="2"/>
  <c r="D189" i="1"/>
  <c r="F188" i="1"/>
  <c r="E188" i="1"/>
  <c r="G188" i="1"/>
  <c r="B186" i="2" l="1"/>
  <c r="A187" i="2"/>
  <c r="C186" i="2"/>
  <c r="F189" i="1"/>
  <c r="D190" i="1"/>
  <c r="G189" i="1"/>
  <c r="E189" i="1"/>
  <c r="C187" i="2" l="1"/>
  <c r="B187" i="2"/>
  <c r="A188" i="2"/>
  <c r="F190" i="1"/>
  <c r="E190" i="1"/>
  <c r="G190" i="1"/>
  <c r="D191" i="1"/>
  <c r="C188" i="2" l="1"/>
  <c r="B188" i="2"/>
  <c r="A189" i="2"/>
  <c r="D192" i="1"/>
  <c r="G191" i="1"/>
  <c r="F191" i="1"/>
  <c r="E191" i="1"/>
  <c r="A190" i="2" l="1"/>
  <c r="C189" i="2"/>
  <c r="B189" i="2"/>
  <c r="D193" i="1"/>
  <c r="F192" i="1"/>
  <c r="E192" i="1"/>
  <c r="G192" i="1"/>
  <c r="B190" i="2" l="1"/>
  <c r="A191" i="2"/>
  <c r="C190" i="2"/>
  <c r="G193" i="1"/>
  <c r="F193" i="1"/>
  <c r="D194" i="1"/>
  <c r="E193" i="1"/>
  <c r="A192" i="2" l="1"/>
  <c r="C191" i="2"/>
  <c r="B191" i="2"/>
  <c r="E194" i="1"/>
  <c r="G194" i="1"/>
  <c r="F194" i="1"/>
  <c r="D195" i="1"/>
  <c r="C192" i="2" l="1"/>
  <c r="B192" i="2"/>
  <c r="A193" i="2"/>
  <c r="G195" i="1"/>
  <c r="F195" i="1"/>
  <c r="D196" i="1"/>
  <c r="E195" i="1"/>
  <c r="A194" i="2" l="1"/>
  <c r="C193" i="2"/>
  <c r="B193" i="2"/>
  <c r="G196" i="1"/>
  <c r="D197" i="1"/>
  <c r="F196" i="1"/>
  <c r="E196" i="1"/>
  <c r="B194" i="2" l="1"/>
  <c r="A195" i="2"/>
  <c r="C194" i="2"/>
  <c r="E197" i="1"/>
  <c r="D198" i="1"/>
  <c r="F197" i="1"/>
  <c r="G197" i="1"/>
  <c r="A196" i="2" l="1"/>
  <c r="C195" i="2"/>
  <c r="B195" i="2"/>
  <c r="D199" i="1"/>
  <c r="E198" i="1"/>
  <c r="G198" i="1"/>
  <c r="F198" i="1"/>
  <c r="C196" i="2" l="1"/>
  <c r="B196" i="2"/>
  <c r="A197" i="2"/>
  <c r="F199" i="1"/>
  <c r="E199" i="1"/>
  <c r="D200" i="1"/>
  <c r="G199" i="1"/>
  <c r="A198" i="2" l="1"/>
  <c r="C197" i="2"/>
  <c r="B197" i="2"/>
  <c r="G200" i="1"/>
  <c r="D201" i="1"/>
  <c r="F200" i="1"/>
  <c r="E200" i="1"/>
  <c r="B198" i="2" l="1"/>
  <c r="A199" i="2"/>
  <c r="C198" i="2"/>
  <c r="F201" i="1"/>
  <c r="D202" i="1"/>
  <c r="G201" i="1"/>
  <c r="E201" i="1"/>
  <c r="C199" i="2" l="1"/>
  <c r="B199" i="2"/>
  <c r="A200" i="2"/>
  <c r="F202" i="1"/>
  <c r="G202" i="1"/>
  <c r="D203" i="1"/>
  <c r="E202" i="1"/>
  <c r="C200" i="2" l="1"/>
  <c r="B200" i="2"/>
  <c r="A201" i="2"/>
  <c r="F203" i="1"/>
  <c r="E203" i="1"/>
  <c r="D204" i="1"/>
  <c r="G203" i="1"/>
  <c r="A202" i="2" l="1"/>
  <c r="C201" i="2"/>
  <c r="B201" i="2"/>
  <c r="D205" i="1"/>
  <c r="F204" i="1"/>
  <c r="E204" i="1"/>
  <c r="G204" i="1"/>
  <c r="B202" i="2" l="1"/>
  <c r="A203" i="2"/>
  <c r="C202" i="2"/>
  <c r="D206" i="1"/>
  <c r="G205" i="1"/>
  <c r="F205" i="1"/>
  <c r="E205" i="1"/>
  <c r="A204" i="2" l="1"/>
  <c r="C203" i="2"/>
  <c r="B203" i="2"/>
  <c r="E206" i="1"/>
  <c r="G206" i="1"/>
  <c r="F206" i="1"/>
  <c r="D207" i="1"/>
  <c r="C204" i="2" l="1"/>
  <c r="B204" i="2"/>
  <c r="A205" i="2"/>
  <c r="G207" i="1"/>
  <c r="F207" i="1"/>
  <c r="E207" i="1"/>
  <c r="D208" i="1"/>
  <c r="A206" i="2" l="1"/>
  <c r="C205" i="2"/>
  <c r="B205" i="2"/>
  <c r="G208" i="1"/>
  <c r="F208" i="1"/>
  <c r="D209" i="1"/>
  <c r="E208" i="1"/>
  <c r="B206" i="2" l="1"/>
  <c r="A207" i="2"/>
  <c r="C206" i="2"/>
  <c r="G209" i="1"/>
  <c r="D210" i="1"/>
  <c r="F209" i="1"/>
  <c r="E209" i="1"/>
  <c r="A208" i="2" l="1"/>
  <c r="C207" i="2"/>
  <c r="B207" i="2"/>
  <c r="D211" i="1"/>
  <c r="E210" i="1"/>
  <c r="G210" i="1"/>
  <c r="F210" i="1"/>
  <c r="C208" i="2" l="1"/>
  <c r="B208" i="2"/>
  <c r="A209" i="2"/>
  <c r="F211" i="1"/>
  <c r="E211" i="1"/>
  <c r="G211" i="1"/>
  <c r="D212" i="1"/>
  <c r="A210" i="2" l="1"/>
  <c r="C209" i="2"/>
  <c r="B209" i="2"/>
  <c r="D213" i="1"/>
  <c r="E212" i="1"/>
  <c r="G212" i="1"/>
  <c r="F212" i="1"/>
  <c r="B210" i="2" l="1"/>
  <c r="A211" i="2"/>
  <c r="C210" i="2"/>
  <c r="F213" i="1"/>
  <c r="D214" i="1"/>
  <c r="E213" i="1"/>
  <c r="G213" i="1"/>
  <c r="C211" i="2" l="1"/>
  <c r="B211" i="2"/>
  <c r="A212" i="2"/>
  <c r="G214" i="1"/>
  <c r="F214" i="1"/>
  <c r="D215" i="1"/>
  <c r="E214" i="1"/>
  <c r="C212" i="2" l="1"/>
  <c r="B212" i="2"/>
  <c r="A213" i="2"/>
  <c r="F215" i="1"/>
  <c r="D216" i="1"/>
  <c r="G215" i="1"/>
  <c r="E215" i="1"/>
  <c r="A214" i="2" l="1"/>
  <c r="C213" i="2"/>
  <c r="B213" i="2"/>
  <c r="G216" i="1"/>
  <c r="F216" i="1"/>
  <c r="D217" i="1"/>
  <c r="E216" i="1"/>
  <c r="B214" i="2" l="1"/>
  <c r="A215" i="2"/>
  <c r="C214" i="2"/>
  <c r="D218" i="1"/>
  <c r="G217" i="1"/>
  <c r="F217" i="1"/>
  <c r="E217" i="1"/>
  <c r="A216" i="2" l="1"/>
  <c r="C215" i="2"/>
  <c r="B215" i="2"/>
  <c r="E218" i="1"/>
  <c r="D219" i="1"/>
  <c r="F218" i="1"/>
  <c r="G218" i="1"/>
  <c r="C216" i="2" l="1"/>
  <c r="B216" i="2"/>
  <c r="A217" i="2"/>
  <c r="E219" i="1"/>
  <c r="D220" i="1"/>
  <c r="G219" i="1"/>
  <c r="F219" i="1"/>
  <c r="A218" i="2" l="1"/>
  <c r="C217" i="2"/>
  <c r="B217" i="2"/>
  <c r="G220" i="1"/>
  <c r="E220" i="1"/>
  <c r="D221" i="1"/>
  <c r="F220" i="1"/>
  <c r="B218" i="2" l="1"/>
  <c r="A219" i="2"/>
  <c r="C218" i="2"/>
  <c r="G221" i="1"/>
  <c r="D222" i="1"/>
  <c r="F221" i="1"/>
  <c r="E221" i="1"/>
  <c r="A220" i="2" l="1"/>
  <c r="C219" i="2"/>
  <c r="B219" i="2"/>
  <c r="D223" i="1"/>
  <c r="G222" i="1"/>
  <c r="F222" i="1"/>
  <c r="E222" i="1"/>
  <c r="C220" i="2" l="1"/>
  <c r="B220" i="2"/>
  <c r="A221" i="2"/>
  <c r="F223" i="1"/>
  <c r="G223" i="1"/>
  <c r="D224" i="1"/>
  <c r="E223" i="1"/>
  <c r="A222" i="2" l="1"/>
  <c r="C221" i="2"/>
  <c r="B221" i="2"/>
  <c r="F224" i="1"/>
  <c r="E224" i="1"/>
  <c r="D225" i="1"/>
  <c r="G224" i="1"/>
  <c r="B222" i="2" l="1"/>
  <c r="A223" i="2"/>
  <c r="C222" i="2"/>
  <c r="F225" i="1"/>
  <c r="D226" i="1"/>
  <c r="E225" i="1"/>
  <c r="G225" i="1"/>
  <c r="C223" i="2" l="1"/>
  <c r="B223" i="2"/>
  <c r="A224" i="2"/>
  <c r="D227" i="1"/>
  <c r="G226" i="1"/>
  <c r="F226" i="1"/>
  <c r="E226" i="1"/>
  <c r="C224" i="2" l="1"/>
  <c r="B224" i="2"/>
  <c r="A225" i="2"/>
  <c r="F227" i="1"/>
  <c r="E227" i="1"/>
  <c r="D228" i="1"/>
  <c r="G227" i="1"/>
  <c r="A226" i="2" l="1"/>
  <c r="C225" i="2"/>
  <c r="B225" i="2"/>
  <c r="G228" i="1"/>
  <c r="F228" i="1"/>
  <c r="E228" i="1"/>
  <c r="D229" i="1"/>
  <c r="B226" i="2" l="1"/>
  <c r="A227" i="2"/>
  <c r="C226" i="2"/>
  <c r="G229" i="1"/>
  <c r="F229" i="1"/>
  <c r="D230" i="1"/>
  <c r="E229" i="1"/>
  <c r="A228" i="2" l="1"/>
  <c r="C227" i="2"/>
  <c r="B227" i="2"/>
  <c r="E230" i="1"/>
  <c r="D231" i="1"/>
  <c r="F230" i="1"/>
  <c r="G230" i="1"/>
  <c r="C228" i="2" l="1"/>
  <c r="B228" i="2"/>
  <c r="A229" i="2"/>
  <c r="E231" i="1"/>
  <c r="D232" i="1"/>
  <c r="G231" i="1"/>
  <c r="F231" i="1"/>
  <c r="A230" i="2" l="1"/>
  <c r="C229" i="2"/>
  <c r="B229" i="2"/>
  <c r="G232" i="1"/>
  <c r="F232" i="1"/>
  <c r="E232" i="1"/>
  <c r="D233" i="1"/>
  <c r="B230" i="2" l="1"/>
  <c r="A231" i="2"/>
  <c r="C230" i="2"/>
  <c r="D234" i="1"/>
  <c r="G233" i="1"/>
  <c r="F233" i="1"/>
  <c r="E233" i="1"/>
  <c r="A232" i="2" l="1"/>
  <c r="C231" i="2"/>
  <c r="B231" i="2"/>
  <c r="D235" i="1"/>
  <c r="G234" i="1"/>
  <c r="F234" i="1"/>
  <c r="E234" i="1"/>
  <c r="C232" i="2" l="1"/>
  <c r="B232" i="2"/>
  <c r="A233" i="2"/>
  <c r="E235" i="1"/>
  <c r="F235" i="1"/>
  <c r="D236" i="1"/>
  <c r="G235" i="1"/>
  <c r="A234" i="2" l="1"/>
  <c r="C233" i="2"/>
  <c r="B233" i="2"/>
  <c r="F236" i="1"/>
  <c r="G236" i="1"/>
  <c r="E236" i="1"/>
  <c r="D237" i="1"/>
  <c r="B234" i="2" l="1"/>
  <c r="A235" i="2"/>
  <c r="C234" i="2"/>
  <c r="F237" i="1"/>
  <c r="G237" i="1"/>
  <c r="E237" i="1"/>
  <c r="D238" i="1"/>
  <c r="C235" i="2" l="1"/>
  <c r="B235" i="2"/>
  <c r="A236" i="2"/>
  <c r="D239" i="1"/>
  <c r="G238" i="1"/>
  <c r="F238" i="1"/>
  <c r="E238" i="1"/>
  <c r="C236" i="2" l="1"/>
  <c r="B236" i="2"/>
  <c r="A237" i="2"/>
  <c r="D240" i="1"/>
  <c r="G239" i="1"/>
  <c r="F239" i="1"/>
  <c r="E239" i="1"/>
  <c r="A238" i="2" l="1"/>
  <c r="C237" i="2"/>
  <c r="B237" i="2"/>
  <c r="F240" i="1"/>
  <c r="E240" i="1"/>
  <c r="G240" i="1"/>
  <c r="D241" i="1"/>
  <c r="B238" i="2" l="1"/>
  <c r="A239" i="2"/>
  <c r="C238" i="2"/>
  <c r="G241" i="1"/>
  <c r="D242" i="1"/>
  <c r="F241" i="1"/>
  <c r="E241" i="1"/>
  <c r="A240" i="2" l="1"/>
  <c r="C239" i="2"/>
  <c r="B239" i="2"/>
  <c r="E242" i="1"/>
  <c r="D243" i="1"/>
  <c r="G242" i="1"/>
  <c r="F242" i="1"/>
  <c r="C240" i="2" l="1"/>
  <c r="B240" i="2"/>
  <c r="A241" i="2"/>
  <c r="E243" i="1"/>
  <c r="D244" i="1"/>
  <c r="G243" i="1"/>
  <c r="F243" i="1"/>
  <c r="A242" i="2" l="1"/>
  <c r="C241" i="2"/>
  <c r="B241" i="2"/>
  <c r="G244" i="1"/>
  <c r="E244" i="1"/>
  <c r="F244" i="1"/>
  <c r="D245" i="1"/>
  <c r="B242" i="2" l="1"/>
  <c r="A243" i="2"/>
  <c r="C242" i="2"/>
  <c r="G245" i="1"/>
  <c r="F245" i="1"/>
  <c r="E245" i="1"/>
  <c r="D246" i="1"/>
  <c r="A244" i="2" l="1"/>
  <c r="C243" i="2"/>
  <c r="B243" i="2"/>
  <c r="D247" i="1"/>
  <c r="G246" i="1"/>
  <c r="F246" i="1"/>
  <c r="E246" i="1"/>
  <c r="C244" i="2" l="1"/>
  <c r="B244" i="2"/>
  <c r="A245" i="2"/>
  <c r="D248" i="1"/>
  <c r="G247" i="1"/>
  <c r="F247" i="1"/>
  <c r="E247" i="1"/>
  <c r="A246" i="2" l="1"/>
  <c r="C245" i="2"/>
  <c r="B245" i="2"/>
  <c r="E248" i="1"/>
  <c r="G248" i="1"/>
  <c r="F248" i="1"/>
  <c r="D249" i="1"/>
  <c r="B246" i="2" l="1"/>
  <c r="A247" i="2"/>
  <c r="C246" i="2"/>
  <c r="F249" i="1"/>
  <c r="G249" i="1"/>
  <c r="D250" i="1"/>
  <c r="E249" i="1"/>
  <c r="C247" i="2" l="1"/>
  <c r="B247" i="2"/>
  <c r="A248" i="2"/>
  <c r="G250" i="1"/>
  <c r="F250" i="1"/>
  <c r="D251" i="1"/>
  <c r="E250" i="1"/>
  <c r="C248" i="2" l="1"/>
  <c r="B248" i="2"/>
  <c r="A249" i="2"/>
  <c r="D252" i="1"/>
  <c r="G251" i="1"/>
  <c r="F251" i="1"/>
  <c r="E251" i="1"/>
  <c r="A250" i="2" l="1"/>
  <c r="C249" i="2"/>
  <c r="B249" i="2"/>
  <c r="E252" i="1"/>
  <c r="D253" i="1"/>
  <c r="F252" i="1"/>
  <c r="G252" i="1"/>
  <c r="B250" i="2" l="1"/>
  <c r="A251" i="2"/>
  <c r="C250" i="2"/>
  <c r="F253" i="1"/>
  <c r="E253" i="1"/>
  <c r="D254" i="1"/>
  <c r="G253" i="1"/>
  <c r="A252" i="2" l="1"/>
  <c r="C251" i="2"/>
  <c r="B251" i="2"/>
  <c r="E254" i="1"/>
  <c r="G254" i="1"/>
  <c r="F254" i="1"/>
  <c r="D255" i="1"/>
  <c r="C252" i="2" l="1"/>
  <c r="B252" i="2"/>
  <c r="A253" i="2"/>
  <c r="D256" i="1"/>
  <c r="G255" i="1"/>
  <c r="F255" i="1"/>
  <c r="E255" i="1"/>
  <c r="A254" i="2" l="1"/>
  <c r="C253" i="2"/>
  <c r="B253" i="2"/>
  <c r="G256" i="1"/>
  <c r="F256" i="1"/>
  <c r="E256" i="1"/>
  <c r="D257" i="1"/>
  <c r="B254" i="2" l="1"/>
  <c r="A255" i="2"/>
  <c r="C254" i="2"/>
  <c r="F257" i="1"/>
  <c r="D258" i="1"/>
  <c r="E257" i="1"/>
  <c r="G257" i="1"/>
  <c r="A256" i="2" l="1"/>
  <c r="C255" i="2"/>
  <c r="B255" i="2"/>
  <c r="D259" i="1"/>
  <c r="G258" i="1"/>
  <c r="F258" i="1"/>
  <c r="E258" i="1"/>
  <c r="C256" i="2" l="1"/>
  <c r="B256" i="2"/>
  <c r="A257" i="2"/>
  <c r="D260" i="1"/>
  <c r="G259" i="1"/>
  <c r="F259" i="1"/>
  <c r="E259" i="1"/>
  <c r="A258" i="2" l="1"/>
  <c r="C257" i="2"/>
  <c r="B257" i="2"/>
  <c r="D261" i="1"/>
  <c r="E260" i="1"/>
  <c r="G260" i="1"/>
  <c r="F260" i="1"/>
  <c r="B258" i="2" l="1"/>
  <c r="A259" i="2"/>
  <c r="C258" i="2"/>
  <c r="F261" i="1"/>
  <c r="E261" i="1"/>
  <c r="D262" i="1"/>
  <c r="G261" i="1"/>
  <c r="A260" i="2" l="1"/>
  <c r="C259" i="2"/>
  <c r="B259" i="2"/>
  <c r="G262" i="1"/>
  <c r="F262" i="1"/>
  <c r="E262" i="1"/>
  <c r="D263" i="1"/>
  <c r="C260" i="2" l="1"/>
  <c r="B260" i="2"/>
  <c r="A261" i="2"/>
  <c r="D264" i="1"/>
  <c r="G263" i="1"/>
  <c r="F263" i="1"/>
  <c r="E263" i="1"/>
  <c r="A262" i="2" l="1"/>
  <c r="C261" i="2"/>
  <c r="B261" i="2"/>
  <c r="F264" i="1"/>
  <c r="E264" i="1"/>
  <c r="G264" i="1"/>
  <c r="D265" i="1"/>
  <c r="B262" i="2" l="1"/>
  <c r="A263" i="2"/>
  <c r="C262" i="2"/>
  <c r="E265" i="1"/>
  <c r="D266" i="1"/>
  <c r="G265" i="1"/>
  <c r="F265" i="1"/>
  <c r="A264" i="2" l="1"/>
  <c r="C263" i="2"/>
  <c r="B263" i="2"/>
  <c r="E266" i="1"/>
  <c r="G266" i="1"/>
  <c r="F266" i="1"/>
  <c r="D267" i="1"/>
  <c r="C264" i="2" l="1"/>
  <c r="B264" i="2"/>
  <c r="A265" i="2"/>
  <c r="D268" i="1"/>
  <c r="G267" i="1"/>
  <c r="F267" i="1"/>
  <c r="E267" i="1"/>
  <c r="A266" i="2" l="1"/>
  <c r="C265" i="2"/>
  <c r="B265" i="2"/>
  <c r="G268" i="1"/>
  <c r="D269" i="1"/>
  <c r="F268" i="1"/>
  <c r="E268" i="1"/>
  <c r="B266" i="2" l="1"/>
  <c r="A267" i="2"/>
  <c r="C266" i="2"/>
  <c r="E269" i="1"/>
  <c r="D270" i="1"/>
  <c r="G269" i="1"/>
  <c r="F269" i="1"/>
  <c r="A268" i="2" l="1"/>
  <c r="C267" i="2"/>
  <c r="B267" i="2"/>
  <c r="D271" i="1"/>
  <c r="F270" i="1"/>
  <c r="E270" i="1"/>
  <c r="G270" i="1"/>
  <c r="C268" i="2" l="1"/>
  <c r="B268" i="2"/>
  <c r="A269" i="2"/>
  <c r="G271" i="1"/>
  <c r="F271" i="1"/>
  <c r="D272" i="1"/>
  <c r="E271" i="1"/>
  <c r="A270" i="2" l="1"/>
  <c r="C269" i="2"/>
  <c r="B269" i="2"/>
  <c r="D273" i="1"/>
  <c r="E272" i="1"/>
  <c r="G272" i="1"/>
  <c r="F272" i="1"/>
  <c r="B270" i="2" l="1"/>
  <c r="A271" i="2"/>
  <c r="C270" i="2"/>
  <c r="F273" i="1"/>
  <c r="D274" i="1"/>
  <c r="G273" i="1"/>
  <c r="E273" i="1"/>
  <c r="A272" i="2" l="1"/>
  <c r="C271" i="2"/>
  <c r="B271" i="2"/>
  <c r="F274" i="1"/>
  <c r="E274" i="1"/>
  <c r="G274" i="1"/>
  <c r="D275" i="1"/>
  <c r="C272" i="2" l="1"/>
  <c r="B272" i="2"/>
  <c r="A273" i="2"/>
  <c r="G275" i="1"/>
  <c r="D276" i="1"/>
  <c r="F275" i="1"/>
  <c r="E275" i="1"/>
  <c r="A274" i="2" l="1"/>
  <c r="C273" i="2"/>
  <c r="B273" i="2"/>
  <c r="D277" i="1"/>
  <c r="G276" i="1"/>
  <c r="F276" i="1"/>
  <c r="E276" i="1"/>
  <c r="B274" i="2" l="1"/>
  <c r="A275" i="2"/>
  <c r="C274" i="2"/>
  <c r="D278" i="1"/>
  <c r="F277" i="1"/>
  <c r="E277" i="1"/>
  <c r="G277" i="1"/>
  <c r="A276" i="2" l="1"/>
  <c r="C275" i="2"/>
  <c r="B275" i="2"/>
  <c r="E278" i="1"/>
  <c r="F278" i="1"/>
  <c r="D279" i="1"/>
  <c r="G278" i="1"/>
  <c r="C276" i="2" l="1"/>
  <c r="B276" i="2"/>
  <c r="A277" i="2"/>
  <c r="G279" i="1"/>
  <c r="F279" i="1"/>
  <c r="E279" i="1"/>
  <c r="D280" i="1"/>
  <c r="A278" i="2" l="1"/>
  <c r="C277" i="2"/>
  <c r="B277" i="2"/>
  <c r="G280" i="1"/>
  <c r="D281" i="1"/>
  <c r="F280" i="1"/>
  <c r="E280" i="1"/>
  <c r="B278" i="2" l="1"/>
  <c r="A279" i="2"/>
  <c r="C278" i="2"/>
  <c r="D282" i="1"/>
  <c r="G281" i="1"/>
  <c r="F281" i="1"/>
  <c r="E281" i="1"/>
  <c r="A280" i="2" l="1"/>
  <c r="C279" i="2"/>
  <c r="B279" i="2"/>
  <c r="D283" i="1"/>
  <c r="E282" i="1"/>
  <c r="F282" i="1"/>
  <c r="G282" i="1"/>
  <c r="C280" i="2" l="1"/>
  <c r="B280" i="2"/>
  <c r="A281" i="2"/>
  <c r="G283" i="1"/>
  <c r="F283" i="1"/>
  <c r="E283" i="1"/>
  <c r="D284" i="1"/>
  <c r="A282" i="2" l="1"/>
  <c r="C281" i="2"/>
  <c r="B281" i="2"/>
  <c r="G284" i="1"/>
  <c r="F284" i="1"/>
  <c r="E284" i="1"/>
  <c r="D285" i="1"/>
  <c r="B282" i="2" l="1"/>
  <c r="A283" i="2"/>
  <c r="C282" i="2"/>
  <c r="F285" i="1"/>
  <c r="D286" i="1"/>
  <c r="G285" i="1"/>
  <c r="E285" i="1"/>
  <c r="A284" i="2" l="1"/>
  <c r="C283" i="2"/>
  <c r="B283" i="2"/>
  <c r="E286" i="1"/>
  <c r="D287" i="1"/>
  <c r="G286" i="1"/>
  <c r="F286" i="1"/>
  <c r="C284" i="2" l="1"/>
  <c r="B284" i="2"/>
  <c r="A285" i="2"/>
  <c r="F287" i="1"/>
  <c r="E287" i="1"/>
  <c r="D288" i="1"/>
  <c r="G287" i="1"/>
  <c r="A286" i="2" l="1"/>
  <c r="C285" i="2"/>
  <c r="B285" i="2"/>
  <c r="D289" i="1"/>
  <c r="G288" i="1"/>
  <c r="F288" i="1"/>
  <c r="E288" i="1"/>
  <c r="B286" i="2" l="1"/>
  <c r="A287" i="2"/>
  <c r="C286" i="2"/>
  <c r="D290" i="1"/>
  <c r="G289" i="1"/>
  <c r="F289" i="1"/>
  <c r="E289" i="1"/>
  <c r="A288" i="2" l="1"/>
  <c r="C287" i="2"/>
  <c r="B287" i="2"/>
  <c r="E290" i="1"/>
  <c r="F290" i="1"/>
  <c r="D291" i="1"/>
  <c r="G290" i="1"/>
  <c r="C288" i="2" l="1"/>
  <c r="B288" i="2"/>
  <c r="A289" i="2"/>
  <c r="F291" i="1"/>
  <c r="G291" i="1"/>
  <c r="E291" i="1"/>
  <c r="D292" i="1"/>
  <c r="A290" i="2" l="1"/>
  <c r="C289" i="2"/>
  <c r="B289" i="2"/>
  <c r="G292" i="1"/>
  <c r="F292" i="1"/>
  <c r="E292" i="1"/>
  <c r="D293" i="1"/>
  <c r="B290" i="2" l="1"/>
  <c r="A291" i="2"/>
  <c r="C290" i="2"/>
  <c r="D294" i="1"/>
  <c r="G293" i="1"/>
  <c r="F293" i="1"/>
  <c r="E293" i="1"/>
  <c r="A292" i="2" l="1"/>
  <c r="C291" i="2"/>
  <c r="B291" i="2"/>
  <c r="D295" i="1"/>
  <c r="G294" i="1"/>
  <c r="F294" i="1"/>
  <c r="E294" i="1"/>
  <c r="C292" i="2" l="1"/>
  <c r="B292" i="2"/>
  <c r="A293" i="2"/>
  <c r="F295" i="1"/>
  <c r="E295" i="1"/>
  <c r="G295" i="1"/>
  <c r="D296" i="1"/>
  <c r="A294" i="2" l="1"/>
  <c r="C293" i="2"/>
  <c r="B293" i="2"/>
  <c r="G296" i="1"/>
  <c r="D297" i="1"/>
  <c r="F296" i="1"/>
  <c r="E296" i="1"/>
  <c r="B294" i="2" l="1"/>
  <c r="A295" i="2"/>
  <c r="C294" i="2"/>
  <c r="F297" i="1"/>
  <c r="D298" i="1"/>
  <c r="G297" i="1"/>
  <c r="E297" i="1"/>
  <c r="A296" i="2" l="1"/>
  <c r="C295" i="2"/>
  <c r="B295" i="2"/>
  <c r="E298" i="1"/>
  <c r="D299" i="1"/>
  <c r="F298" i="1"/>
  <c r="G298" i="1"/>
  <c r="C296" i="2" l="1"/>
  <c r="B296" i="2"/>
  <c r="A297" i="2"/>
  <c r="E299" i="1"/>
  <c r="F299" i="1"/>
  <c r="D300" i="1"/>
  <c r="G299" i="1"/>
  <c r="A298" i="2" l="1"/>
  <c r="C297" i="2"/>
  <c r="B297" i="2"/>
  <c r="G300" i="1"/>
  <c r="F300" i="1"/>
  <c r="E300" i="1"/>
  <c r="D301" i="1"/>
  <c r="B298" i="2" l="1"/>
  <c r="A299" i="2"/>
  <c r="C298" i="2"/>
  <c r="G301" i="1"/>
  <c r="F301" i="1"/>
  <c r="E301" i="1"/>
  <c r="D302" i="1"/>
  <c r="A300" i="2" l="1"/>
  <c r="C299" i="2"/>
  <c r="B299" i="2"/>
  <c r="E302" i="1"/>
  <c r="D303" i="1"/>
  <c r="G302" i="1"/>
  <c r="F302" i="1"/>
  <c r="C300" i="2" l="1"/>
  <c r="B300" i="2"/>
  <c r="A301" i="2"/>
  <c r="E303" i="1"/>
  <c r="G303" i="1"/>
  <c r="F303" i="1"/>
  <c r="D304" i="1"/>
  <c r="A302" i="2" l="1"/>
  <c r="C301" i="2"/>
  <c r="B301" i="2"/>
  <c r="G304" i="1"/>
  <c r="F304" i="1"/>
  <c r="D305" i="1"/>
  <c r="E304" i="1"/>
  <c r="B302" i="2" l="1"/>
  <c r="A303" i="2"/>
  <c r="C302" i="2"/>
  <c r="G305" i="1"/>
  <c r="F305" i="1"/>
  <c r="D306" i="1"/>
  <c r="E305" i="1"/>
  <c r="A304" i="2" l="1"/>
  <c r="C303" i="2"/>
  <c r="B303" i="2"/>
  <c r="D307" i="1"/>
  <c r="G306" i="1"/>
  <c r="E306" i="1"/>
  <c r="F306" i="1"/>
  <c r="C304" i="2" l="1"/>
  <c r="B304" i="2"/>
  <c r="A305" i="2"/>
  <c r="E307" i="1"/>
  <c r="D308" i="1"/>
  <c r="F307" i="1"/>
  <c r="G307" i="1"/>
  <c r="A306" i="2" l="1"/>
  <c r="C305" i="2"/>
  <c r="B305" i="2"/>
  <c r="F308" i="1"/>
  <c r="E308" i="1"/>
  <c r="D309" i="1"/>
  <c r="G308" i="1"/>
  <c r="B306" i="2" l="1"/>
  <c r="A307" i="2"/>
  <c r="C306" i="2"/>
  <c r="F309" i="1"/>
  <c r="G309" i="1"/>
  <c r="E309" i="1"/>
  <c r="D310" i="1"/>
  <c r="A308" i="2" l="1"/>
  <c r="C307" i="2"/>
  <c r="B307" i="2"/>
  <c r="D311" i="1"/>
  <c r="G310" i="1"/>
  <c r="F310" i="1"/>
  <c r="E310" i="1"/>
  <c r="C308" i="2" l="1"/>
  <c r="B308" i="2"/>
  <c r="A309" i="2"/>
  <c r="F311" i="1"/>
  <c r="E311" i="1"/>
  <c r="D312" i="1"/>
  <c r="G311" i="1"/>
  <c r="A310" i="2" l="1"/>
  <c r="C309" i="2"/>
  <c r="B309" i="2"/>
  <c r="F312" i="1"/>
  <c r="D313" i="1"/>
  <c r="G312" i="1"/>
  <c r="E312" i="1"/>
  <c r="B310" i="2" l="1"/>
  <c r="A311" i="2"/>
  <c r="C310" i="2"/>
  <c r="G313" i="1"/>
  <c r="F313" i="1"/>
  <c r="E313" i="1"/>
  <c r="D314" i="1"/>
  <c r="A312" i="2" l="1"/>
  <c r="C311" i="2"/>
  <c r="B311" i="2"/>
  <c r="E314" i="1"/>
  <c r="D315" i="1"/>
  <c r="G314" i="1"/>
  <c r="F314" i="1"/>
  <c r="C312" i="2" l="1"/>
  <c r="B312" i="2"/>
  <c r="A313" i="2"/>
  <c r="D316" i="1"/>
  <c r="E315" i="1"/>
  <c r="G315" i="1"/>
  <c r="F315" i="1"/>
  <c r="A314" i="2" l="1"/>
  <c r="C313" i="2"/>
  <c r="B313" i="2"/>
  <c r="G316" i="1"/>
  <c r="E316" i="1"/>
  <c r="D317" i="1"/>
  <c r="F316" i="1"/>
  <c r="B314" i="2" l="1"/>
  <c r="A315" i="2"/>
  <c r="C314" i="2"/>
  <c r="G317" i="1"/>
  <c r="F317" i="1"/>
  <c r="E317" i="1"/>
  <c r="D318" i="1"/>
  <c r="A316" i="2" l="1"/>
  <c r="C315" i="2"/>
  <c r="B315" i="2"/>
  <c r="D319" i="1"/>
  <c r="G318" i="1"/>
  <c r="F318" i="1"/>
  <c r="E318" i="1"/>
  <c r="C316" i="2" l="1"/>
  <c r="B316" i="2"/>
  <c r="A317" i="2"/>
  <c r="F319" i="1"/>
  <c r="E319" i="1"/>
  <c r="D320" i="1"/>
  <c r="G319" i="1"/>
  <c r="A318" i="2" l="1"/>
  <c r="B317" i="2"/>
  <c r="C317" i="2"/>
  <c r="E320" i="1"/>
  <c r="D321" i="1"/>
  <c r="G320" i="1"/>
  <c r="F320" i="1"/>
  <c r="B318" i="2" l="1"/>
  <c r="A319" i="2"/>
  <c r="C318" i="2"/>
  <c r="F321" i="1"/>
  <c r="G321" i="1"/>
  <c r="E321" i="1"/>
  <c r="D322" i="1"/>
  <c r="A320" i="2" l="1"/>
  <c r="C319" i="2"/>
  <c r="B319" i="2"/>
  <c r="D323" i="1"/>
  <c r="G322" i="1"/>
  <c r="F322" i="1"/>
  <c r="E322" i="1"/>
  <c r="C320" i="2" l="1"/>
  <c r="B320" i="2"/>
  <c r="A321" i="2"/>
  <c r="D324" i="1"/>
  <c r="G323" i="1"/>
  <c r="F323" i="1"/>
  <c r="E323" i="1"/>
  <c r="A322" i="2" l="1"/>
  <c r="C321" i="2"/>
  <c r="B321" i="2"/>
  <c r="E324" i="1"/>
  <c r="D325" i="1"/>
  <c r="G324" i="1"/>
  <c r="F324" i="1"/>
  <c r="B322" i="2" l="1"/>
  <c r="A323" i="2"/>
  <c r="C322" i="2"/>
  <c r="F325" i="1"/>
  <c r="E325" i="1"/>
  <c r="D326" i="1"/>
  <c r="G325" i="1"/>
  <c r="A324" i="2" l="1"/>
  <c r="C323" i="2"/>
  <c r="B323" i="2"/>
  <c r="E326" i="1"/>
  <c r="G326" i="1"/>
  <c r="F326" i="1"/>
  <c r="D327" i="1"/>
  <c r="C324" i="2" l="1"/>
  <c r="B324" i="2"/>
  <c r="A325" i="2"/>
  <c r="D328" i="1"/>
  <c r="E327" i="1"/>
  <c r="G327" i="1"/>
  <c r="F327" i="1"/>
  <c r="A326" i="2" l="1"/>
  <c r="C325" i="2"/>
  <c r="B325" i="2"/>
  <c r="G328" i="1"/>
  <c r="D329" i="1"/>
  <c r="F328" i="1"/>
  <c r="E328" i="1"/>
  <c r="B326" i="2" l="1"/>
  <c r="A327" i="2"/>
  <c r="C326" i="2"/>
  <c r="F329" i="1"/>
  <c r="E329" i="1"/>
  <c r="G329" i="1"/>
  <c r="D330" i="1"/>
  <c r="A328" i="2" l="1"/>
  <c r="C327" i="2"/>
  <c r="B327" i="2"/>
  <c r="D331" i="1"/>
  <c r="G330" i="1"/>
  <c r="F330" i="1"/>
  <c r="E330" i="1"/>
  <c r="C328" i="2" l="1"/>
  <c r="B328" i="2"/>
  <c r="A329" i="2"/>
  <c r="D332" i="1"/>
  <c r="G331" i="1"/>
  <c r="F331" i="1"/>
  <c r="E331" i="1"/>
  <c r="A330" i="2" l="1"/>
  <c r="C329" i="2"/>
  <c r="B329" i="2"/>
  <c r="D333" i="1"/>
  <c r="G332" i="1"/>
  <c r="F332" i="1"/>
  <c r="E332" i="1"/>
  <c r="B330" i="2" l="1"/>
  <c r="A331" i="2"/>
  <c r="C330" i="2"/>
  <c r="F333" i="1"/>
  <c r="E333" i="1"/>
  <c r="D334" i="1"/>
  <c r="G333" i="1"/>
  <c r="A332" i="2" l="1"/>
  <c r="C331" i="2"/>
  <c r="B331" i="2"/>
  <c r="G334" i="1"/>
  <c r="F334" i="1"/>
  <c r="E334" i="1"/>
  <c r="D335" i="1"/>
  <c r="C332" i="2" l="1"/>
  <c r="B332" i="2"/>
  <c r="A333" i="2"/>
  <c r="D336" i="1"/>
  <c r="G335" i="1"/>
  <c r="F335" i="1"/>
  <c r="E335" i="1"/>
  <c r="A334" i="2" l="1"/>
  <c r="C333" i="2"/>
  <c r="B333" i="2"/>
  <c r="D337" i="1"/>
  <c r="G336" i="1"/>
  <c r="F336" i="1"/>
  <c r="E336" i="1"/>
  <c r="B334" i="2" l="1"/>
  <c r="A335" i="2"/>
  <c r="C334" i="2"/>
  <c r="E337" i="1"/>
  <c r="F337" i="1"/>
  <c r="D338" i="1"/>
  <c r="G337" i="1"/>
  <c r="A336" i="2" l="1"/>
  <c r="C335" i="2"/>
  <c r="B335" i="2"/>
  <c r="E338" i="1"/>
  <c r="G338" i="1"/>
  <c r="F338" i="1"/>
  <c r="D339" i="1"/>
  <c r="C336" i="2" l="1"/>
  <c r="B336" i="2"/>
  <c r="A337" i="2"/>
  <c r="G339" i="1"/>
  <c r="F339" i="1"/>
  <c r="D340" i="1"/>
  <c r="E339" i="1"/>
  <c r="A338" i="2" l="1"/>
  <c r="C337" i="2"/>
  <c r="B337" i="2"/>
  <c r="G340" i="1"/>
  <c r="D341" i="1"/>
  <c r="F340" i="1"/>
  <c r="E340" i="1"/>
  <c r="B338" i="2" l="1"/>
  <c r="A339" i="2"/>
  <c r="C338" i="2"/>
  <c r="E341" i="1"/>
  <c r="D342" i="1"/>
  <c r="G341" i="1"/>
  <c r="F341" i="1"/>
  <c r="A340" i="2" l="1"/>
  <c r="C339" i="2"/>
  <c r="B339" i="2"/>
  <c r="D343" i="1"/>
  <c r="F342" i="1"/>
  <c r="E342" i="1"/>
  <c r="G342" i="1"/>
  <c r="C340" i="2" l="1"/>
  <c r="B340" i="2"/>
  <c r="A341" i="2"/>
  <c r="D344" i="1"/>
  <c r="G343" i="1"/>
  <c r="F343" i="1"/>
  <c r="E343" i="1"/>
  <c r="A342" i="2" l="1"/>
  <c r="C341" i="2"/>
  <c r="B341" i="2"/>
  <c r="D345" i="1"/>
  <c r="G344" i="1"/>
  <c r="F344" i="1"/>
  <c r="E344" i="1"/>
  <c r="B342" i="2" l="1"/>
  <c r="A343" i="2"/>
  <c r="C342" i="2"/>
  <c r="F345" i="1"/>
  <c r="E345" i="1"/>
  <c r="D346" i="1"/>
  <c r="G345" i="1"/>
  <c r="A344" i="2" l="1"/>
  <c r="C343" i="2"/>
  <c r="B343" i="2"/>
  <c r="F346" i="1"/>
  <c r="G346" i="1"/>
  <c r="E346" i="1"/>
  <c r="D347" i="1"/>
  <c r="C344" i="2" l="1"/>
  <c r="B344" i="2"/>
  <c r="A345" i="2"/>
  <c r="G347" i="1"/>
  <c r="F347" i="1"/>
  <c r="E347" i="1"/>
  <c r="D348" i="1"/>
  <c r="A346" i="2" l="1"/>
  <c r="C345" i="2"/>
  <c r="B345" i="2"/>
  <c r="D349" i="1"/>
  <c r="G348" i="1"/>
  <c r="F348" i="1"/>
  <c r="E348" i="1"/>
  <c r="B346" i="2" l="1"/>
  <c r="A347" i="2"/>
  <c r="C346" i="2"/>
  <c r="D350" i="1"/>
  <c r="G349" i="1"/>
  <c r="F349" i="1"/>
  <c r="E349" i="1"/>
  <c r="A348" i="2" l="1"/>
  <c r="C347" i="2"/>
  <c r="B347" i="2"/>
  <c r="E350" i="1"/>
  <c r="F350" i="1"/>
  <c r="G350" i="1"/>
  <c r="D351" i="1"/>
  <c r="C348" i="2" l="1"/>
  <c r="B348" i="2"/>
  <c r="A349" i="2"/>
  <c r="G351" i="1"/>
  <c r="D352" i="1"/>
  <c r="F351" i="1"/>
  <c r="E351" i="1"/>
  <c r="A350" i="2" l="1"/>
  <c r="C349" i="2"/>
  <c r="B349" i="2"/>
  <c r="G352" i="1"/>
  <c r="D353" i="1"/>
  <c r="F352" i="1"/>
  <c r="E352" i="1"/>
  <c r="B350" i="2" l="1"/>
  <c r="A351" i="2"/>
  <c r="C350" i="2"/>
  <c r="E353" i="1"/>
  <c r="D354" i="1"/>
  <c r="F353" i="1"/>
  <c r="G353" i="1"/>
  <c r="A352" i="2" l="1"/>
  <c r="C351" i="2"/>
  <c r="B351" i="2"/>
  <c r="D355" i="1"/>
  <c r="E354" i="1"/>
  <c r="F354" i="1"/>
  <c r="G354" i="1"/>
  <c r="C352" i="2" l="1"/>
  <c r="B352" i="2"/>
  <c r="A353" i="2"/>
  <c r="G355" i="1"/>
  <c r="F355" i="1"/>
  <c r="E355" i="1"/>
  <c r="D356" i="1"/>
  <c r="A354" i="2" l="1"/>
  <c r="C353" i="2"/>
  <c r="B353" i="2"/>
  <c r="G356" i="1"/>
  <c r="F356" i="1"/>
  <c r="E356" i="1"/>
  <c r="D357" i="1"/>
  <c r="B354" i="2" l="1"/>
  <c r="A355" i="2"/>
  <c r="C354" i="2"/>
  <c r="F357" i="1"/>
  <c r="D358" i="1"/>
  <c r="G357" i="1"/>
  <c r="E357" i="1"/>
  <c r="A356" i="2" l="1"/>
  <c r="C355" i="2"/>
  <c r="B355" i="2"/>
  <c r="E358" i="1"/>
  <c r="G358" i="1"/>
  <c r="F358" i="1"/>
  <c r="D359" i="1"/>
  <c r="C356" i="2" l="1"/>
  <c r="B356" i="2"/>
  <c r="A357" i="2"/>
  <c r="F359" i="1"/>
  <c r="D360" i="1"/>
  <c r="G359" i="1"/>
  <c r="E359" i="1"/>
  <c r="A358" i="2" l="1"/>
  <c r="C357" i="2"/>
  <c r="B357" i="2"/>
  <c r="G360" i="1"/>
  <c r="F360" i="1"/>
  <c r="D361" i="1"/>
  <c r="E360" i="1"/>
  <c r="B358" i="2" l="1"/>
  <c r="A359" i="2"/>
  <c r="C358" i="2"/>
  <c r="D362" i="1"/>
  <c r="G361" i="1"/>
  <c r="E361" i="1"/>
  <c r="F361" i="1"/>
  <c r="A360" i="2" l="1"/>
  <c r="C359" i="2"/>
  <c r="B359" i="2"/>
  <c r="E362" i="1"/>
  <c r="D363" i="1"/>
  <c r="F362" i="1"/>
  <c r="G362" i="1"/>
  <c r="C360" i="2" l="1"/>
  <c r="B360" i="2"/>
  <c r="A361" i="2"/>
  <c r="F363" i="1"/>
  <c r="E363" i="1"/>
  <c r="D364" i="1"/>
  <c r="G363" i="1"/>
  <c r="A362" i="2" l="1"/>
  <c r="C361" i="2"/>
  <c r="B361" i="2"/>
  <c r="G364" i="1"/>
  <c r="F364" i="1"/>
  <c r="E364" i="1"/>
  <c r="D365" i="1"/>
  <c r="B362" i="2" l="1"/>
  <c r="A363" i="2"/>
  <c r="C362" i="2"/>
  <c r="D366" i="1"/>
  <c r="G365" i="1"/>
  <c r="F365" i="1"/>
  <c r="E365" i="1"/>
  <c r="A364" i="2" l="1"/>
  <c r="C363" i="2"/>
  <c r="B363" i="2"/>
  <c r="D367" i="1"/>
  <c r="F366" i="1"/>
  <c r="E366" i="1"/>
  <c r="G366" i="1"/>
  <c r="C364" i="2" l="1"/>
  <c r="B364" i="2"/>
  <c r="A365" i="2"/>
  <c r="F367" i="1"/>
  <c r="D368" i="1"/>
  <c r="G367" i="1"/>
  <c r="E367" i="1"/>
  <c r="A366" i="2" l="1"/>
  <c r="C365" i="2"/>
  <c r="B365" i="2"/>
  <c r="G368" i="1"/>
  <c r="F368" i="1"/>
  <c r="E368" i="1"/>
  <c r="D369" i="1"/>
  <c r="B366" i="2" l="1"/>
  <c r="A367" i="2"/>
  <c r="C366" i="2"/>
  <c r="F369" i="1"/>
  <c r="D370" i="1"/>
  <c r="G369" i="1"/>
  <c r="E369" i="1"/>
  <c r="A368" i="2" l="1"/>
  <c r="C367" i="2"/>
  <c r="B367" i="2"/>
  <c r="D371" i="1"/>
  <c r="E370" i="1"/>
  <c r="G370" i="1"/>
  <c r="F370" i="1"/>
  <c r="C368" i="2" l="1"/>
  <c r="B368" i="2"/>
  <c r="A369" i="2"/>
  <c r="E371" i="1"/>
  <c r="D372" i="1"/>
  <c r="G371" i="1"/>
  <c r="F371" i="1"/>
  <c r="A370" i="2" l="1"/>
  <c r="C369" i="2"/>
  <c r="B369" i="2"/>
  <c r="G372" i="1"/>
  <c r="F372" i="1"/>
  <c r="E372" i="1"/>
  <c r="D373" i="1"/>
  <c r="B370" i="2" l="1"/>
  <c r="A371" i="2"/>
  <c r="C370" i="2"/>
  <c r="G373" i="1"/>
  <c r="F373" i="1"/>
  <c r="D374" i="1"/>
  <c r="E373" i="1"/>
  <c r="A372" i="2" l="1"/>
  <c r="C371" i="2"/>
  <c r="B371" i="2"/>
  <c r="E374" i="1"/>
  <c r="F374" i="1"/>
  <c r="D375" i="1"/>
  <c r="G374" i="1"/>
  <c r="C372" i="2" l="1"/>
  <c r="B372" i="2"/>
  <c r="A373" i="2"/>
  <c r="E375" i="1"/>
  <c r="D376" i="1"/>
  <c r="G375" i="1"/>
  <c r="F375" i="1"/>
  <c r="A374" i="2" l="1"/>
  <c r="C373" i="2"/>
  <c r="B373" i="2"/>
  <c r="G376" i="1"/>
  <c r="F376" i="1"/>
  <c r="E376" i="1"/>
  <c r="D377" i="1"/>
  <c r="B374" i="2" l="1"/>
  <c r="A375" i="2"/>
  <c r="C374" i="2"/>
  <c r="D378" i="1"/>
  <c r="G377" i="1"/>
  <c r="F377" i="1"/>
  <c r="E377" i="1"/>
  <c r="A376" i="2" l="1"/>
  <c r="C375" i="2"/>
  <c r="B375" i="2"/>
  <c r="D379" i="1"/>
  <c r="G378" i="1"/>
  <c r="F378" i="1"/>
  <c r="E378" i="1"/>
  <c r="C376" i="2" l="1"/>
  <c r="B376" i="2"/>
  <c r="A377" i="2"/>
  <c r="F379" i="1"/>
  <c r="E379" i="1"/>
  <c r="D380" i="1"/>
  <c r="G379" i="1"/>
  <c r="A378" i="2" l="1"/>
  <c r="C377" i="2"/>
  <c r="B377" i="2"/>
  <c r="G380" i="1"/>
  <c r="F380" i="1"/>
  <c r="E380" i="1"/>
  <c r="D381" i="1"/>
  <c r="B378" i="2" l="1"/>
  <c r="A379" i="2"/>
  <c r="C378" i="2"/>
  <c r="F381" i="1"/>
  <c r="E381" i="1"/>
  <c r="D382" i="1"/>
  <c r="G381" i="1"/>
  <c r="A380" i="2" l="1"/>
  <c r="C379" i="2"/>
  <c r="B379" i="2"/>
  <c r="E382" i="1"/>
  <c r="G382" i="1"/>
  <c r="F382" i="1"/>
  <c r="D383" i="1"/>
  <c r="C380" i="2" l="1"/>
  <c r="B380" i="2"/>
  <c r="A381" i="2"/>
  <c r="G383" i="1"/>
  <c r="F383" i="1"/>
  <c r="D384" i="1"/>
  <c r="E383" i="1"/>
  <c r="A382" i="2" l="1"/>
  <c r="C381" i="2"/>
  <c r="B381" i="2"/>
  <c r="D385" i="1"/>
  <c r="G384" i="1"/>
  <c r="F384" i="1"/>
  <c r="E384" i="1"/>
  <c r="B382" i="2" l="1"/>
  <c r="A383" i="2"/>
  <c r="C382" i="2"/>
  <c r="D386" i="1"/>
  <c r="E385" i="1"/>
  <c r="F385" i="1"/>
  <c r="G385" i="1"/>
  <c r="A384" i="2" l="1"/>
  <c r="C383" i="2"/>
  <c r="B383" i="2"/>
  <c r="E386" i="1"/>
  <c r="G386" i="1"/>
  <c r="F386" i="1"/>
  <c r="D387" i="1"/>
  <c r="C384" i="2" l="1"/>
  <c r="B384" i="2"/>
  <c r="A385" i="2"/>
  <c r="G387" i="1"/>
  <c r="F387" i="1"/>
  <c r="D388" i="1"/>
  <c r="E387" i="1"/>
  <c r="A386" i="2" l="1"/>
  <c r="C385" i="2"/>
  <c r="B385" i="2"/>
  <c r="G388" i="1"/>
  <c r="F388" i="1"/>
  <c r="D389" i="1"/>
  <c r="E388" i="1"/>
  <c r="B386" i="2" l="1"/>
  <c r="A387" i="2"/>
  <c r="C386" i="2"/>
  <c r="F389" i="1"/>
  <c r="E389" i="1"/>
  <c r="D390" i="1"/>
  <c r="G389" i="1"/>
  <c r="A388" i="2" l="1"/>
  <c r="C387" i="2"/>
  <c r="B387" i="2"/>
  <c r="D391" i="1"/>
  <c r="G390" i="1"/>
  <c r="F390" i="1"/>
  <c r="E390" i="1"/>
  <c r="C388" i="2" l="1"/>
  <c r="B388" i="2"/>
  <c r="A389" i="2"/>
  <c r="F391" i="1"/>
  <c r="E391" i="1"/>
  <c r="D392" i="1"/>
  <c r="G391" i="1"/>
  <c r="A390" i="2" l="1"/>
  <c r="C389" i="2"/>
  <c r="B389" i="2"/>
  <c r="E392" i="1"/>
  <c r="D393" i="1"/>
  <c r="G392" i="1"/>
  <c r="F392" i="1"/>
  <c r="B390" i="2" l="1"/>
  <c r="A391" i="2"/>
  <c r="C390" i="2"/>
  <c r="F393" i="1"/>
  <c r="E393" i="1"/>
  <c r="G393" i="1"/>
  <c r="D394" i="1"/>
  <c r="A392" i="2" l="1"/>
  <c r="C391" i="2"/>
  <c r="B391" i="2"/>
  <c r="D395" i="1"/>
  <c r="G394" i="1"/>
  <c r="E394" i="1"/>
  <c r="F394" i="1"/>
  <c r="C392" i="2" l="1"/>
  <c r="B392" i="2"/>
  <c r="A393" i="2"/>
  <c r="G395" i="1"/>
  <c r="E395" i="1"/>
  <c r="D396" i="1"/>
  <c r="F395" i="1"/>
  <c r="A394" i="2" l="1"/>
  <c r="C393" i="2"/>
  <c r="B393" i="2"/>
  <c r="G396" i="1"/>
  <c r="F396" i="1"/>
  <c r="E396" i="1"/>
  <c r="D397" i="1"/>
  <c r="B394" i="2" l="1"/>
  <c r="A395" i="2"/>
  <c r="C394" i="2"/>
  <c r="D398" i="1"/>
  <c r="G397" i="1"/>
  <c r="F397" i="1"/>
  <c r="E397" i="1"/>
  <c r="A396" i="2" l="1"/>
  <c r="C395" i="2"/>
  <c r="B395" i="2"/>
  <c r="E398" i="1"/>
  <c r="D399" i="1"/>
  <c r="G398" i="1"/>
  <c r="F398" i="1"/>
  <c r="C396" i="2" l="1"/>
  <c r="B396" i="2"/>
  <c r="A397" i="2"/>
  <c r="F399" i="1"/>
  <c r="E399" i="1"/>
  <c r="G399" i="1"/>
  <c r="D400" i="1"/>
  <c r="A398" i="2" l="1"/>
  <c r="C397" i="2"/>
  <c r="B397" i="2"/>
  <c r="G400" i="1"/>
  <c r="F400" i="1"/>
  <c r="D401" i="1"/>
  <c r="E400" i="1"/>
  <c r="B398" i="2" l="1"/>
  <c r="A399" i="2"/>
  <c r="C398" i="2"/>
  <c r="D402" i="1"/>
  <c r="G401" i="1"/>
  <c r="F401" i="1"/>
  <c r="E401" i="1"/>
  <c r="A400" i="2" l="1"/>
  <c r="C399" i="2"/>
  <c r="B399" i="2"/>
  <c r="D403" i="1"/>
  <c r="E402" i="1"/>
  <c r="F402" i="1"/>
  <c r="G402" i="1"/>
  <c r="C400" i="2" l="1"/>
  <c r="B400" i="2"/>
  <c r="A401" i="2"/>
  <c r="D404" i="1"/>
  <c r="G403" i="1"/>
  <c r="F403" i="1"/>
  <c r="E403" i="1"/>
  <c r="A402" i="2" l="1"/>
  <c r="C401" i="2"/>
  <c r="B401" i="2"/>
  <c r="D405" i="1"/>
  <c r="G404" i="1"/>
  <c r="F404" i="1"/>
  <c r="E404" i="1"/>
  <c r="B402" i="2" l="1"/>
  <c r="A403" i="2"/>
  <c r="C402" i="2"/>
  <c r="F405" i="1"/>
  <c r="E405" i="1"/>
  <c r="D406" i="1"/>
  <c r="G405" i="1"/>
  <c r="A404" i="2" l="1"/>
  <c r="C403" i="2"/>
  <c r="B403" i="2"/>
  <c r="G406" i="1"/>
  <c r="F406" i="1"/>
  <c r="E406" i="1"/>
  <c r="D407" i="1"/>
  <c r="C404" i="2" l="1"/>
  <c r="B404" i="2"/>
  <c r="A405" i="2"/>
  <c r="G407" i="1"/>
  <c r="D408" i="1"/>
  <c r="F407" i="1"/>
  <c r="E407" i="1"/>
  <c r="C405" i="2" l="1"/>
  <c r="A406" i="2"/>
  <c r="B405" i="2"/>
  <c r="E408" i="1"/>
  <c r="G408" i="1"/>
  <c r="F408" i="1"/>
  <c r="D409" i="1"/>
  <c r="C406" i="2" l="1"/>
  <c r="B406" i="2"/>
  <c r="A407" i="2"/>
  <c r="D410" i="1"/>
  <c r="F409" i="1"/>
  <c r="G409" i="1"/>
  <c r="E409" i="1"/>
  <c r="A408" i="2" l="1"/>
  <c r="C407" i="2"/>
  <c r="B407" i="2"/>
  <c r="E410" i="1"/>
  <c r="D411" i="1"/>
  <c r="G410" i="1"/>
  <c r="F410" i="1"/>
  <c r="A409" i="2" l="1"/>
  <c r="C408" i="2"/>
  <c r="B408" i="2"/>
  <c r="E411" i="1"/>
  <c r="D412" i="1"/>
  <c r="F411" i="1"/>
  <c r="G411" i="1"/>
  <c r="C409" i="2" l="1"/>
  <c r="A410" i="2"/>
  <c r="B409" i="2"/>
  <c r="G412" i="1"/>
  <c r="F412" i="1"/>
  <c r="E412" i="1"/>
  <c r="D413" i="1"/>
  <c r="A411" i="2" l="1"/>
  <c r="C410" i="2"/>
  <c r="B410" i="2"/>
  <c r="G413" i="1"/>
  <c r="F413" i="1"/>
  <c r="D414" i="1"/>
  <c r="E413" i="1"/>
  <c r="A412" i="2" l="1"/>
  <c r="C411" i="2"/>
  <c r="B411" i="2"/>
  <c r="D415" i="1"/>
  <c r="G414" i="1"/>
  <c r="F414" i="1"/>
  <c r="E414" i="1"/>
  <c r="A413" i="2" l="1"/>
  <c r="C412" i="2"/>
  <c r="B412" i="2"/>
  <c r="F415" i="1"/>
  <c r="E415" i="1"/>
  <c r="D416" i="1"/>
  <c r="G415" i="1"/>
  <c r="C413" i="2" l="1"/>
  <c r="B413" i="2"/>
  <c r="A414" i="2"/>
  <c r="G416" i="1"/>
  <c r="F416" i="1"/>
  <c r="E416" i="1"/>
  <c r="D417" i="1"/>
  <c r="A415" i="2" l="1"/>
  <c r="C414" i="2"/>
  <c r="B414" i="2"/>
  <c r="F417" i="1"/>
  <c r="E417" i="1"/>
  <c r="D418" i="1"/>
  <c r="G417" i="1"/>
  <c r="B415" i="2" l="1"/>
  <c r="A416" i="2"/>
  <c r="C415" i="2"/>
  <c r="E418" i="1"/>
  <c r="D419" i="1"/>
  <c r="G418" i="1"/>
  <c r="F418" i="1"/>
  <c r="A417" i="2" l="1"/>
  <c r="C416" i="2"/>
  <c r="B416" i="2"/>
  <c r="G419" i="1"/>
  <c r="F419" i="1"/>
  <c r="E419" i="1"/>
  <c r="D420" i="1"/>
  <c r="C417" i="2" l="1"/>
  <c r="A418" i="2"/>
  <c r="B417" i="2"/>
  <c r="D421" i="1"/>
  <c r="G420" i="1"/>
  <c r="E420" i="1"/>
  <c r="F420" i="1"/>
  <c r="A419" i="2" l="1"/>
  <c r="C418" i="2"/>
  <c r="B418" i="2"/>
  <c r="D422" i="1"/>
  <c r="E421" i="1"/>
  <c r="G421" i="1"/>
  <c r="F421" i="1"/>
  <c r="C419" i="2" l="1"/>
  <c r="B419" i="2"/>
  <c r="A420" i="2"/>
  <c r="E422" i="1"/>
  <c r="G422" i="1"/>
  <c r="F422" i="1"/>
  <c r="D423" i="1"/>
  <c r="A421" i="2" l="1"/>
  <c r="C420" i="2"/>
  <c r="B420" i="2"/>
  <c r="G423" i="1"/>
  <c r="F423" i="1"/>
  <c r="E423" i="1"/>
  <c r="D424" i="1"/>
  <c r="C421" i="2" l="1"/>
  <c r="B421" i="2"/>
  <c r="A422" i="2"/>
  <c r="G424" i="1"/>
  <c r="F424" i="1"/>
  <c r="D425" i="1"/>
  <c r="E424" i="1"/>
  <c r="C422" i="2" l="1"/>
  <c r="B422" i="2"/>
  <c r="A423" i="2"/>
  <c r="F425" i="1"/>
  <c r="E425" i="1"/>
  <c r="G425" i="1"/>
  <c r="D426" i="1"/>
  <c r="A424" i="2" l="1"/>
  <c r="C423" i="2"/>
  <c r="B423" i="2"/>
  <c r="D427" i="1"/>
  <c r="G426" i="1"/>
  <c r="F426" i="1"/>
  <c r="E426" i="1"/>
  <c r="B424" i="2" l="1"/>
  <c r="A425" i="2"/>
  <c r="C424" i="2"/>
  <c r="D428" i="1"/>
  <c r="G427" i="1"/>
  <c r="F427" i="1"/>
  <c r="E427" i="1"/>
  <c r="C425" i="2" l="1"/>
  <c r="B425" i="2"/>
  <c r="A426" i="2"/>
  <c r="E428" i="1"/>
  <c r="F428" i="1"/>
  <c r="D429" i="1"/>
  <c r="G428" i="1"/>
  <c r="A427" i="2" l="1"/>
  <c r="C426" i="2"/>
  <c r="B426" i="2"/>
  <c r="F429" i="1"/>
  <c r="E429" i="1"/>
  <c r="D430" i="1"/>
  <c r="G429" i="1"/>
  <c r="B427" i="2" l="1"/>
  <c r="A428" i="2"/>
  <c r="C427" i="2"/>
  <c r="D431" i="1"/>
  <c r="G430" i="1"/>
  <c r="F430" i="1"/>
  <c r="E430" i="1"/>
  <c r="A429" i="2" l="1"/>
  <c r="C428" i="2"/>
  <c r="B428" i="2"/>
  <c r="G431" i="1"/>
  <c r="D432" i="1"/>
  <c r="F431" i="1"/>
  <c r="E431" i="1"/>
  <c r="C429" i="2" l="1"/>
  <c r="B429" i="2"/>
  <c r="A430" i="2"/>
  <c r="G432" i="1"/>
  <c r="F432" i="1"/>
  <c r="E432" i="1"/>
  <c r="D433" i="1"/>
  <c r="A431" i="2" l="1"/>
  <c r="C430" i="2"/>
  <c r="B430" i="2"/>
  <c r="D434" i="1"/>
  <c r="G433" i="1"/>
  <c r="F433" i="1"/>
  <c r="E433" i="1"/>
  <c r="A432" i="2" l="1"/>
  <c r="C431" i="2"/>
  <c r="B431" i="2"/>
  <c r="E434" i="1"/>
  <c r="G434" i="1"/>
  <c r="F434" i="1"/>
  <c r="D435" i="1"/>
  <c r="A433" i="2" l="1"/>
  <c r="C432" i="2"/>
  <c r="B432" i="2"/>
  <c r="F435" i="1"/>
  <c r="D436" i="1"/>
  <c r="G435" i="1"/>
  <c r="E435" i="1"/>
  <c r="C433" i="2" l="1"/>
  <c r="B433" i="2"/>
  <c r="A434" i="2"/>
  <c r="G436" i="1"/>
  <c r="F436" i="1"/>
  <c r="D437" i="1"/>
  <c r="E436" i="1"/>
  <c r="B434" i="2" l="1"/>
  <c r="A435" i="2"/>
  <c r="C434" i="2"/>
  <c r="E437" i="1"/>
  <c r="D438" i="1"/>
  <c r="F437" i="1"/>
  <c r="G437" i="1"/>
  <c r="A436" i="2" l="1"/>
  <c r="C435" i="2"/>
  <c r="B435" i="2"/>
  <c r="D439" i="1"/>
  <c r="E438" i="1"/>
  <c r="F438" i="1"/>
  <c r="G438" i="1"/>
  <c r="C436" i="2" l="1"/>
  <c r="B436" i="2"/>
  <c r="A437" i="2"/>
  <c r="G439" i="1"/>
  <c r="F439" i="1"/>
  <c r="D440" i="1"/>
  <c r="E439" i="1"/>
  <c r="C437" i="2" l="1"/>
  <c r="B437" i="2"/>
  <c r="A438" i="2"/>
  <c r="D441" i="1"/>
  <c r="G440" i="1"/>
  <c r="F440" i="1"/>
  <c r="E440" i="1"/>
  <c r="A439" i="2" l="1"/>
  <c r="C438" i="2"/>
  <c r="B438" i="2"/>
  <c r="F441" i="1"/>
  <c r="E441" i="1"/>
  <c r="D442" i="1"/>
  <c r="G441" i="1"/>
  <c r="A440" i="2" l="1"/>
  <c r="C439" i="2"/>
  <c r="B439" i="2"/>
  <c r="G442" i="1"/>
  <c r="F442" i="1"/>
  <c r="E442" i="1"/>
  <c r="D443" i="1"/>
  <c r="A441" i="2" l="1"/>
  <c r="C440" i="2"/>
  <c r="B440" i="2"/>
  <c r="G443" i="1"/>
  <c r="D444" i="1"/>
  <c r="F443" i="1"/>
  <c r="E443" i="1"/>
  <c r="C441" i="2" l="1"/>
  <c r="B441" i="2"/>
  <c r="A442" i="2"/>
  <c r="E444" i="1"/>
  <c r="D445" i="1"/>
  <c r="G444" i="1"/>
  <c r="F444" i="1"/>
  <c r="A443" i="2" l="1"/>
  <c r="C442" i="2"/>
  <c r="B442" i="2"/>
  <c r="D446" i="1"/>
  <c r="F445" i="1"/>
  <c r="E445" i="1"/>
  <c r="G445" i="1"/>
  <c r="C443" i="2" l="1"/>
  <c r="B443" i="2"/>
  <c r="A444" i="2"/>
  <c r="E446" i="1"/>
  <c r="D447" i="1"/>
  <c r="G446" i="1"/>
  <c r="F446" i="1"/>
  <c r="A445" i="2" l="1"/>
  <c r="C444" i="2"/>
  <c r="B444" i="2"/>
  <c r="D448" i="1"/>
  <c r="E447" i="1"/>
  <c r="G447" i="1"/>
  <c r="F447" i="1"/>
  <c r="C445" i="2" l="1"/>
  <c r="B445" i="2"/>
  <c r="A446" i="2"/>
  <c r="G448" i="1"/>
  <c r="F448" i="1"/>
  <c r="E448" i="1"/>
  <c r="D449" i="1"/>
  <c r="C446" i="2" l="1"/>
  <c r="B446" i="2"/>
  <c r="A447" i="2"/>
  <c r="G449" i="1"/>
  <c r="F449" i="1"/>
  <c r="E449" i="1"/>
  <c r="D450" i="1"/>
  <c r="A448" i="2" l="1"/>
  <c r="C447" i="2"/>
  <c r="B447" i="2"/>
  <c r="D451" i="1"/>
  <c r="G450" i="1"/>
  <c r="F450" i="1"/>
  <c r="E450" i="1"/>
  <c r="B448" i="2" l="1"/>
  <c r="A449" i="2"/>
  <c r="C448" i="2"/>
  <c r="F451" i="1"/>
  <c r="E451" i="1"/>
  <c r="G451" i="1"/>
  <c r="D452" i="1"/>
  <c r="C449" i="2" l="1"/>
  <c r="B449" i="2"/>
  <c r="A450" i="2"/>
  <c r="G452" i="1"/>
  <c r="D453" i="1"/>
  <c r="F452" i="1"/>
  <c r="E452" i="1"/>
  <c r="A451" i="2" l="1"/>
  <c r="C450" i="2"/>
  <c r="B450" i="2"/>
  <c r="F453" i="1"/>
  <c r="E453" i="1"/>
  <c r="D454" i="1"/>
  <c r="G453" i="1"/>
  <c r="B451" i="2" l="1"/>
  <c r="A452" i="2"/>
  <c r="C451" i="2"/>
  <c r="E454" i="1"/>
  <c r="F454" i="1"/>
  <c r="D455" i="1"/>
  <c r="G454" i="1"/>
  <c r="A453" i="2" l="1"/>
  <c r="C452" i="2"/>
  <c r="B452" i="2"/>
  <c r="G455" i="1"/>
  <c r="F455" i="1"/>
  <c r="D456" i="1"/>
  <c r="E455" i="1"/>
  <c r="C453" i="2" l="1"/>
  <c r="B453" i="2"/>
  <c r="A454" i="2"/>
  <c r="D457" i="1"/>
  <c r="G456" i="1"/>
  <c r="F456" i="1"/>
  <c r="E456" i="1"/>
  <c r="A455" i="2" l="1"/>
  <c r="C454" i="2"/>
  <c r="B454" i="2"/>
  <c r="D458" i="1"/>
  <c r="G457" i="1"/>
  <c r="F457" i="1"/>
  <c r="E457" i="1"/>
  <c r="A456" i="2" l="1"/>
  <c r="C455" i="2"/>
  <c r="B455" i="2"/>
  <c r="E458" i="1"/>
  <c r="G458" i="1"/>
  <c r="F458" i="1"/>
  <c r="D459" i="1"/>
  <c r="A457" i="2" l="1"/>
  <c r="C456" i="2"/>
  <c r="B456" i="2"/>
  <c r="G459" i="1"/>
  <c r="F459" i="1"/>
  <c r="D460" i="1"/>
  <c r="E459" i="1"/>
  <c r="C457" i="2" l="1"/>
  <c r="B457" i="2"/>
  <c r="A458" i="2"/>
  <c r="G460" i="1"/>
  <c r="F460" i="1"/>
  <c r="E460" i="1"/>
  <c r="D461" i="1"/>
  <c r="B458" i="2" l="1"/>
  <c r="A459" i="2"/>
  <c r="C458" i="2"/>
  <c r="F461" i="1"/>
  <c r="D462" i="1"/>
  <c r="G461" i="1"/>
  <c r="E461" i="1"/>
  <c r="A460" i="2" l="1"/>
  <c r="C459" i="2"/>
  <c r="B459" i="2"/>
  <c r="D463" i="1"/>
  <c r="G462" i="1"/>
  <c r="F462" i="1"/>
  <c r="E462" i="1"/>
  <c r="C460" i="2" l="1"/>
  <c r="B460" i="2"/>
  <c r="A461" i="2"/>
  <c r="E463" i="1"/>
  <c r="D464" i="1"/>
  <c r="F463" i="1"/>
  <c r="G463" i="1"/>
  <c r="C461" i="2" l="1"/>
  <c r="B461" i="2"/>
  <c r="A462" i="2"/>
  <c r="E464" i="1"/>
  <c r="D465" i="1"/>
  <c r="F464" i="1"/>
  <c r="G464" i="1"/>
  <c r="A463" i="2" l="1"/>
  <c r="C462" i="2"/>
  <c r="B462" i="2"/>
  <c r="F465" i="1"/>
  <c r="E465" i="1"/>
  <c r="D466" i="1"/>
  <c r="G465" i="1"/>
  <c r="A464" i="2" l="1"/>
  <c r="C463" i="2"/>
  <c r="B463" i="2"/>
  <c r="D467" i="1"/>
  <c r="G466" i="1"/>
  <c r="F466" i="1"/>
  <c r="E466" i="1"/>
  <c r="A465" i="2" l="1"/>
  <c r="C464" i="2"/>
  <c r="B464" i="2"/>
  <c r="G467" i="1"/>
  <c r="E467" i="1"/>
  <c r="D468" i="1"/>
  <c r="F467" i="1"/>
  <c r="C465" i="2" l="1"/>
  <c r="B465" i="2"/>
  <c r="A466" i="2"/>
  <c r="D469" i="1"/>
  <c r="G468" i="1"/>
  <c r="F468" i="1"/>
  <c r="E468" i="1"/>
  <c r="A467" i="2" l="1"/>
  <c r="C466" i="2"/>
  <c r="B466" i="2"/>
  <c r="D470" i="1"/>
  <c r="F469" i="1"/>
  <c r="E469" i="1"/>
  <c r="G469" i="1"/>
  <c r="C467" i="2" l="1"/>
  <c r="B467" i="2"/>
  <c r="A468" i="2"/>
  <c r="E470" i="1"/>
  <c r="G470" i="1"/>
  <c r="D471" i="1"/>
  <c r="F470" i="1"/>
  <c r="A469" i="2" l="1"/>
  <c r="C468" i="2"/>
  <c r="B468" i="2"/>
  <c r="D472" i="1"/>
  <c r="G471" i="1"/>
  <c r="F471" i="1"/>
  <c r="E471" i="1"/>
  <c r="C469" i="2" l="1"/>
  <c r="B469" i="2"/>
  <c r="A470" i="2"/>
  <c r="G472" i="1"/>
  <c r="E472" i="1"/>
  <c r="F472" i="1"/>
  <c r="D473" i="1"/>
  <c r="C470" i="2" l="1"/>
  <c r="B470" i="2"/>
  <c r="A471" i="2"/>
  <c r="E473" i="1"/>
  <c r="D474" i="1"/>
  <c r="G473" i="1"/>
  <c r="F473" i="1"/>
  <c r="A472" i="2" l="1"/>
  <c r="C471" i="2"/>
  <c r="B471" i="2"/>
  <c r="D475" i="1"/>
  <c r="E474" i="1"/>
  <c r="G474" i="1"/>
  <c r="F474" i="1"/>
  <c r="B472" i="2" l="1"/>
  <c r="A473" i="2"/>
  <c r="C472" i="2"/>
  <c r="G475" i="1"/>
  <c r="F475" i="1"/>
  <c r="E475" i="1"/>
  <c r="D476" i="1"/>
  <c r="C473" i="2" l="1"/>
  <c r="B473" i="2"/>
  <c r="A474" i="2"/>
  <c r="D477" i="1"/>
  <c r="G476" i="1"/>
  <c r="F476" i="1"/>
  <c r="E476" i="1"/>
  <c r="A475" i="2" l="1"/>
  <c r="C474" i="2"/>
  <c r="B474" i="2"/>
  <c r="D478" i="1"/>
  <c r="E477" i="1"/>
  <c r="G477" i="1"/>
  <c r="F477" i="1"/>
  <c r="B475" i="2" l="1"/>
  <c r="A476" i="2"/>
  <c r="C475" i="2"/>
  <c r="E478" i="1"/>
  <c r="F478" i="1"/>
  <c r="D479" i="1"/>
  <c r="G478" i="1"/>
  <c r="A477" i="2" l="1"/>
  <c r="C476" i="2"/>
  <c r="B476" i="2"/>
  <c r="E479" i="1"/>
  <c r="G479" i="1"/>
  <c r="F479" i="1"/>
  <c r="D480" i="1"/>
  <c r="C477" i="2" l="1"/>
  <c r="B477" i="2"/>
  <c r="A478" i="2"/>
  <c r="F480" i="1"/>
  <c r="G480" i="1"/>
  <c r="D481" i="1"/>
  <c r="E480" i="1"/>
  <c r="A479" i="2" l="1"/>
  <c r="C478" i="2"/>
  <c r="B478" i="2"/>
  <c r="F481" i="1"/>
  <c r="D482" i="1"/>
  <c r="G481" i="1"/>
  <c r="E481" i="1"/>
  <c r="A480" i="2" l="1"/>
  <c r="C479" i="2"/>
  <c r="B479" i="2"/>
  <c r="F482" i="1"/>
  <c r="E482" i="1"/>
  <c r="G482" i="1"/>
  <c r="D483" i="1"/>
  <c r="A481" i="2" l="1"/>
  <c r="C480" i="2"/>
  <c r="B480" i="2"/>
  <c r="F483" i="1"/>
  <c r="E483" i="1"/>
  <c r="D484" i="1"/>
  <c r="G483" i="1"/>
  <c r="C481" i="2" l="1"/>
  <c r="B481" i="2"/>
  <c r="A482" i="2"/>
  <c r="F484" i="1"/>
  <c r="E484" i="1"/>
  <c r="G484" i="1"/>
  <c r="D485" i="1"/>
  <c r="B482" i="2" l="1"/>
  <c r="A483" i="2"/>
  <c r="C482" i="2"/>
  <c r="E485" i="1"/>
  <c r="D486" i="1"/>
  <c r="G485" i="1"/>
  <c r="F485" i="1"/>
  <c r="A484" i="2" l="1"/>
  <c r="C483" i="2"/>
  <c r="B483" i="2"/>
  <c r="E486" i="1"/>
  <c r="D487" i="1"/>
  <c r="G486" i="1"/>
  <c r="F486" i="1"/>
  <c r="C484" i="2" l="1"/>
  <c r="B484" i="2"/>
  <c r="A485" i="2"/>
  <c r="G487" i="1"/>
  <c r="F487" i="1"/>
  <c r="E487" i="1"/>
  <c r="D488" i="1"/>
  <c r="C485" i="2" l="1"/>
  <c r="B485" i="2"/>
  <c r="A486" i="2"/>
  <c r="G488" i="1"/>
  <c r="F488" i="1"/>
  <c r="D489" i="1"/>
  <c r="E488" i="1"/>
  <c r="A487" i="2" l="1"/>
  <c r="C486" i="2"/>
  <c r="B486" i="2"/>
  <c r="D490" i="1"/>
  <c r="F489" i="1"/>
  <c r="G489" i="1"/>
  <c r="E489" i="1"/>
  <c r="A488" i="2" l="1"/>
  <c r="C487" i="2"/>
  <c r="B487" i="2"/>
  <c r="D491" i="1"/>
  <c r="E490" i="1"/>
  <c r="G490" i="1"/>
  <c r="F490" i="1"/>
  <c r="A489" i="2" l="1"/>
  <c r="C488" i="2"/>
  <c r="B488" i="2"/>
  <c r="E491" i="1"/>
  <c r="D492" i="1"/>
  <c r="G491" i="1"/>
  <c r="F491" i="1"/>
  <c r="C489" i="2" l="1"/>
  <c r="B489" i="2"/>
  <c r="A490" i="2"/>
  <c r="F492" i="1"/>
  <c r="D493" i="1"/>
  <c r="G492" i="1"/>
  <c r="E492" i="1"/>
  <c r="A491" i="2" l="1"/>
  <c r="C490" i="2"/>
  <c r="B490" i="2"/>
  <c r="G493" i="1"/>
  <c r="E493" i="1"/>
  <c r="F493" i="1"/>
  <c r="D494" i="1"/>
  <c r="C491" i="2" l="1"/>
  <c r="B491" i="2"/>
  <c r="A492" i="2"/>
  <c r="G494" i="1"/>
  <c r="F494" i="1"/>
  <c r="D495" i="1"/>
  <c r="E494" i="1"/>
  <c r="B492" i="2" l="1"/>
  <c r="A493" i="2"/>
  <c r="C492" i="2"/>
  <c r="F495" i="1"/>
  <c r="G495" i="1"/>
  <c r="E495" i="1"/>
  <c r="D496" i="1"/>
  <c r="C493" i="2" l="1"/>
  <c r="B493" i="2"/>
  <c r="A494" i="2"/>
  <c r="F496" i="1"/>
  <c r="E496" i="1"/>
  <c r="D497" i="1"/>
  <c r="G496" i="1"/>
  <c r="A495" i="2" l="1"/>
  <c r="C494" i="2"/>
  <c r="B494" i="2"/>
  <c r="E497" i="1"/>
  <c r="F497" i="1"/>
  <c r="D498" i="1"/>
  <c r="G497" i="1"/>
  <c r="A496" i="2" l="1"/>
  <c r="C495" i="2"/>
  <c r="B495" i="2"/>
  <c r="D499" i="1"/>
  <c r="G498" i="1"/>
  <c r="F498" i="1"/>
  <c r="E498" i="1"/>
  <c r="C496" i="2" l="1"/>
  <c r="B496" i="2"/>
  <c r="A497" i="2"/>
  <c r="G499" i="1"/>
  <c r="D500" i="1"/>
  <c r="E499" i="1"/>
  <c r="F499" i="1"/>
  <c r="C497" i="2" l="1"/>
  <c r="B497" i="2"/>
  <c r="A498" i="2"/>
  <c r="G500" i="1"/>
  <c r="F500" i="1"/>
  <c r="D501" i="1"/>
  <c r="E500" i="1"/>
  <c r="A499" i="2" l="1"/>
  <c r="C498" i="2"/>
  <c r="B498" i="2"/>
  <c r="D502" i="1"/>
  <c r="G501" i="1"/>
  <c r="F501" i="1"/>
  <c r="E501" i="1"/>
  <c r="A500" i="2" l="1"/>
  <c r="C499" i="2"/>
  <c r="B499" i="2"/>
  <c r="G502" i="1"/>
  <c r="D503" i="1"/>
  <c r="F502" i="1"/>
  <c r="E502" i="1"/>
  <c r="A501" i="2" l="1"/>
  <c r="C500" i="2"/>
  <c r="B500" i="2"/>
  <c r="D504" i="1"/>
  <c r="G503" i="1"/>
  <c r="F503" i="1"/>
  <c r="E503" i="1"/>
  <c r="A502" i="2" l="1"/>
  <c r="C501" i="2"/>
  <c r="B501" i="2"/>
  <c r="F504" i="1"/>
  <c r="E504" i="1"/>
  <c r="D505" i="1"/>
  <c r="G504" i="1"/>
  <c r="A503" i="2" l="1"/>
  <c r="C502" i="2"/>
  <c r="B502" i="2"/>
  <c r="E505" i="1"/>
  <c r="F505" i="1"/>
  <c r="D506" i="1"/>
  <c r="G505" i="1"/>
  <c r="A504" i="2" l="1"/>
  <c r="C503" i="2"/>
  <c r="B503" i="2"/>
  <c r="D507" i="1"/>
  <c r="G506" i="1"/>
  <c r="F506" i="1"/>
  <c r="E506" i="1"/>
  <c r="A505" i="2" l="1"/>
  <c r="C504" i="2"/>
  <c r="B504" i="2"/>
  <c r="D508" i="1"/>
  <c r="E507" i="1"/>
  <c r="G507" i="1"/>
  <c r="F507" i="1"/>
  <c r="A506" i="2" l="1"/>
  <c r="B505" i="2"/>
  <c r="C505" i="2"/>
  <c r="F508" i="1"/>
  <c r="G508" i="1"/>
  <c r="E508" i="1"/>
  <c r="D509" i="1"/>
  <c r="B506" i="2" l="1"/>
  <c r="A507" i="2"/>
  <c r="C506" i="2"/>
  <c r="E509" i="1"/>
  <c r="G509" i="1"/>
  <c r="F509" i="1"/>
  <c r="D510" i="1"/>
  <c r="A508" i="2" l="1"/>
  <c r="C507" i="2"/>
  <c r="B507" i="2"/>
  <c r="F510" i="1"/>
  <c r="G510" i="1"/>
  <c r="E510" i="1"/>
  <c r="D511" i="1"/>
  <c r="A509" i="2" l="1"/>
  <c r="C508" i="2"/>
  <c r="B508" i="2"/>
  <c r="G511" i="1"/>
  <c r="D512" i="1"/>
  <c r="F511" i="1"/>
  <c r="E511" i="1"/>
  <c r="C509" i="2" l="1"/>
  <c r="B509" i="2"/>
  <c r="A510" i="2"/>
  <c r="E512" i="1"/>
  <c r="D513" i="1"/>
  <c r="G512" i="1"/>
  <c r="F512" i="1"/>
  <c r="C510" i="2" l="1"/>
  <c r="B510" i="2"/>
  <c r="A511" i="2"/>
  <c r="D514" i="1"/>
  <c r="E513" i="1"/>
  <c r="G513" i="1"/>
  <c r="F513" i="1"/>
  <c r="A512" i="2" l="1"/>
  <c r="C511" i="2"/>
  <c r="B511" i="2"/>
  <c r="G514" i="1"/>
  <c r="E514" i="1"/>
  <c r="D515" i="1"/>
  <c r="F514" i="1"/>
  <c r="A513" i="2" l="1"/>
  <c r="C512" i="2"/>
  <c r="B512" i="2"/>
  <c r="G515" i="1"/>
  <c r="F515" i="1"/>
  <c r="D516" i="1"/>
  <c r="E515" i="1"/>
  <c r="A514" i="2" l="1"/>
  <c r="C513" i="2"/>
  <c r="B513" i="2"/>
  <c r="F516" i="1"/>
  <c r="E516" i="1"/>
  <c r="G516" i="1"/>
  <c r="D517" i="1"/>
  <c r="A515" i="2" l="1"/>
  <c r="C514" i="2"/>
  <c r="B514" i="2"/>
  <c r="F517" i="1"/>
  <c r="E517" i="1"/>
  <c r="D518" i="1"/>
  <c r="G517" i="1"/>
  <c r="A516" i="2" l="1"/>
  <c r="C515" i="2"/>
  <c r="B515" i="2"/>
  <c r="E518" i="1"/>
  <c r="D519" i="1"/>
  <c r="F518" i="1"/>
  <c r="G518" i="1"/>
  <c r="A517" i="2" l="1"/>
  <c r="C516" i="2"/>
  <c r="B516" i="2"/>
  <c r="D520" i="1"/>
  <c r="G519" i="1"/>
  <c r="F519" i="1"/>
  <c r="E519" i="1"/>
  <c r="A518" i="2" l="1"/>
  <c r="C517" i="2"/>
  <c r="B517" i="2"/>
  <c r="E520" i="1"/>
  <c r="D521" i="1"/>
  <c r="G520" i="1"/>
  <c r="F520" i="1"/>
  <c r="A519" i="2" l="1"/>
  <c r="B518" i="2"/>
  <c r="C518" i="2"/>
  <c r="E521" i="1"/>
  <c r="G521" i="1"/>
  <c r="F521" i="1"/>
  <c r="D522" i="1"/>
  <c r="A520" i="2" l="1"/>
  <c r="B519" i="2"/>
  <c r="C519" i="2"/>
  <c r="G522" i="1"/>
  <c r="F522" i="1"/>
  <c r="E522" i="1"/>
  <c r="D523" i="1"/>
  <c r="A521" i="2" l="1"/>
  <c r="C520" i="2"/>
  <c r="B520" i="2"/>
  <c r="G523" i="1"/>
  <c r="F523" i="1"/>
  <c r="D524" i="1"/>
  <c r="E523" i="1"/>
  <c r="A522" i="2" l="1"/>
  <c r="C521" i="2"/>
  <c r="B521" i="2"/>
  <c r="D525" i="1"/>
  <c r="F524" i="1"/>
  <c r="E524" i="1"/>
  <c r="G524" i="1"/>
  <c r="C522" i="2" l="1"/>
  <c r="B522" i="2"/>
  <c r="A523" i="2"/>
  <c r="D526" i="1"/>
  <c r="E525" i="1"/>
  <c r="G525" i="1"/>
  <c r="F525" i="1"/>
  <c r="A524" i="2" l="1"/>
  <c r="C523" i="2"/>
  <c r="B523" i="2"/>
  <c r="E526" i="1"/>
  <c r="D527" i="1"/>
  <c r="G526" i="1"/>
  <c r="F526" i="1"/>
  <c r="B524" i="2" l="1"/>
  <c r="A525" i="2"/>
  <c r="C524" i="2"/>
  <c r="G527" i="1"/>
  <c r="F527" i="1"/>
  <c r="E527" i="1"/>
  <c r="D528" i="1"/>
  <c r="A526" i="2" l="1"/>
  <c r="C525" i="2"/>
  <c r="B525" i="2"/>
  <c r="F528" i="1"/>
  <c r="D529" i="1"/>
  <c r="E528" i="1"/>
  <c r="G528" i="1"/>
  <c r="A527" i="2" l="1"/>
  <c r="C526" i="2"/>
  <c r="B526" i="2"/>
  <c r="G31" i="2"/>
  <c r="G33" i="2"/>
  <c r="G27" i="2"/>
  <c r="F529" i="1"/>
  <c r="G529" i="1"/>
  <c r="E529" i="1"/>
  <c r="D530" i="1"/>
  <c r="A528" i="2" l="1"/>
  <c r="C527" i="2"/>
  <c r="B527" i="2"/>
  <c r="F530" i="1"/>
  <c r="E530" i="1"/>
  <c r="D531" i="1"/>
  <c r="G530" i="1"/>
  <c r="B21" i="1"/>
  <c r="C528" i="2" l="1"/>
  <c r="B528" i="2"/>
  <c r="A529" i="2"/>
  <c r="F531" i="1"/>
  <c r="G531" i="1"/>
  <c r="E531" i="1"/>
  <c r="D532" i="1"/>
  <c r="A530" i="2" l="1"/>
  <c r="C529" i="2"/>
  <c r="B529" i="2"/>
  <c r="D533" i="1"/>
  <c r="G532" i="1"/>
  <c r="F532" i="1"/>
  <c r="E532" i="1"/>
  <c r="B530" i="2" l="1"/>
  <c r="A531" i="2"/>
  <c r="C530" i="2"/>
  <c r="E533" i="1"/>
  <c r="D534" i="1"/>
  <c r="G533" i="1"/>
  <c r="F533" i="1"/>
  <c r="A532" i="2" l="1"/>
  <c r="C531" i="2"/>
  <c r="B531" i="2"/>
  <c r="D535" i="1"/>
  <c r="G534" i="1"/>
  <c r="F534" i="1"/>
  <c r="E534" i="1"/>
  <c r="A533" i="2" l="1"/>
  <c r="B532" i="2"/>
  <c r="C532" i="2"/>
  <c r="G535" i="1"/>
  <c r="F535" i="1"/>
  <c r="E535" i="1"/>
  <c r="D536" i="1"/>
  <c r="B533" i="2" l="1"/>
  <c r="A534" i="2"/>
  <c r="C533" i="2"/>
  <c r="G536" i="1"/>
  <c r="F536" i="1"/>
  <c r="E536" i="1"/>
  <c r="D537" i="1"/>
  <c r="C534" i="2" l="1"/>
  <c r="B534" i="2"/>
  <c r="A535" i="2"/>
  <c r="D538" i="1"/>
  <c r="F537" i="1"/>
  <c r="G537" i="1"/>
  <c r="E537" i="1"/>
  <c r="A536" i="2" l="1"/>
  <c r="C535" i="2"/>
  <c r="B535" i="2"/>
  <c r="F538" i="1"/>
  <c r="E538" i="1"/>
  <c r="D539" i="1"/>
  <c r="G538" i="1"/>
  <c r="A537" i="2" l="1"/>
  <c r="C536" i="2"/>
  <c r="B536" i="2"/>
  <c r="E539" i="1"/>
  <c r="G539" i="1"/>
  <c r="F539" i="1"/>
  <c r="D540" i="1"/>
  <c r="A538" i="2" l="1"/>
  <c r="C537" i="2"/>
  <c r="B537" i="2"/>
  <c r="F540" i="1"/>
  <c r="D541" i="1"/>
  <c r="E540" i="1"/>
  <c r="G540" i="1"/>
  <c r="B538" i="2" l="1"/>
  <c r="A539" i="2"/>
  <c r="C538" i="2"/>
  <c r="G541" i="1"/>
  <c r="D542" i="1"/>
  <c r="F541" i="1"/>
  <c r="E541" i="1"/>
  <c r="A540" i="2" l="1"/>
  <c r="C539" i="2"/>
  <c r="B539" i="2"/>
  <c r="F542" i="1"/>
  <c r="D543" i="1"/>
  <c r="G542" i="1"/>
  <c r="E542" i="1"/>
  <c r="A541" i="2" l="1"/>
  <c r="C540" i="2"/>
  <c r="B540" i="2"/>
  <c r="G543" i="1"/>
  <c r="F543" i="1"/>
  <c r="E543" i="1"/>
  <c r="D544" i="1"/>
  <c r="C541" i="2" l="1"/>
  <c r="B541" i="2"/>
  <c r="A542" i="2"/>
  <c r="G544" i="1"/>
  <c r="F544" i="1"/>
  <c r="D545" i="1"/>
  <c r="E544" i="1"/>
  <c r="C542" i="2" l="1"/>
  <c r="B542" i="2"/>
  <c r="A543" i="2"/>
  <c r="E545" i="1"/>
  <c r="D546" i="1"/>
  <c r="G545" i="1"/>
  <c r="F545" i="1"/>
  <c r="A544" i="2" l="1"/>
  <c r="C543" i="2"/>
  <c r="B543" i="2"/>
  <c r="E546" i="1"/>
  <c r="D547" i="1"/>
  <c r="F546" i="1"/>
  <c r="G546" i="1"/>
  <c r="A545" i="2" l="1"/>
  <c r="C544" i="2"/>
  <c r="B544" i="2"/>
  <c r="G547" i="1"/>
  <c r="E547" i="1"/>
  <c r="F547" i="1"/>
  <c r="D548" i="1"/>
  <c r="A546" i="2" l="1"/>
  <c r="C545" i="2"/>
  <c r="B545" i="2"/>
  <c r="G548" i="1"/>
  <c r="F548" i="1"/>
  <c r="E548" i="1"/>
  <c r="D549" i="1"/>
  <c r="A547" i="2" l="1"/>
  <c r="B546" i="2"/>
  <c r="C546" i="2"/>
  <c r="D550" i="1"/>
  <c r="G549" i="1"/>
  <c r="E549" i="1"/>
  <c r="F549" i="1"/>
  <c r="A548" i="2" l="1"/>
  <c r="C547" i="2"/>
  <c r="B547" i="2"/>
  <c r="D551" i="1"/>
  <c r="F550" i="1"/>
  <c r="G550" i="1"/>
  <c r="E550" i="1"/>
  <c r="A549" i="2" l="1"/>
  <c r="C548" i="2"/>
  <c r="B548" i="2"/>
  <c r="F551" i="1"/>
  <c r="E551" i="1"/>
  <c r="D552" i="1"/>
  <c r="G551" i="1"/>
  <c r="B549" i="2" l="1"/>
  <c r="A550" i="2"/>
  <c r="C549" i="2"/>
  <c r="F552" i="1"/>
  <c r="G552" i="1"/>
  <c r="E552" i="1"/>
  <c r="D553" i="1"/>
  <c r="A551" i="2" l="1"/>
  <c r="C550" i="2"/>
  <c r="B550" i="2"/>
  <c r="D554" i="1"/>
  <c r="E553" i="1"/>
  <c r="F553" i="1"/>
  <c r="G553" i="1"/>
  <c r="A552" i="2" l="1"/>
  <c r="C551" i="2"/>
  <c r="B551" i="2"/>
  <c r="D555" i="1"/>
  <c r="E554" i="1"/>
  <c r="G554" i="1"/>
  <c r="F554" i="1"/>
  <c r="C552" i="2" l="1"/>
  <c r="B552" i="2"/>
  <c r="A553" i="2"/>
  <c r="E555" i="1"/>
  <c r="F555" i="1"/>
  <c r="D556" i="1"/>
  <c r="G555" i="1"/>
  <c r="B553" i="2" l="1"/>
  <c r="A554" i="2"/>
  <c r="C553" i="2"/>
  <c r="G556" i="1"/>
  <c r="F556" i="1"/>
  <c r="D557" i="1"/>
  <c r="E556" i="1"/>
  <c r="A555" i="2" l="1"/>
  <c r="C554" i="2"/>
  <c r="B554" i="2"/>
  <c r="E557" i="1"/>
  <c r="G557" i="1"/>
  <c r="D558" i="1"/>
  <c r="F557" i="1"/>
  <c r="A556" i="2" l="1"/>
  <c r="C555" i="2"/>
  <c r="B555" i="2"/>
  <c r="D559" i="1"/>
  <c r="E558" i="1"/>
  <c r="G558" i="1"/>
  <c r="F558" i="1"/>
  <c r="B556" i="2" l="1"/>
  <c r="C556" i="2"/>
  <c r="A557" i="2"/>
  <c r="G559" i="1"/>
  <c r="E559" i="1"/>
  <c r="D560" i="1"/>
  <c r="F559" i="1"/>
  <c r="B557" i="2" l="1"/>
  <c r="A558" i="2"/>
  <c r="C557" i="2"/>
  <c r="F560" i="1"/>
  <c r="E560" i="1"/>
  <c r="G560" i="1"/>
  <c r="D561" i="1"/>
  <c r="A559" i="2" l="1"/>
  <c r="C558" i="2"/>
  <c r="B558" i="2"/>
  <c r="D562" i="1"/>
  <c r="G561" i="1"/>
  <c r="F561" i="1"/>
  <c r="E561" i="1"/>
  <c r="C559" i="2" l="1"/>
  <c r="B559" i="2"/>
  <c r="A560" i="2"/>
  <c r="D563" i="1"/>
  <c r="E562" i="1"/>
  <c r="G562" i="1"/>
  <c r="F562" i="1"/>
  <c r="C560" i="2" l="1"/>
  <c r="B560" i="2"/>
  <c r="A561" i="2"/>
  <c r="E563" i="1"/>
  <c r="G563" i="1"/>
  <c r="F563" i="1"/>
  <c r="D564" i="1"/>
  <c r="B561" i="2" l="1"/>
  <c r="A562" i="2"/>
  <c r="C561" i="2"/>
  <c r="F564" i="1"/>
  <c r="G564" i="1"/>
  <c r="E564" i="1"/>
  <c r="D565" i="1"/>
  <c r="A563" i="2" l="1"/>
  <c r="C562" i="2"/>
  <c r="B562" i="2"/>
  <c r="G565" i="1"/>
  <c r="F565" i="1"/>
  <c r="D566" i="1"/>
  <c r="E565" i="1"/>
  <c r="A564" i="2" l="1"/>
  <c r="C563" i="2"/>
  <c r="B563" i="2"/>
  <c r="D567" i="1"/>
  <c r="G566" i="1"/>
  <c r="F566" i="1"/>
  <c r="E566" i="1"/>
  <c r="A565" i="2" l="1"/>
  <c r="C564" i="2"/>
  <c r="B564" i="2"/>
  <c r="E567" i="1"/>
  <c r="D568" i="1"/>
  <c r="G567" i="1"/>
  <c r="F567" i="1"/>
  <c r="B565" i="2" l="1"/>
  <c r="A566" i="2"/>
  <c r="C565" i="2"/>
  <c r="E568" i="1"/>
  <c r="D569" i="1"/>
  <c r="F568" i="1"/>
  <c r="G568" i="1"/>
  <c r="A567" i="2" l="1"/>
  <c r="C566" i="2"/>
  <c r="B566" i="2"/>
  <c r="E569" i="1"/>
  <c r="G569" i="1"/>
  <c r="D570" i="1"/>
  <c r="F569" i="1"/>
  <c r="A568" i="2" l="1"/>
  <c r="C567" i="2"/>
  <c r="B567" i="2"/>
  <c r="G570" i="1"/>
  <c r="D571" i="1"/>
  <c r="E570" i="1"/>
  <c r="F570" i="1"/>
  <c r="A569" i="2" l="1"/>
  <c r="B568" i="2"/>
  <c r="C568" i="2"/>
  <c r="G571" i="1"/>
  <c r="D572" i="1"/>
  <c r="F571" i="1"/>
  <c r="E571" i="1"/>
  <c r="B569" i="2" l="1"/>
  <c r="C569" i="2"/>
  <c r="A570" i="2"/>
  <c r="F572" i="1"/>
  <c r="E572" i="1"/>
  <c r="D573" i="1"/>
  <c r="G572" i="1"/>
  <c r="A571" i="2" l="1"/>
  <c r="C570" i="2"/>
  <c r="B570" i="2"/>
  <c r="D574" i="1"/>
  <c r="F573" i="1"/>
  <c r="E573" i="1"/>
  <c r="G573" i="1"/>
  <c r="A572" i="2" l="1"/>
  <c r="C571" i="2"/>
  <c r="B571" i="2"/>
  <c r="D575" i="1"/>
  <c r="G574" i="1"/>
  <c r="F574" i="1"/>
  <c r="E574" i="1"/>
  <c r="A573" i="2" l="1"/>
  <c r="C572" i="2"/>
  <c r="B572" i="2"/>
  <c r="D576" i="1"/>
  <c r="G575" i="1"/>
  <c r="F575" i="1"/>
  <c r="E575" i="1"/>
  <c r="B573" i="2" l="1"/>
  <c r="A574" i="2"/>
  <c r="C573" i="2"/>
  <c r="F576" i="1"/>
  <c r="G576" i="1"/>
  <c r="E576" i="1"/>
  <c r="D577" i="1"/>
  <c r="A575" i="2" l="1"/>
  <c r="C574" i="2"/>
  <c r="B574" i="2"/>
  <c r="G577" i="1"/>
  <c r="F577" i="1"/>
  <c r="E577" i="1"/>
  <c r="D578" i="1"/>
  <c r="C575" i="2" l="1"/>
  <c r="B575" i="2"/>
  <c r="A576" i="2"/>
  <c r="G578" i="1"/>
  <c r="F578" i="1"/>
  <c r="D579" i="1"/>
  <c r="E578" i="1"/>
  <c r="A577" i="2" l="1"/>
  <c r="C576" i="2"/>
  <c r="B576" i="2"/>
  <c r="D580" i="1"/>
  <c r="F579" i="1"/>
  <c r="G579" i="1"/>
  <c r="E579" i="1"/>
  <c r="B577" i="2" l="1"/>
  <c r="A578" i="2"/>
  <c r="C577" i="2"/>
  <c r="E580" i="1"/>
  <c r="D581" i="1"/>
  <c r="G580" i="1"/>
  <c r="F580" i="1"/>
  <c r="B578" i="2" l="1"/>
  <c r="A579" i="2"/>
  <c r="C578" i="2"/>
  <c r="E581" i="1"/>
  <c r="F581" i="1"/>
  <c r="G581" i="1"/>
  <c r="D582" i="1"/>
  <c r="A580" i="2" l="1"/>
  <c r="C579" i="2"/>
  <c r="B579" i="2"/>
  <c r="G582" i="1"/>
  <c r="F582" i="1"/>
  <c r="E582" i="1"/>
  <c r="D583" i="1"/>
  <c r="B580" i="2" l="1"/>
  <c r="A581" i="2"/>
  <c r="C580" i="2"/>
  <c r="G583" i="1"/>
  <c r="F583" i="1"/>
  <c r="D584" i="1"/>
  <c r="E583" i="1"/>
  <c r="B581" i="2" l="1"/>
  <c r="A582" i="2"/>
  <c r="C581" i="2"/>
  <c r="E584" i="1"/>
  <c r="F584" i="1"/>
  <c r="G584" i="1"/>
  <c r="D585" i="1"/>
  <c r="C582" i="2" l="1"/>
  <c r="B582" i="2"/>
  <c r="A583" i="2"/>
  <c r="D586" i="1"/>
  <c r="G585" i="1"/>
  <c r="F585" i="1"/>
  <c r="E585" i="1"/>
  <c r="A584" i="2" l="1"/>
  <c r="C583" i="2"/>
  <c r="B583" i="2"/>
  <c r="D587" i="1"/>
  <c r="G586" i="1"/>
  <c r="E586" i="1"/>
  <c r="F586" i="1"/>
  <c r="B584" i="2" l="1"/>
  <c r="A585" i="2"/>
  <c r="C584" i="2"/>
  <c r="F587" i="1"/>
  <c r="E587" i="1"/>
  <c r="D588" i="1"/>
  <c r="G587" i="1"/>
  <c r="B585" i="2" l="1"/>
  <c r="A586" i="2"/>
  <c r="C585" i="2"/>
  <c r="F588" i="1"/>
  <c r="E588" i="1"/>
  <c r="G588" i="1"/>
  <c r="D589" i="1"/>
  <c r="A587" i="2" l="1"/>
  <c r="C586" i="2"/>
  <c r="B586" i="2"/>
  <c r="G589" i="1"/>
  <c r="F589" i="1"/>
  <c r="D590" i="1"/>
  <c r="E589" i="1"/>
  <c r="A588" i="2" l="1"/>
  <c r="C587" i="2"/>
  <c r="B587" i="2"/>
  <c r="G590" i="1"/>
  <c r="D591" i="1"/>
  <c r="F590" i="1"/>
  <c r="E590" i="1"/>
  <c r="A589" i="2" l="1"/>
  <c r="C588" i="2"/>
  <c r="B588" i="2"/>
  <c r="G591" i="1"/>
  <c r="F591" i="1"/>
  <c r="D592" i="1"/>
  <c r="E591" i="1"/>
  <c r="B589" i="2" l="1"/>
  <c r="A590" i="2"/>
  <c r="C589" i="2"/>
  <c r="D593" i="1"/>
  <c r="G592" i="1"/>
  <c r="F592" i="1"/>
  <c r="E592" i="1"/>
  <c r="A591" i="2" l="1"/>
  <c r="C590" i="2"/>
  <c r="B590" i="2"/>
  <c r="E593" i="1"/>
  <c r="F593" i="1"/>
  <c r="G593" i="1"/>
  <c r="D594" i="1"/>
  <c r="B591" i="2" l="1"/>
  <c r="C591" i="2"/>
  <c r="A592" i="2"/>
  <c r="F594" i="1"/>
  <c r="E594" i="1"/>
  <c r="D595" i="1"/>
  <c r="G594" i="1"/>
  <c r="A593" i="2" l="1"/>
  <c r="C592" i="2"/>
  <c r="B592" i="2"/>
  <c r="G595" i="1"/>
  <c r="F595" i="1"/>
  <c r="E595" i="1"/>
  <c r="D596" i="1"/>
  <c r="B593" i="2" l="1"/>
  <c r="A594" i="2"/>
  <c r="C593" i="2"/>
  <c r="D597" i="1"/>
  <c r="E596" i="1"/>
  <c r="G596" i="1"/>
  <c r="F596" i="1"/>
  <c r="B594" i="2" l="1"/>
  <c r="A595" i="2"/>
  <c r="C594" i="2"/>
  <c r="D598" i="1"/>
  <c r="E597" i="1"/>
  <c r="G597" i="1"/>
  <c r="F597" i="1"/>
  <c r="C595" i="2" l="1"/>
  <c r="B595" i="2"/>
  <c r="A596" i="2"/>
  <c r="G598" i="1"/>
  <c r="F598" i="1"/>
  <c r="E598" i="1"/>
  <c r="D599" i="1"/>
  <c r="B596" i="2" l="1"/>
  <c r="A597" i="2"/>
  <c r="C596" i="2"/>
  <c r="D600" i="1"/>
  <c r="E599" i="1"/>
  <c r="F599" i="1"/>
  <c r="G599" i="1"/>
  <c r="B597" i="2" l="1"/>
  <c r="A598" i="2"/>
  <c r="C597" i="2"/>
  <c r="F600" i="1"/>
  <c r="E600" i="1"/>
  <c r="D601" i="1"/>
  <c r="G600" i="1"/>
  <c r="A599" i="2" l="1"/>
  <c r="B598" i="2"/>
  <c r="C598" i="2"/>
  <c r="F601" i="1"/>
  <c r="E601" i="1"/>
  <c r="D602" i="1"/>
  <c r="G601" i="1"/>
  <c r="A600" i="2" l="1"/>
  <c r="C599" i="2"/>
  <c r="B599" i="2"/>
  <c r="G602" i="1"/>
  <c r="D603" i="1"/>
  <c r="E602" i="1"/>
  <c r="F602" i="1"/>
  <c r="B600" i="2" l="1"/>
  <c r="A601" i="2"/>
  <c r="C600" i="2"/>
  <c r="E603" i="1"/>
  <c r="D604" i="1"/>
  <c r="G603" i="1"/>
  <c r="F603" i="1"/>
  <c r="B601" i="2" l="1"/>
  <c r="A602" i="2"/>
  <c r="C601" i="2"/>
  <c r="D605" i="1"/>
  <c r="E604" i="1"/>
  <c r="G604" i="1"/>
  <c r="F604" i="1"/>
  <c r="A603" i="2" l="1"/>
  <c r="C602" i="2"/>
  <c r="B602" i="2"/>
  <c r="E605" i="1"/>
  <c r="D606" i="1"/>
  <c r="G605" i="1"/>
  <c r="F605" i="1"/>
  <c r="A604" i="2" l="1"/>
  <c r="B603" i="2"/>
  <c r="C603" i="2"/>
  <c r="D607" i="1"/>
  <c r="G606" i="1"/>
  <c r="F606" i="1"/>
  <c r="E606" i="1"/>
  <c r="B604" i="2" l="1"/>
  <c r="A605" i="2"/>
  <c r="C604" i="2"/>
  <c r="G607" i="1"/>
  <c r="F607" i="1"/>
  <c r="E607" i="1"/>
  <c r="D608" i="1"/>
  <c r="B605" i="2" l="1"/>
  <c r="A606" i="2"/>
  <c r="C605" i="2"/>
  <c r="G608" i="1"/>
  <c r="D609" i="1"/>
  <c r="F608" i="1"/>
  <c r="E608" i="1"/>
  <c r="A607" i="2" l="1"/>
  <c r="C606" i="2"/>
  <c r="B606" i="2"/>
  <c r="D610" i="1"/>
  <c r="G609" i="1"/>
  <c r="F609" i="1"/>
  <c r="E609" i="1"/>
  <c r="A608" i="2" l="1"/>
  <c r="C607" i="2"/>
  <c r="B607" i="2"/>
  <c r="E610" i="1"/>
  <c r="G610" i="1"/>
  <c r="F610" i="1"/>
  <c r="D611" i="1"/>
  <c r="C608" i="2" l="1"/>
  <c r="B608" i="2"/>
  <c r="A609" i="2"/>
  <c r="G611" i="1"/>
  <c r="F611" i="1"/>
  <c r="E611" i="1"/>
  <c r="D612" i="1"/>
  <c r="B609" i="2" l="1"/>
  <c r="A610" i="2"/>
  <c r="C609" i="2"/>
  <c r="F612" i="1"/>
  <c r="E612" i="1"/>
  <c r="D613" i="1"/>
  <c r="G612" i="1"/>
  <c r="B610" i="2" l="1"/>
  <c r="A611" i="2"/>
  <c r="C610" i="2"/>
  <c r="G613" i="1"/>
  <c r="D614" i="1"/>
  <c r="F613" i="1"/>
  <c r="E613" i="1"/>
  <c r="C611" i="2" l="1"/>
  <c r="B611" i="2"/>
  <c r="A612" i="2"/>
  <c r="G614" i="1"/>
  <c r="F614" i="1"/>
  <c r="E614" i="1"/>
  <c r="D615" i="1"/>
  <c r="A613" i="2" l="1"/>
  <c r="C612" i="2"/>
  <c r="B612" i="2"/>
  <c r="G615" i="1"/>
  <c r="F615" i="1"/>
  <c r="D616" i="1"/>
  <c r="E615" i="1"/>
  <c r="B613" i="2" l="1"/>
  <c r="A614" i="2"/>
  <c r="C613" i="2"/>
  <c r="D617" i="1"/>
  <c r="G616" i="1"/>
  <c r="F616" i="1"/>
  <c r="E616" i="1"/>
  <c r="A615" i="2" l="1"/>
  <c r="B614" i="2"/>
  <c r="C614" i="2"/>
  <c r="E617" i="1"/>
  <c r="G617" i="1"/>
  <c r="F617" i="1"/>
  <c r="D618" i="1"/>
  <c r="B615" i="2" l="1"/>
  <c r="C615" i="2"/>
  <c r="A616" i="2"/>
  <c r="G618" i="1"/>
  <c r="F618" i="1"/>
  <c r="E618" i="1"/>
  <c r="D619" i="1"/>
  <c r="A617" i="2" l="1"/>
  <c r="C616" i="2"/>
  <c r="B616" i="2"/>
  <c r="G619" i="1"/>
  <c r="F619" i="1"/>
  <c r="E619" i="1"/>
  <c r="D620" i="1"/>
  <c r="B617" i="2" l="1"/>
  <c r="C617" i="2"/>
  <c r="A618" i="2"/>
  <c r="F620" i="1"/>
  <c r="E620" i="1"/>
  <c r="D621" i="1"/>
  <c r="G620" i="1"/>
  <c r="A619" i="2" l="1"/>
  <c r="C618" i="2"/>
  <c r="B618" i="2"/>
  <c r="D622" i="1"/>
  <c r="F621" i="1"/>
  <c r="E621" i="1"/>
  <c r="G621" i="1"/>
  <c r="A620" i="2" l="1"/>
  <c r="B619" i="2"/>
  <c r="C619" i="2"/>
  <c r="D623" i="1"/>
  <c r="E622" i="1"/>
  <c r="G622" i="1"/>
  <c r="F622" i="1"/>
  <c r="B620" i="2" l="1"/>
  <c r="A621" i="2"/>
  <c r="C620" i="2"/>
  <c r="E623" i="1"/>
  <c r="D624" i="1"/>
  <c r="G623" i="1"/>
  <c r="F623" i="1"/>
  <c r="B621" i="2" l="1"/>
  <c r="A622" i="2"/>
  <c r="C621" i="2"/>
  <c r="F624" i="1"/>
  <c r="E624" i="1"/>
  <c r="G624" i="1"/>
  <c r="D625" i="1"/>
  <c r="A623" i="2" l="1"/>
  <c r="C622" i="2"/>
  <c r="B622" i="2"/>
  <c r="D626" i="1"/>
  <c r="F625" i="1"/>
  <c r="E625" i="1"/>
  <c r="G625" i="1"/>
  <c r="A624" i="2" l="1"/>
  <c r="C623" i="2"/>
  <c r="B623" i="2"/>
  <c r="G626" i="1"/>
  <c r="D627" i="1"/>
  <c r="F626" i="1"/>
  <c r="E626" i="1"/>
  <c r="A625" i="2" l="1"/>
  <c r="B624" i="2"/>
  <c r="C624" i="2"/>
  <c r="F627" i="1"/>
  <c r="E627" i="1"/>
  <c r="D628" i="1"/>
  <c r="G627" i="1"/>
  <c r="B625" i="2" l="1"/>
  <c r="A626" i="2"/>
  <c r="C625" i="2"/>
  <c r="D629" i="1"/>
  <c r="G628" i="1"/>
  <c r="E628" i="1"/>
  <c r="F628" i="1"/>
  <c r="B25" i="1" s="1"/>
  <c r="B626" i="2" l="1"/>
  <c r="A627" i="2"/>
  <c r="C626" i="2"/>
  <c r="E629" i="1"/>
  <c r="D630" i="1"/>
  <c r="F629" i="1"/>
  <c r="G629" i="1"/>
  <c r="A628" i="2" l="1"/>
  <c r="C627" i="2"/>
  <c r="B627" i="2"/>
  <c r="E630" i="1"/>
  <c r="G630" i="1"/>
  <c r="D631" i="1"/>
  <c r="F630" i="1"/>
  <c r="A629" i="2" l="1"/>
  <c r="B628" i="2"/>
  <c r="C628" i="2"/>
  <c r="G631" i="1"/>
  <c r="F631" i="1"/>
  <c r="D632" i="1"/>
  <c r="E631" i="1"/>
  <c r="B629" i="2" l="1"/>
  <c r="A630" i="2"/>
  <c r="C629" i="2"/>
  <c r="D633" i="1"/>
  <c r="G632" i="1"/>
  <c r="F632" i="1"/>
  <c r="E632" i="1"/>
  <c r="A631" i="2" l="1"/>
  <c r="C630" i="2"/>
  <c r="B630" i="2"/>
  <c r="D634" i="1"/>
  <c r="G633" i="1"/>
  <c r="F633" i="1"/>
  <c r="E633" i="1"/>
  <c r="A632" i="2" l="1"/>
  <c r="C631" i="2"/>
  <c r="B631" i="2"/>
  <c r="G634" i="1"/>
  <c r="E634" i="1"/>
  <c r="F634" i="1"/>
  <c r="D635" i="1"/>
  <c r="A633" i="2" l="1"/>
  <c r="C632" i="2"/>
  <c r="B632" i="2"/>
  <c r="G635" i="1"/>
  <c r="F635" i="1"/>
  <c r="E635" i="1"/>
  <c r="D636" i="1"/>
  <c r="B633" i="2" l="1"/>
  <c r="A634" i="2"/>
  <c r="C633" i="2"/>
  <c r="F636" i="1"/>
  <c r="E636" i="1"/>
  <c r="D637" i="1"/>
  <c r="G636" i="1"/>
  <c r="A635" i="2" l="1"/>
  <c r="C634" i="2"/>
  <c r="B634" i="2"/>
  <c r="G637" i="1"/>
  <c r="F637" i="1"/>
  <c r="E637" i="1"/>
  <c r="D638" i="1"/>
  <c r="A636" i="2" l="1"/>
  <c r="C635" i="2"/>
  <c r="B635" i="2"/>
  <c r="G638" i="1"/>
  <c r="D639" i="1"/>
  <c r="F638" i="1"/>
  <c r="E638" i="1"/>
  <c r="A637" i="2" l="1"/>
  <c r="B636" i="2"/>
  <c r="C636" i="2"/>
  <c r="D640" i="1"/>
  <c r="G639" i="1"/>
  <c r="F639" i="1"/>
  <c r="E639" i="1"/>
  <c r="B637" i="2" l="1"/>
  <c r="C637" i="2"/>
  <c r="A638" i="2"/>
  <c r="D641" i="1"/>
  <c r="F640" i="1"/>
  <c r="E640" i="1"/>
  <c r="G640" i="1"/>
  <c r="C638" i="2" l="1"/>
  <c r="B638" i="2"/>
  <c r="A639" i="2"/>
  <c r="E641" i="1"/>
  <c r="G641" i="1"/>
  <c r="F641" i="1"/>
  <c r="D642" i="1"/>
  <c r="A640" i="2" l="1"/>
  <c r="C639" i="2"/>
  <c r="B639" i="2"/>
  <c r="D643" i="1"/>
  <c r="G642" i="1"/>
  <c r="F642" i="1"/>
  <c r="E642" i="1"/>
  <c r="C640" i="2" l="1"/>
  <c r="B640" i="2"/>
  <c r="A641" i="2"/>
  <c r="G643" i="1"/>
  <c r="F643" i="1"/>
  <c r="E643" i="1"/>
  <c r="D644" i="1"/>
  <c r="B641" i="2" l="1"/>
  <c r="A642" i="2"/>
  <c r="C641" i="2"/>
  <c r="G644" i="1"/>
  <c r="F644" i="1"/>
  <c r="E644" i="1"/>
  <c r="D645" i="1"/>
  <c r="A643" i="2" l="1"/>
  <c r="C642" i="2"/>
  <c r="B642" i="2"/>
  <c r="D646" i="1"/>
  <c r="E645" i="1"/>
  <c r="G645" i="1"/>
  <c r="F645" i="1"/>
  <c r="A644" i="2" l="1"/>
  <c r="B643" i="2"/>
  <c r="C643" i="2"/>
  <c r="F646" i="1"/>
  <c r="E646" i="1"/>
  <c r="D647" i="1"/>
  <c r="G646" i="1"/>
  <c r="A645" i="2" l="1"/>
  <c r="C644" i="2"/>
  <c r="B644" i="2"/>
  <c r="F647" i="1"/>
  <c r="E647" i="1"/>
  <c r="G647" i="1"/>
  <c r="D648" i="1"/>
  <c r="B645" i="2" l="1"/>
  <c r="C645" i="2"/>
  <c r="A646" i="2"/>
  <c r="F648" i="1"/>
  <c r="E648" i="1"/>
  <c r="D649" i="1"/>
  <c r="G648" i="1"/>
  <c r="A647" i="2" l="1"/>
  <c r="C646" i="2"/>
  <c r="B646" i="2"/>
  <c r="E649" i="1"/>
  <c r="D650" i="1"/>
  <c r="G649" i="1"/>
  <c r="F649" i="1"/>
  <c r="A648" i="2" l="1"/>
  <c r="B647" i="2"/>
  <c r="C647" i="2"/>
  <c r="G650" i="1"/>
  <c r="E650" i="1"/>
  <c r="F650" i="1"/>
  <c r="D651" i="1"/>
  <c r="C648" i="2" l="1"/>
  <c r="B648" i="2"/>
  <c r="A649" i="2"/>
  <c r="D652" i="1"/>
  <c r="F651" i="1"/>
  <c r="G651" i="1"/>
  <c r="E651" i="1"/>
  <c r="B649" i="2" l="1"/>
  <c r="A650" i="2"/>
  <c r="C649" i="2"/>
  <c r="D653" i="1"/>
  <c r="G652" i="1"/>
  <c r="E652" i="1"/>
  <c r="F652" i="1"/>
  <c r="B650" i="2" l="1"/>
  <c r="A651" i="2"/>
  <c r="C650" i="2"/>
  <c r="E653" i="1"/>
  <c r="F653" i="1"/>
  <c r="D654" i="1"/>
  <c r="G653" i="1"/>
  <c r="A652" i="2" l="1"/>
  <c r="C651" i="2"/>
  <c r="B651" i="2"/>
  <c r="G654" i="1"/>
  <c r="D655" i="1"/>
  <c r="F654" i="1"/>
  <c r="E654" i="1"/>
  <c r="A653" i="2" l="1"/>
  <c r="C652" i="2"/>
  <c r="B652" i="2"/>
  <c r="G655" i="1"/>
  <c r="F655" i="1"/>
  <c r="D656" i="1"/>
  <c r="E655" i="1"/>
  <c r="B653" i="2" l="1"/>
  <c r="A654" i="2"/>
  <c r="C653" i="2"/>
  <c r="E656" i="1"/>
  <c r="G656" i="1"/>
  <c r="F656" i="1"/>
  <c r="D657" i="1"/>
  <c r="A655" i="2" l="1"/>
  <c r="C654" i="2"/>
  <c r="B654" i="2"/>
  <c r="D658" i="1"/>
  <c r="G657" i="1"/>
  <c r="F657" i="1"/>
  <c r="E657" i="1"/>
  <c r="A656" i="2" l="1"/>
  <c r="C655" i="2"/>
  <c r="B655" i="2"/>
  <c r="D659" i="1"/>
  <c r="G658" i="1"/>
  <c r="F658" i="1"/>
  <c r="E658" i="1"/>
  <c r="A657" i="2" l="1"/>
  <c r="C656" i="2"/>
  <c r="B656" i="2"/>
  <c r="G659" i="1"/>
  <c r="D660" i="1"/>
  <c r="E659" i="1"/>
  <c r="F659" i="1"/>
  <c r="B657" i="2" l="1"/>
  <c r="A658" i="2"/>
  <c r="C657" i="2"/>
  <c r="F660" i="1"/>
  <c r="E660" i="1"/>
  <c r="G660" i="1"/>
  <c r="D661" i="1"/>
  <c r="C658" i="2" l="1"/>
  <c r="B658" i="2"/>
  <c r="A659" i="2"/>
  <c r="G661" i="1"/>
  <c r="F661" i="1"/>
  <c r="E661" i="1"/>
  <c r="D662" i="1"/>
  <c r="A660" i="2" l="1"/>
  <c r="C659" i="2"/>
  <c r="B659" i="2"/>
  <c r="G662" i="1"/>
  <c r="E662" i="1"/>
  <c r="D663" i="1"/>
  <c r="F662" i="1"/>
  <c r="C660" i="2" l="1"/>
  <c r="B660" i="2"/>
  <c r="A661" i="2"/>
  <c r="G663" i="1"/>
  <c r="F663" i="1"/>
  <c r="D664" i="1"/>
  <c r="E663" i="1"/>
  <c r="B661" i="2" l="1"/>
  <c r="A662" i="2"/>
  <c r="C661" i="2"/>
  <c r="D665" i="1"/>
  <c r="G664" i="1"/>
  <c r="F664" i="1"/>
  <c r="E664" i="1"/>
  <c r="B662" i="2" l="1"/>
  <c r="A663" i="2"/>
  <c r="C662" i="2"/>
  <c r="E665" i="1"/>
  <c r="D666" i="1"/>
  <c r="F665" i="1"/>
  <c r="G665" i="1"/>
  <c r="A664" i="2" l="1"/>
  <c r="C663" i="2"/>
  <c r="B663" i="2"/>
  <c r="F666" i="1"/>
  <c r="E666" i="1"/>
  <c r="D667" i="1"/>
  <c r="G666" i="1"/>
  <c r="C664" i="2" l="1"/>
  <c r="B664" i="2"/>
  <c r="A665" i="2"/>
  <c r="G667" i="1"/>
  <c r="F667" i="1"/>
  <c r="E667" i="1"/>
  <c r="D668" i="1"/>
  <c r="B665" i="2" l="1"/>
  <c r="A666" i="2"/>
  <c r="C665" i="2"/>
  <c r="D669" i="1"/>
  <c r="F668" i="1"/>
  <c r="E668" i="1"/>
  <c r="G668" i="1"/>
  <c r="B666" i="2" l="1"/>
  <c r="A667" i="2"/>
  <c r="C666" i="2"/>
  <c r="D670" i="1"/>
  <c r="E669" i="1"/>
  <c r="G669" i="1"/>
  <c r="F669" i="1"/>
  <c r="A668" i="2" l="1"/>
  <c r="C667" i="2"/>
  <c r="B667" i="2"/>
  <c r="G670" i="1"/>
  <c r="F670" i="1"/>
  <c r="E670" i="1"/>
  <c r="D671" i="1"/>
  <c r="A669" i="2" l="1"/>
  <c r="C668" i="2"/>
  <c r="B668" i="2"/>
  <c r="D672" i="1"/>
  <c r="E671" i="1"/>
  <c r="G671" i="1"/>
  <c r="F671" i="1"/>
  <c r="B669" i="2" l="1"/>
  <c r="C669" i="2"/>
  <c r="A670" i="2"/>
  <c r="F672" i="1"/>
  <c r="E672" i="1"/>
  <c r="D673" i="1"/>
  <c r="G672" i="1"/>
  <c r="C670" i="2" l="1"/>
  <c r="B670" i="2"/>
  <c r="A671" i="2"/>
  <c r="F673" i="1"/>
  <c r="E673" i="1"/>
  <c r="D674" i="1"/>
  <c r="G673" i="1"/>
  <c r="A672" i="2" l="1"/>
  <c r="C671" i="2"/>
  <c r="B671" i="2"/>
  <c r="G674" i="1"/>
  <c r="D675" i="1"/>
  <c r="F674" i="1"/>
  <c r="E674" i="1"/>
  <c r="C672" i="2" l="1"/>
  <c r="B672" i="2"/>
  <c r="A673" i="2"/>
  <c r="E675" i="1"/>
  <c r="D676" i="1"/>
  <c r="F675" i="1"/>
  <c r="G675" i="1"/>
  <c r="B673" i="2" l="1"/>
  <c r="A674" i="2"/>
  <c r="C673" i="2"/>
  <c r="D677" i="1"/>
  <c r="E676" i="1"/>
  <c r="F676" i="1"/>
  <c r="G676" i="1"/>
  <c r="B674" i="2" l="1"/>
  <c r="A675" i="2"/>
  <c r="C674" i="2"/>
  <c r="E677" i="1"/>
  <c r="D678" i="1"/>
  <c r="G677" i="1"/>
  <c r="F677" i="1"/>
  <c r="A676" i="2" l="1"/>
  <c r="C675" i="2"/>
  <c r="B675" i="2"/>
  <c r="D679" i="1"/>
  <c r="G678" i="1"/>
  <c r="E678" i="1"/>
  <c r="F678" i="1"/>
  <c r="A677" i="2" l="1"/>
  <c r="B676" i="2"/>
  <c r="C676" i="2"/>
  <c r="G679" i="1"/>
  <c r="F679" i="1"/>
  <c r="D680" i="1"/>
  <c r="E679" i="1"/>
  <c r="B677" i="2" l="1"/>
  <c r="C677" i="2"/>
  <c r="A678" i="2"/>
  <c r="G680" i="1"/>
  <c r="D681" i="1"/>
  <c r="F680" i="1"/>
  <c r="E680" i="1"/>
  <c r="A679" i="2" l="1"/>
  <c r="C678" i="2"/>
  <c r="B678" i="2"/>
  <c r="D682" i="1"/>
  <c r="G681" i="1"/>
  <c r="F681" i="1"/>
  <c r="E681" i="1"/>
  <c r="A680" i="2" l="1"/>
  <c r="C679" i="2"/>
  <c r="B679" i="2"/>
  <c r="E682" i="1"/>
  <c r="F682" i="1"/>
  <c r="D683" i="1"/>
  <c r="G682" i="1"/>
  <c r="A681" i="2" l="1"/>
  <c r="C680" i="2"/>
  <c r="B680" i="2"/>
  <c r="G683" i="1"/>
  <c r="F683" i="1"/>
  <c r="D684" i="1"/>
  <c r="E683" i="1"/>
  <c r="B681" i="2" l="1"/>
  <c r="A682" i="2"/>
  <c r="C681" i="2"/>
  <c r="F684" i="1"/>
  <c r="E684" i="1"/>
  <c r="D685" i="1"/>
  <c r="G684" i="1"/>
  <c r="A683" i="2" l="1"/>
  <c r="C682" i="2"/>
  <c r="B682" i="2"/>
  <c r="E685" i="1"/>
  <c r="F685" i="1"/>
  <c r="D686" i="1"/>
  <c r="G685" i="1"/>
  <c r="A684" i="2" l="1"/>
  <c r="C683" i="2"/>
  <c r="B683" i="2"/>
  <c r="G686" i="1"/>
  <c r="F686" i="1"/>
  <c r="E686" i="1"/>
  <c r="D687" i="1"/>
  <c r="A685" i="2" l="1"/>
  <c r="C684" i="2"/>
  <c r="B684" i="2"/>
  <c r="G687" i="1"/>
  <c r="F687" i="1"/>
  <c r="D688" i="1"/>
  <c r="E687" i="1"/>
  <c r="A686" i="2" l="1"/>
  <c r="B685" i="2"/>
  <c r="C685" i="2"/>
  <c r="D689" i="1"/>
  <c r="E688" i="1"/>
  <c r="G688" i="1"/>
  <c r="F688" i="1"/>
  <c r="A687" i="2" l="1"/>
  <c r="C686" i="2"/>
  <c r="B686" i="2"/>
  <c r="E689" i="1"/>
  <c r="G689" i="1"/>
  <c r="F689" i="1"/>
  <c r="D690" i="1"/>
  <c r="C687" i="2" l="1"/>
  <c r="B687" i="2"/>
  <c r="A688" i="2"/>
  <c r="G690" i="1"/>
  <c r="F690" i="1"/>
  <c r="E690" i="1"/>
  <c r="D691" i="1"/>
  <c r="A689" i="2" l="1"/>
  <c r="B688" i="2"/>
  <c r="C688" i="2"/>
  <c r="G691" i="1"/>
  <c r="F691" i="1"/>
  <c r="E691" i="1"/>
  <c r="D692" i="1"/>
  <c r="C689" i="2" l="1"/>
  <c r="A690" i="2"/>
  <c r="B689" i="2"/>
  <c r="F692" i="1"/>
  <c r="E692" i="1"/>
  <c r="D693" i="1"/>
  <c r="G692" i="1"/>
  <c r="A691" i="2" l="1"/>
  <c r="B690" i="2"/>
  <c r="C690" i="2"/>
  <c r="D694" i="1"/>
  <c r="F693" i="1"/>
  <c r="E693" i="1"/>
  <c r="G693" i="1"/>
  <c r="C691" i="2" l="1"/>
  <c r="B691" i="2"/>
  <c r="A692" i="2"/>
  <c r="D695" i="1"/>
  <c r="G694" i="1"/>
  <c r="F694" i="1"/>
  <c r="E694" i="1"/>
  <c r="A693" i="2" l="1"/>
  <c r="C692" i="2"/>
  <c r="B692" i="2"/>
  <c r="E695" i="1"/>
  <c r="D696" i="1"/>
  <c r="G695" i="1"/>
  <c r="F695" i="1"/>
  <c r="C693" i="2" l="1"/>
  <c r="A694" i="2"/>
  <c r="B693" i="2"/>
  <c r="F696" i="1"/>
  <c r="E696" i="1"/>
  <c r="G696" i="1"/>
  <c r="D697" i="1"/>
  <c r="A695" i="2" l="1"/>
  <c r="B694" i="2"/>
  <c r="C694" i="2"/>
  <c r="D698" i="1"/>
  <c r="G697" i="1"/>
  <c r="F697" i="1"/>
  <c r="E697" i="1"/>
  <c r="C695" i="2" l="1"/>
  <c r="B695" i="2"/>
  <c r="A696" i="2"/>
  <c r="G698" i="1"/>
  <c r="D699" i="1"/>
  <c r="E698" i="1"/>
  <c r="F698" i="1"/>
  <c r="A697" i="2" l="1"/>
  <c r="C696" i="2"/>
  <c r="B696" i="2"/>
  <c r="F699" i="1"/>
  <c r="E699" i="1"/>
  <c r="G699" i="1"/>
  <c r="D700" i="1"/>
  <c r="C697" i="2" l="1"/>
  <c r="A698" i="2"/>
  <c r="B697" i="2"/>
  <c r="D701" i="1"/>
  <c r="G700" i="1"/>
  <c r="F700" i="1"/>
  <c r="E700" i="1"/>
  <c r="A699" i="2" l="1"/>
  <c r="B698" i="2"/>
  <c r="C698" i="2"/>
  <c r="E701" i="1"/>
  <c r="D702" i="1"/>
  <c r="G701" i="1"/>
  <c r="F701" i="1"/>
  <c r="C699" i="2" l="1"/>
  <c r="B699" i="2"/>
  <c r="A700" i="2"/>
  <c r="E702" i="1"/>
  <c r="D703" i="1"/>
  <c r="F702" i="1"/>
  <c r="G702" i="1"/>
  <c r="A701" i="2" l="1"/>
  <c r="C700" i="2"/>
  <c r="B700" i="2"/>
  <c r="G703" i="1"/>
  <c r="F703" i="1"/>
  <c r="D704" i="1"/>
  <c r="E703" i="1"/>
  <c r="C701" i="2" l="1"/>
  <c r="A702" i="2"/>
  <c r="B701" i="2"/>
  <c r="D705" i="1"/>
  <c r="G704" i="1"/>
  <c r="F704" i="1"/>
  <c r="E704" i="1"/>
  <c r="A703" i="2" l="1"/>
  <c r="C702" i="2"/>
  <c r="B702" i="2"/>
  <c r="D706" i="1"/>
  <c r="G705" i="1"/>
  <c r="F705" i="1"/>
  <c r="E705" i="1"/>
  <c r="C703" i="2" l="1"/>
  <c r="B703" i="2"/>
  <c r="A704" i="2"/>
  <c r="G706" i="1"/>
  <c r="F706" i="1"/>
  <c r="E706" i="1"/>
  <c r="D707" i="1"/>
  <c r="C704" i="2" l="1"/>
  <c r="B704" i="2"/>
  <c r="A705" i="2"/>
  <c r="G707" i="1"/>
  <c r="F707" i="1"/>
  <c r="D708" i="1"/>
  <c r="E707" i="1"/>
  <c r="C705" i="2" l="1"/>
  <c r="A706" i="2"/>
  <c r="B705" i="2"/>
  <c r="F708" i="1"/>
  <c r="E708" i="1"/>
  <c r="D709" i="1"/>
  <c r="G708" i="1"/>
  <c r="A707" i="2" l="1"/>
  <c r="B706" i="2"/>
  <c r="C706" i="2"/>
  <c r="E709" i="1"/>
  <c r="G709" i="1"/>
  <c r="F709" i="1"/>
  <c r="D710" i="1"/>
  <c r="C707" i="2" l="1"/>
  <c r="B707" i="2"/>
  <c r="A708" i="2"/>
  <c r="G710" i="1"/>
  <c r="D711" i="1"/>
  <c r="F710" i="1"/>
  <c r="E710" i="1"/>
  <c r="A709" i="2" l="1"/>
  <c r="B708" i="2"/>
  <c r="C708" i="2"/>
  <c r="G711" i="1"/>
  <c r="E711" i="1"/>
  <c r="F711" i="1"/>
  <c r="D712" i="1"/>
  <c r="C709" i="2" l="1"/>
  <c r="A710" i="2"/>
  <c r="B709" i="2"/>
  <c r="D713" i="1"/>
  <c r="G712" i="1"/>
  <c r="F712" i="1"/>
  <c r="E712" i="1"/>
  <c r="A711" i="2" l="1"/>
  <c r="C710" i="2"/>
  <c r="B710" i="2"/>
  <c r="G713" i="1"/>
  <c r="E713" i="1"/>
  <c r="D714" i="1"/>
  <c r="F713" i="1"/>
  <c r="C711" i="2" l="1"/>
  <c r="B711" i="2"/>
  <c r="A712" i="2"/>
  <c r="E714" i="1"/>
  <c r="G714" i="1"/>
  <c r="F714" i="1"/>
  <c r="D715" i="1"/>
  <c r="A713" i="2" l="1"/>
  <c r="C712" i="2"/>
  <c r="B712" i="2"/>
  <c r="D716" i="1"/>
  <c r="G715" i="1"/>
  <c r="E715" i="1"/>
  <c r="F715" i="1"/>
  <c r="C713" i="2" l="1"/>
  <c r="A714" i="2"/>
  <c r="B713" i="2"/>
  <c r="G716" i="1"/>
  <c r="F716" i="1"/>
  <c r="D717" i="1"/>
  <c r="E716" i="1"/>
  <c r="A715" i="2" l="1"/>
  <c r="C714" i="2"/>
  <c r="B714" i="2"/>
  <c r="G717" i="1"/>
  <c r="F717" i="1"/>
  <c r="D718" i="1"/>
  <c r="E717" i="1"/>
  <c r="C715" i="2" l="1"/>
  <c r="B715" i="2"/>
  <c r="A716" i="2"/>
  <c r="F718" i="1"/>
  <c r="G718" i="1"/>
  <c r="E718" i="1"/>
  <c r="D719" i="1"/>
  <c r="C716" i="2" l="1"/>
  <c r="B716" i="2"/>
  <c r="A717" i="2"/>
  <c r="F719" i="1"/>
  <c r="D720" i="1"/>
  <c r="G719" i="1"/>
  <c r="E719" i="1"/>
  <c r="C717" i="2" l="1"/>
  <c r="A718" i="2"/>
  <c r="B717" i="2"/>
  <c r="D721" i="1"/>
  <c r="G720" i="1"/>
  <c r="F720" i="1"/>
  <c r="E720" i="1"/>
  <c r="A719" i="2" l="1"/>
  <c r="C718" i="2"/>
  <c r="B718" i="2"/>
  <c r="E721" i="1"/>
  <c r="D722" i="1"/>
  <c r="G721" i="1"/>
  <c r="F721" i="1"/>
  <c r="C719" i="2" l="1"/>
  <c r="B719" i="2"/>
  <c r="A720" i="2"/>
  <c r="D723" i="1"/>
  <c r="G722" i="1"/>
  <c r="F722" i="1"/>
  <c r="E722" i="1"/>
  <c r="A721" i="2" l="1"/>
  <c r="C720" i="2"/>
  <c r="B720" i="2"/>
  <c r="E723" i="1"/>
  <c r="G723" i="1"/>
  <c r="F723" i="1"/>
  <c r="D724" i="1"/>
  <c r="C721" i="2" l="1"/>
  <c r="A722" i="2"/>
  <c r="B721" i="2"/>
  <c r="G724" i="1"/>
  <c r="D725" i="1"/>
  <c r="F724" i="1"/>
  <c r="E724" i="1"/>
  <c r="A723" i="2" l="1"/>
  <c r="C722" i="2"/>
  <c r="B722" i="2"/>
  <c r="G725" i="1"/>
  <c r="D726" i="1"/>
  <c r="F725" i="1"/>
  <c r="E725" i="1"/>
  <c r="C723" i="2" l="1"/>
  <c r="B723" i="2"/>
  <c r="A724" i="2"/>
  <c r="F726" i="1"/>
  <c r="E726" i="1"/>
  <c r="D727" i="1"/>
  <c r="G726" i="1"/>
  <c r="A725" i="2" l="1"/>
  <c r="C724" i="2"/>
  <c r="B724" i="2"/>
  <c r="D728" i="1"/>
  <c r="E727" i="1"/>
  <c r="F727" i="1"/>
  <c r="G727" i="1"/>
  <c r="C725" i="2" l="1"/>
  <c r="A726" i="2"/>
  <c r="B725" i="2"/>
  <c r="D729" i="1"/>
  <c r="F728" i="1"/>
  <c r="E728" i="1"/>
  <c r="G728" i="1"/>
  <c r="A727" i="2" l="1"/>
  <c r="B726" i="2"/>
  <c r="C726" i="2"/>
  <c r="E729" i="1"/>
  <c r="D730" i="1"/>
  <c r="G729" i="1"/>
  <c r="F729" i="1"/>
  <c r="C727" i="2" l="1"/>
  <c r="B727" i="2"/>
  <c r="A728" i="2"/>
  <c r="F730" i="1"/>
  <c r="G730" i="1"/>
  <c r="E730" i="1"/>
  <c r="D731" i="1"/>
  <c r="C728" i="2" l="1"/>
  <c r="B728" i="2"/>
  <c r="A729" i="2"/>
  <c r="G731" i="1"/>
  <c r="F731" i="1"/>
  <c r="D732" i="1"/>
  <c r="E731" i="1"/>
  <c r="C729" i="2" l="1"/>
  <c r="A730" i="2"/>
  <c r="B729" i="2"/>
  <c r="F732" i="1"/>
  <c r="D733" i="1"/>
  <c r="G732" i="1"/>
  <c r="E732" i="1"/>
  <c r="A731" i="2" l="1"/>
  <c r="C730" i="2"/>
  <c r="B730" i="2"/>
  <c r="D734" i="1"/>
  <c r="G733" i="1"/>
  <c r="E733" i="1"/>
  <c r="F733" i="1"/>
  <c r="C731" i="2" l="1"/>
  <c r="B731" i="2"/>
  <c r="A732" i="2"/>
  <c r="D735" i="1"/>
  <c r="E734" i="1"/>
  <c r="G734" i="1"/>
  <c r="F734" i="1"/>
  <c r="A733" i="2" l="1"/>
  <c r="C732" i="2"/>
  <c r="B732" i="2"/>
  <c r="E735" i="1"/>
  <c r="F735" i="1"/>
  <c r="G735" i="1"/>
  <c r="D736" i="1"/>
  <c r="C733" i="2" l="1"/>
  <c r="A734" i="2"/>
  <c r="B733" i="2"/>
  <c r="D737" i="1"/>
  <c r="E736" i="1"/>
  <c r="G736" i="1"/>
  <c r="F736" i="1"/>
  <c r="C734" i="2" l="1"/>
  <c r="B734" i="2"/>
  <c r="A735" i="2"/>
  <c r="G737" i="1"/>
  <c r="F737" i="1"/>
  <c r="D738" i="1"/>
  <c r="E737" i="1"/>
  <c r="C735" i="2" l="1"/>
  <c r="B735" i="2"/>
  <c r="A736" i="2"/>
  <c r="E738" i="1"/>
  <c r="D739" i="1"/>
  <c r="G738" i="1"/>
  <c r="F738" i="1"/>
  <c r="A737" i="2" l="1"/>
  <c r="C736" i="2"/>
  <c r="B736" i="2"/>
  <c r="D740" i="1"/>
  <c r="G739" i="1"/>
  <c r="E739" i="1"/>
  <c r="F739" i="1"/>
  <c r="C737" i="2" l="1"/>
  <c r="A738" i="2"/>
  <c r="B737" i="2"/>
  <c r="E740" i="1"/>
  <c r="D741" i="1"/>
  <c r="F740" i="1"/>
  <c r="G740" i="1"/>
  <c r="A739" i="2" l="1"/>
  <c r="C738" i="2"/>
  <c r="B738" i="2"/>
  <c r="G741" i="1"/>
  <c r="F741" i="1"/>
  <c r="E741" i="1"/>
  <c r="D742" i="1"/>
  <c r="C739" i="2" l="1"/>
  <c r="B739" i="2"/>
  <c r="A740" i="2"/>
  <c r="F742" i="1"/>
  <c r="E742" i="1"/>
  <c r="D743" i="1"/>
  <c r="G742" i="1"/>
  <c r="C740" i="2" l="1"/>
  <c r="B740" i="2"/>
  <c r="A741" i="2"/>
  <c r="F743" i="1"/>
  <c r="E743" i="1"/>
  <c r="D744" i="1"/>
  <c r="G743" i="1"/>
  <c r="C741" i="2" l="1"/>
  <c r="A742" i="2"/>
  <c r="B741" i="2"/>
  <c r="G744" i="1"/>
  <c r="D745" i="1"/>
  <c r="F744" i="1"/>
  <c r="E744" i="1"/>
  <c r="A743" i="2" l="1"/>
  <c r="C742" i="2"/>
  <c r="B742" i="2"/>
  <c r="G745" i="1"/>
  <c r="F745" i="1"/>
  <c r="E745" i="1"/>
  <c r="D746" i="1"/>
  <c r="C743" i="2" l="1"/>
  <c r="B743" i="2"/>
  <c r="A744" i="2"/>
  <c r="D747" i="1"/>
  <c r="G746" i="1"/>
  <c r="F746" i="1"/>
  <c r="E746" i="1"/>
  <c r="A745" i="2" l="1"/>
  <c r="C744" i="2"/>
  <c r="B744" i="2"/>
  <c r="E747" i="1"/>
  <c r="G747" i="1"/>
  <c r="F747" i="1"/>
  <c r="D748" i="1"/>
  <c r="C745" i="2" l="1"/>
  <c r="A746" i="2"/>
  <c r="B745" i="2"/>
  <c r="G748" i="1"/>
  <c r="F748" i="1"/>
  <c r="E748" i="1"/>
  <c r="D749" i="1"/>
  <c r="A747" i="2" l="1"/>
  <c r="C746" i="2"/>
  <c r="B746" i="2"/>
  <c r="G749" i="1"/>
  <c r="F749" i="1"/>
  <c r="D750" i="1"/>
  <c r="E749" i="1"/>
  <c r="C747" i="2" l="1"/>
  <c r="B747" i="2"/>
  <c r="A748" i="2"/>
  <c r="E750" i="1"/>
  <c r="D751" i="1"/>
  <c r="G750" i="1"/>
  <c r="F750" i="1"/>
  <c r="A749" i="2" l="1"/>
  <c r="C748" i="2"/>
  <c r="B748" i="2"/>
  <c r="D752" i="1"/>
  <c r="F751" i="1"/>
  <c r="E751" i="1"/>
  <c r="G751" i="1"/>
  <c r="C749" i="2" l="1"/>
  <c r="A750" i="2"/>
  <c r="B749" i="2"/>
  <c r="G752" i="1"/>
  <c r="D753" i="1"/>
  <c r="F752" i="1"/>
  <c r="E752" i="1"/>
  <c r="A751" i="2" l="1"/>
  <c r="C750" i="2"/>
  <c r="B750" i="2"/>
  <c r="D754" i="1"/>
  <c r="G753" i="1"/>
  <c r="F753" i="1"/>
  <c r="E753" i="1"/>
  <c r="C751" i="2" l="1"/>
  <c r="B751" i="2"/>
  <c r="A752" i="2"/>
  <c r="F754" i="1"/>
  <c r="E754" i="1"/>
  <c r="G754" i="1"/>
  <c r="D755" i="1"/>
  <c r="A753" i="2" l="1"/>
  <c r="C752" i="2"/>
  <c r="B752" i="2"/>
  <c r="G755" i="1"/>
  <c r="F755" i="1"/>
  <c r="D756" i="1"/>
  <c r="E755" i="1"/>
  <c r="C753" i="2" l="1"/>
  <c r="A754" i="2"/>
  <c r="B753" i="2"/>
  <c r="G756" i="1"/>
  <c r="E756" i="1"/>
  <c r="D757" i="1"/>
  <c r="F756" i="1"/>
  <c r="A755" i="2" l="1"/>
  <c r="C754" i="2"/>
  <c r="B754" i="2"/>
  <c r="F757" i="1"/>
  <c r="E757" i="1"/>
  <c r="D758" i="1"/>
  <c r="G757" i="1"/>
  <c r="C755" i="2" l="1"/>
  <c r="B755" i="2"/>
  <c r="A756" i="2"/>
  <c r="D759" i="1"/>
  <c r="F758" i="1"/>
  <c r="E758" i="1"/>
  <c r="G758" i="1"/>
  <c r="A757" i="2" l="1"/>
  <c r="C756" i="2"/>
  <c r="B756" i="2"/>
  <c r="E759" i="1"/>
  <c r="D760" i="1"/>
  <c r="G759" i="1"/>
  <c r="F759" i="1"/>
  <c r="C757" i="2" l="1"/>
  <c r="A758" i="2"/>
  <c r="B757" i="2"/>
  <c r="E760" i="1"/>
  <c r="D761" i="1"/>
  <c r="F760" i="1"/>
  <c r="G760" i="1"/>
  <c r="C758" i="2" l="1"/>
  <c r="B758" i="2"/>
  <c r="A759" i="2"/>
  <c r="G761" i="1"/>
  <c r="F761" i="1"/>
  <c r="E761" i="1"/>
  <c r="D762" i="1"/>
  <c r="C759" i="2" l="1"/>
  <c r="B759" i="2"/>
  <c r="A760" i="2"/>
  <c r="D763" i="1"/>
  <c r="G762" i="1"/>
  <c r="F762" i="1"/>
  <c r="E762" i="1"/>
  <c r="A761" i="2" l="1"/>
  <c r="B760" i="2"/>
  <c r="C760" i="2"/>
  <c r="D764" i="1"/>
  <c r="G763" i="1"/>
  <c r="E763" i="1"/>
  <c r="F763" i="1"/>
  <c r="C761" i="2" l="1"/>
  <c r="A762" i="2"/>
  <c r="B761" i="2"/>
  <c r="F764" i="1"/>
  <c r="E764" i="1"/>
  <c r="G764" i="1"/>
  <c r="D765" i="1"/>
  <c r="A763" i="2" l="1"/>
  <c r="B762" i="2"/>
  <c r="C762" i="2"/>
  <c r="G765" i="1"/>
  <c r="D766" i="1"/>
  <c r="F765" i="1"/>
  <c r="E765" i="1"/>
  <c r="C763" i="2" l="1"/>
  <c r="B763" i="2"/>
  <c r="A764" i="2"/>
  <c r="F766" i="1"/>
  <c r="E766" i="1"/>
  <c r="D767" i="1"/>
  <c r="G766" i="1"/>
  <c r="B764" i="2" l="1"/>
  <c r="A765" i="2"/>
  <c r="C764" i="2"/>
  <c r="E767" i="1"/>
  <c r="F767" i="1"/>
  <c r="D768" i="1"/>
  <c r="G767" i="1"/>
  <c r="C765" i="2" l="1"/>
  <c r="A766" i="2"/>
  <c r="B765" i="2"/>
  <c r="G768" i="1"/>
  <c r="D769" i="1"/>
  <c r="F768" i="1"/>
  <c r="E768" i="1"/>
  <c r="A767" i="2" l="1"/>
  <c r="C766" i="2"/>
  <c r="B766" i="2"/>
  <c r="F769" i="1"/>
  <c r="D770" i="1"/>
  <c r="E769" i="1"/>
  <c r="G769" i="1"/>
  <c r="C767" i="2" l="1"/>
  <c r="B767" i="2"/>
  <c r="A768" i="2"/>
  <c r="E770" i="1"/>
  <c r="D771" i="1"/>
  <c r="G770" i="1"/>
  <c r="F770" i="1"/>
  <c r="A769" i="2" l="1"/>
  <c r="C768" i="2"/>
  <c r="B768" i="2"/>
  <c r="F771" i="1"/>
  <c r="E771" i="1"/>
  <c r="D772" i="1"/>
  <c r="G771" i="1"/>
  <c r="C769" i="2" l="1"/>
  <c r="A770" i="2"/>
  <c r="B769" i="2"/>
  <c r="E772" i="1"/>
  <c r="D773" i="1"/>
  <c r="G772" i="1"/>
  <c r="F772" i="1"/>
  <c r="A771" i="2" l="1"/>
  <c r="C770" i="2"/>
  <c r="B770" i="2"/>
  <c r="D774" i="1"/>
  <c r="E773" i="1"/>
  <c r="G773" i="1"/>
  <c r="F773" i="1"/>
  <c r="C771" i="2" l="1"/>
  <c r="B771" i="2"/>
  <c r="A772" i="2"/>
  <c r="E774" i="1"/>
  <c r="D775" i="1"/>
  <c r="F774" i="1"/>
  <c r="G774" i="1"/>
  <c r="A773" i="2" l="1"/>
  <c r="C772" i="2"/>
  <c r="B772" i="2"/>
  <c r="E775" i="1"/>
  <c r="D776" i="1"/>
  <c r="G775" i="1"/>
  <c r="F775" i="1"/>
  <c r="C773" i="2" l="1"/>
  <c r="A774" i="2"/>
  <c r="B773" i="2"/>
  <c r="G776" i="1"/>
  <c r="F776" i="1"/>
  <c r="E776" i="1"/>
  <c r="D777" i="1"/>
  <c r="A775" i="2" l="1"/>
  <c r="C774" i="2"/>
  <c r="B774" i="2"/>
  <c r="D778" i="1"/>
  <c r="G777" i="1"/>
  <c r="E777" i="1"/>
  <c r="F777" i="1"/>
  <c r="C775" i="2" l="1"/>
  <c r="B775" i="2"/>
  <c r="A776" i="2"/>
  <c r="D779" i="1"/>
  <c r="E778" i="1"/>
  <c r="F778" i="1"/>
  <c r="G778" i="1"/>
  <c r="C776" i="2" l="1"/>
  <c r="B776" i="2"/>
  <c r="A777" i="2"/>
  <c r="F779" i="1"/>
  <c r="E779" i="1"/>
  <c r="G779" i="1"/>
  <c r="D780" i="1"/>
  <c r="C777" i="2" l="1"/>
  <c r="A778" i="2"/>
  <c r="B777" i="2"/>
  <c r="D781" i="1"/>
  <c r="G780" i="1"/>
  <c r="E780" i="1"/>
  <c r="F780" i="1"/>
  <c r="A779" i="2" l="1"/>
  <c r="B778" i="2"/>
  <c r="C778" i="2"/>
  <c r="F781" i="1"/>
  <c r="D782" i="1"/>
  <c r="E781" i="1"/>
  <c r="G781" i="1"/>
  <c r="C779" i="2" l="1"/>
  <c r="B779" i="2"/>
  <c r="A780" i="2"/>
  <c r="G782" i="1"/>
  <c r="D783" i="1"/>
  <c r="F782" i="1"/>
  <c r="E782" i="1"/>
  <c r="A781" i="2" l="1"/>
  <c r="C780" i="2"/>
  <c r="B780" i="2"/>
  <c r="E783" i="1"/>
  <c r="D784" i="1"/>
  <c r="G783" i="1"/>
  <c r="F783" i="1"/>
  <c r="C781" i="2" l="1"/>
  <c r="A782" i="2"/>
  <c r="B781" i="2"/>
  <c r="G784" i="1"/>
  <c r="F784" i="1"/>
  <c r="E784" i="1"/>
  <c r="D785" i="1"/>
  <c r="A783" i="2" l="1"/>
  <c r="C782" i="2"/>
  <c r="B782" i="2"/>
  <c r="G785" i="1"/>
  <c r="D786" i="1"/>
  <c r="F785" i="1"/>
  <c r="E785" i="1"/>
  <c r="C783" i="2" l="1"/>
  <c r="B783" i="2"/>
  <c r="A784" i="2"/>
  <c r="E786" i="1"/>
  <c r="D787" i="1"/>
  <c r="G786" i="1"/>
  <c r="F786" i="1"/>
  <c r="A785" i="2" l="1"/>
  <c r="C784" i="2"/>
  <c r="B784" i="2"/>
  <c r="E787" i="1"/>
  <c r="G787" i="1"/>
  <c r="D788" i="1"/>
  <c r="F787" i="1"/>
  <c r="C785" i="2" l="1"/>
  <c r="A786" i="2"/>
  <c r="B785" i="2"/>
  <c r="G788" i="1"/>
  <c r="D789" i="1"/>
  <c r="F788" i="1"/>
  <c r="E788" i="1"/>
  <c r="A787" i="2" l="1"/>
  <c r="C786" i="2"/>
  <c r="B786" i="2"/>
  <c r="G789" i="1"/>
  <c r="D790" i="1"/>
  <c r="F789" i="1"/>
  <c r="E789" i="1"/>
  <c r="C787" i="2" l="1"/>
  <c r="B787" i="2"/>
  <c r="A788" i="2"/>
  <c r="D791" i="1"/>
  <c r="G790" i="1"/>
  <c r="F790" i="1"/>
  <c r="E790" i="1"/>
  <c r="A789" i="2" l="1"/>
  <c r="C788" i="2"/>
  <c r="B788" i="2"/>
  <c r="D792" i="1"/>
  <c r="G791" i="1"/>
  <c r="F791" i="1"/>
  <c r="E791" i="1"/>
  <c r="C789" i="2" l="1"/>
  <c r="A790" i="2"/>
  <c r="B789" i="2"/>
  <c r="F792" i="1"/>
  <c r="E792" i="1"/>
  <c r="G792" i="1"/>
  <c r="D793" i="1"/>
  <c r="A791" i="2" l="1"/>
  <c r="C790" i="2"/>
  <c r="B790" i="2"/>
  <c r="F793" i="1"/>
  <c r="D794" i="1"/>
  <c r="E793" i="1"/>
  <c r="G793" i="1"/>
  <c r="C791" i="2" l="1"/>
  <c r="B791" i="2"/>
  <c r="A792" i="2"/>
  <c r="D795" i="1"/>
  <c r="G794" i="1"/>
  <c r="F794" i="1"/>
  <c r="E794" i="1"/>
  <c r="A793" i="2" l="1"/>
  <c r="C792" i="2"/>
  <c r="B792" i="2"/>
  <c r="F795" i="1"/>
  <c r="E795" i="1"/>
  <c r="D796" i="1"/>
  <c r="G795" i="1"/>
  <c r="C793" i="2" l="1"/>
  <c r="A794" i="2"/>
  <c r="B793" i="2"/>
  <c r="D797" i="1"/>
  <c r="G796" i="1"/>
  <c r="F796" i="1"/>
  <c r="E796" i="1"/>
  <c r="B794" i="2" l="1"/>
  <c r="A795" i="2"/>
  <c r="C794" i="2"/>
  <c r="G797" i="1"/>
  <c r="F797" i="1"/>
  <c r="D798" i="1"/>
  <c r="E797" i="1"/>
  <c r="C795" i="2" l="1"/>
  <c r="B795" i="2"/>
  <c r="A796" i="2"/>
  <c r="E798" i="1"/>
  <c r="G798" i="1"/>
  <c r="F798" i="1"/>
  <c r="D799" i="1"/>
  <c r="A797" i="2" l="1"/>
  <c r="C796" i="2"/>
  <c r="B796" i="2"/>
  <c r="D800" i="1"/>
  <c r="G799" i="1"/>
  <c r="F799" i="1"/>
  <c r="E799" i="1"/>
  <c r="C797" i="2" l="1"/>
  <c r="A798" i="2"/>
  <c r="B797" i="2"/>
  <c r="G800" i="1"/>
  <c r="E800" i="1"/>
  <c r="F800" i="1"/>
  <c r="D801" i="1"/>
  <c r="A799" i="2" l="1"/>
  <c r="B798" i="2"/>
  <c r="C798" i="2"/>
  <c r="G801" i="1"/>
  <c r="F801" i="1"/>
  <c r="E801" i="1"/>
  <c r="D802" i="1"/>
  <c r="C799" i="2" l="1"/>
  <c r="B799" i="2"/>
  <c r="A800" i="2"/>
  <c r="D803" i="1"/>
  <c r="G802" i="1"/>
  <c r="F802" i="1"/>
  <c r="E802" i="1"/>
  <c r="B800" i="2" l="1"/>
  <c r="A801" i="2"/>
  <c r="C800" i="2"/>
  <c r="G803" i="1"/>
  <c r="F803" i="1"/>
  <c r="E803" i="1"/>
  <c r="D804" i="1"/>
  <c r="C801" i="2" l="1"/>
  <c r="A802" i="2"/>
  <c r="B801" i="2"/>
  <c r="G804" i="1"/>
  <c r="F804" i="1"/>
  <c r="E804" i="1"/>
  <c r="D805" i="1"/>
  <c r="A803" i="2" l="1"/>
  <c r="B802" i="2"/>
  <c r="C802" i="2"/>
  <c r="F805" i="1"/>
  <c r="G805" i="1"/>
  <c r="E805" i="1"/>
  <c r="D806" i="1"/>
  <c r="C803" i="2" l="1"/>
  <c r="B803" i="2"/>
  <c r="A804" i="2"/>
  <c r="G806" i="1"/>
  <c r="F806" i="1"/>
  <c r="E806" i="1"/>
  <c r="D807" i="1"/>
  <c r="A805" i="2" l="1"/>
  <c r="C804" i="2"/>
  <c r="B804" i="2"/>
  <c r="D808" i="1"/>
  <c r="G807" i="1"/>
  <c r="F807" i="1"/>
  <c r="E807" i="1"/>
  <c r="C805" i="2" l="1"/>
  <c r="A806" i="2"/>
  <c r="B805" i="2"/>
  <c r="E808" i="1"/>
  <c r="G808" i="1"/>
  <c r="F808" i="1"/>
  <c r="D809" i="1"/>
  <c r="A807" i="2" l="1"/>
  <c r="C806" i="2"/>
  <c r="B806" i="2"/>
  <c r="G809" i="1"/>
  <c r="F809" i="1"/>
  <c r="D810" i="1"/>
  <c r="E809" i="1"/>
  <c r="C807" i="2" l="1"/>
  <c r="B807" i="2"/>
  <c r="A808" i="2"/>
  <c r="E810" i="1"/>
  <c r="G810" i="1"/>
  <c r="D811" i="1"/>
  <c r="F810" i="1"/>
  <c r="A809" i="2" l="1"/>
  <c r="C808" i="2"/>
  <c r="B808" i="2"/>
  <c r="G811" i="1"/>
  <c r="E811" i="1"/>
  <c r="D812" i="1"/>
  <c r="F811" i="1"/>
  <c r="C809" i="2" l="1"/>
  <c r="A810" i="2"/>
  <c r="B809" i="2"/>
  <c r="G812" i="1"/>
  <c r="D813" i="1"/>
  <c r="F812" i="1"/>
  <c r="E812" i="1"/>
  <c r="A811" i="2" l="1"/>
  <c r="C810" i="2"/>
  <c r="B810" i="2"/>
  <c r="D814" i="1"/>
  <c r="G813" i="1"/>
  <c r="F813" i="1"/>
  <c r="E813" i="1"/>
  <c r="C811" i="2" l="1"/>
  <c r="B811" i="2"/>
  <c r="A812" i="2"/>
  <c r="D815" i="1"/>
  <c r="G814" i="1"/>
  <c r="F814" i="1"/>
  <c r="E814" i="1"/>
  <c r="C812" i="2" l="1"/>
  <c r="B812" i="2"/>
  <c r="A813" i="2"/>
  <c r="D816" i="1"/>
  <c r="E815" i="1"/>
  <c r="F815" i="1"/>
  <c r="G815" i="1"/>
  <c r="C813" i="2" l="1"/>
  <c r="A814" i="2"/>
  <c r="B813" i="2"/>
  <c r="F816" i="1"/>
  <c r="G816" i="1"/>
  <c r="E816" i="1"/>
  <c r="D817" i="1"/>
  <c r="A815" i="2" l="1"/>
  <c r="B814" i="2"/>
  <c r="C814" i="2"/>
  <c r="F817" i="1"/>
  <c r="D818" i="1"/>
  <c r="G817" i="1"/>
  <c r="E817" i="1"/>
  <c r="C815" i="2" l="1"/>
  <c r="B815" i="2"/>
  <c r="A816" i="2"/>
  <c r="E818" i="1"/>
  <c r="D819" i="1"/>
  <c r="G818" i="1"/>
  <c r="F818" i="1"/>
  <c r="A817" i="2" l="1"/>
  <c r="C816" i="2"/>
  <c r="B816" i="2"/>
  <c r="F819" i="1"/>
  <c r="E819" i="1"/>
  <c r="D820" i="1"/>
  <c r="G819" i="1"/>
  <c r="C817" i="2" l="1"/>
  <c r="A818" i="2"/>
  <c r="B817" i="2"/>
  <c r="E820" i="1"/>
  <c r="D821" i="1"/>
  <c r="F820" i="1"/>
  <c r="G820" i="1"/>
  <c r="A819" i="2" l="1"/>
  <c r="C818" i="2"/>
  <c r="B818" i="2"/>
  <c r="E821" i="1"/>
  <c r="D822" i="1"/>
  <c r="F821" i="1"/>
  <c r="G821" i="1"/>
  <c r="C819" i="2" l="1"/>
  <c r="B819" i="2"/>
  <c r="A820" i="2"/>
  <c r="E822" i="1"/>
  <c r="F822" i="1"/>
  <c r="D823" i="1"/>
  <c r="G822" i="1"/>
  <c r="A821" i="2" l="1"/>
  <c r="C820" i="2"/>
  <c r="B820" i="2"/>
  <c r="G823" i="1"/>
  <c r="F823" i="1"/>
  <c r="E823" i="1"/>
  <c r="D824" i="1"/>
  <c r="C821" i="2" l="1"/>
  <c r="A822" i="2"/>
  <c r="B821" i="2"/>
  <c r="G824" i="1"/>
  <c r="D825" i="1"/>
  <c r="F824" i="1"/>
  <c r="E824" i="1"/>
  <c r="A823" i="2" l="1"/>
  <c r="C822" i="2"/>
  <c r="B822" i="2"/>
  <c r="D826" i="1"/>
  <c r="E825" i="1"/>
  <c r="G825" i="1"/>
  <c r="F825" i="1"/>
  <c r="C823" i="2" l="1"/>
  <c r="B823" i="2"/>
  <c r="A824" i="2"/>
  <c r="G826" i="1"/>
  <c r="F826" i="1"/>
  <c r="E826" i="1"/>
  <c r="D827" i="1"/>
  <c r="A825" i="2" l="1"/>
  <c r="C824" i="2"/>
  <c r="B824" i="2"/>
  <c r="G827" i="1"/>
  <c r="F827" i="1"/>
  <c r="E827" i="1"/>
  <c r="D828" i="1"/>
  <c r="C825" i="2" l="1"/>
  <c r="A826" i="2"/>
  <c r="B825" i="2"/>
  <c r="D829" i="1"/>
  <c r="G828" i="1"/>
  <c r="F828" i="1"/>
  <c r="E828" i="1"/>
  <c r="A827" i="2" l="1"/>
  <c r="C826" i="2"/>
  <c r="B826" i="2"/>
  <c r="E829" i="1"/>
  <c r="G829" i="1"/>
  <c r="F829" i="1"/>
  <c r="D830" i="1"/>
  <c r="C827" i="2" l="1"/>
  <c r="B827" i="2"/>
  <c r="A828" i="2"/>
  <c r="G830" i="1"/>
  <c r="F830" i="1"/>
  <c r="D831" i="1"/>
  <c r="E830" i="1"/>
  <c r="A829" i="2" l="1"/>
  <c r="C828" i="2"/>
  <c r="B828" i="2"/>
  <c r="G831" i="1"/>
  <c r="F831" i="1"/>
  <c r="E831" i="1"/>
  <c r="D832" i="1"/>
  <c r="C829" i="2" l="1"/>
  <c r="A830" i="2"/>
  <c r="B829" i="2"/>
  <c r="G832" i="1"/>
  <c r="F832" i="1"/>
  <c r="D833" i="1"/>
  <c r="E832" i="1"/>
  <c r="C830" i="2" l="1"/>
  <c r="B830" i="2"/>
  <c r="A831" i="2"/>
  <c r="D834" i="1"/>
  <c r="G833" i="1"/>
  <c r="F833" i="1"/>
  <c r="E833" i="1"/>
  <c r="C831" i="2" l="1"/>
  <c r="B831" i="2"/>
  <c r="A832" i="2"/>
  <c r="E834" i="1"/>
  <c r="F834" i="1"/>
  <c r="G834" i="1"/>
  <c r="D835" i="1"/>
  <c r="A833" i="2" l="1"/>
  <c r="C832" i="2"/>
  <c r="B832" i="2"/>
  <c r="D836" i="1"/>
  <c r="G835" i="1"/>
  <c r="F835" i="1"/>
  <c r="E835" i="1"/>
  <c r="C833" i="2" l="1"/>
  <c r="A834" i="2"/>
  <c r="B833" i="2"/>
  <c r="F836" i="1"/>
  <c r="E836" i="1"/>
  <c r="D837" i="1"/>
  <c r="G836" i="1"/>
  <c r="A835" i="2" l="1"/>
  <c r="B834" i="2"/>
  <c r="C834" i="2"/>
  <c r="E837" i="1"/>
  <c r="F837" i="1"/>
  <c r="D838" i="1"/>
  <c r="G837" i="1"/>
  <c r="C835" i="2" l="1"/>
  <c r="B835" i="2"/>
  <c r="A836" i="2"/>
  <c r="G838" i="1"/>
  <c r="F838" i="1"/>
  <c r="D839" i="1"/>
  <c r="E838" i="1"/>
  <c r="B836" i="2" l="1"/>
  <c r="A837" i="2"/>
  <c r="C836" i="2"/>
  <c r="F839" i="1"/>
  <c r="E839" i="1"/>
  <c r="G839" i="1"/>
  <c r="D840" i="1"/>
  <c r="C837" i="2" l="1"/>
  <c r="A838" i="2"/>
  <c r="B837" i="2"/>
  <c r="D841" i="1"/>
  <c r="E840" i="1"/>
  <c r="G840" i="1"/>
  <c r="F840" i="1"/>
  <c r="A839" i="2" l="1"/>
  <c r="C838" i="2"/>
  <c r="B838" i="2"/>
  <c r="E841" i="1"/>
  <c r="F841" i="1"/>
  <c r="D842" i="1"/>
  <c r="G841" i="1"/>
  <c r="C839" i="2" l="1"/>
  <c r="B839" i="2"/>
  <c r="A840" i="2"/>
  <c r="F842" i="1"/>
  <c r="E842" i="1"/>
  <c r="D843" i="1"/>
  <c r="G842" i="1"/>
  <c r="A841" i="2" l="1"/>
  <c r="C840" i="2"/>
  <c r="B840" i="2"/>
  <c r="G843" i="1"/>
  <c r="F843" i="1"/>
  <c r="E843" i="1"/>
  <c r="D844" i="1"/>
  <c r="C841" i="2" l="1"/>
  <c r="A842" i="2"/>
  <c r="B841" i="2"/>
  <c r="D845" i="1"/>
  <c r="E844" i="1"/>
  <c r="G844" i="1"/>
  <c r="F844" i="1"/>
  <c r="A843" i="2" l="1"/>
  <c r="C842" i="2"/>
  <c r="B842" i="2"/>
  <c r="D846" i="1"/>
  <c r="G845" i="1"/>
  <c r="F845" i="1"/>
  <c r="E845" i="1"/>
  <c r="C843" i="2" l="1"/>
  <c r="B843" i="2"/>
  <c r="A844" i="2"/>
  <c r="D847" i="1"/>
  <c r="G846" i="1"/>
  <c r="F846" i="1"/>
  <c r="E846" i="1"/>
  <c r="A845" i="2" l="1"/>
  <c r="C844" i="2"/>
  <c r="B844" i="2"/>
  <c r="D848" i="1"/>
  <c r="E847" i="1"/>
  <c r="G847" i="1"/>
  <c r="F847" i="1"/>
  <c r="C845" i="2" l="1"/>
  <c r="A846" i="2"/>
  <c r="B845" i="2"/>
  <c r="F848" i="1"/>
  <c r="E848" i="1"/>
  <c r="D849" i="1"/>
  <c r="G848" i="1"/>
  <c r="A847" i="2" l="1"/>
  <c r="C846" i="2"/>
  <c r="B846" i="2"/>
  <c r="G849" i="1"/>
  <c r="F849" i="1"/>
  <c r="E849" i="1"/>
  <c r="D850" i="1"/>
  <c r="C847" i="2" l="1"/>
  <c r="B847" i="2"/>
  <c r="A848" i="2"/>
  <c r="G850" i="1"/>
  <c r="F850" i="1"/>
  <c r="D851" i="1"/>
  <c r="E850" i="1"/>
  <c r="C848" i="2" l="1"/>
  <c r="B848" i="2"/>
  <c r="A849" i="2"/>
  <c r="D852" i="1"/>
  <c r="G851" i="1"/>
  <c r="F851" i="1"/>
  <c r="E851" i="1"/>
  <c r="C849" i="2" l="1"/>
  <c r="A850" i="2"/>
  <c r="B849" i="2"/>
  <c r="D853" i="1"/>
  <c r="E852" i="1"/>
  <c r="G852" i="1"/>
  <c r="F852" i="1"/>
  <c r="A851" i="2" l="1"/>
  <c r="B850" i="2"/>
  <c r="C850" i="2"/>
  <c r="E853" i="1"/>
  <c r="F853" i="1"/>
  <c r="D854" i="1"/>
  <c r="G853" i="1"/>
  <c r="C851" i="2" l="1"/>
  <c r="B851" i="2"/>
  <c r="A852" i="2"/>
  <c r="D855" i="1"/>
  <c r="F854" i="1"/>
  <c r="E854" i="1"/>
  <c r="G854" i="1"/>
  <c r="A853" i="2" l="1"/>
  <c r="B852" i="2"/>
  <c r="C852" i="2"/>
  <c r="G855" i="1"/>
  <c r="F855" i="1"/>
  <c r="E855" i="1"/>
  <c r="D856" i="1"/>
  <c r="C853" i="2" l="1"/>
  <c r="A854" i="2"/>
  <c r="B853" i="2"/>
  <c r="F856" i="1"/>
  <c r="D857" i="1"/>
  <c r="G856" i="1"/>
  <c r="E856" i="1"/>
  <c r="A855" i="2" l="1"/>
  <c r="C854" i="2"/>
  <c r="B854" i="2"/>
  <c r="D858" i="1"/>
  <c r="G857" i="1"/>
  <c r="F857" i="1"/>
  <c r="E857" i="1"/>
  <c r="C855" i="2" l="1"/>
  <c r="B855" i="2"/>
  <c r="A856" i="2"/>
  <c r="G858" i="1"/>
  <c r="F858" i="1"/>
  <c r="E858" i="1"/>
  <c r="D859" i="1"/>
  <c r="A857" i="2" l="1"/>
  <c r="B856" i="2"/>
  <c r="C856" i="2"/>
  <c r="D860" i="1"/>
  <c r="F859" i="1"/>
  <c r="G859" i="1"/>
  <c r="E859" i="1"/>
  <c r="C857" i="2" l="1"/>
  <c r="A858" i="2"/>
  <c r="B857" i="2"/>
  <c r="F860" i="1"/>
  <c r="E860" i="1"/>
  <c r="G860" i="1"/>
  <c r="D861" i="1"/>
  <c r="A859" i="2" l="1"/>
  <c r="C858" i="2"/>
  <c r="B858" i="2"/>
  <c r="G861" i="1"/>
  <c r="F861" i="1"/>
  <c r="D862" i="1"/>
  <c r="E861" i="1"/>
  <c r="C859" i="2" l="1"/>
  <c r="B859" i="2"/>
  <c r="A860" i="2"/>
  <c r="G862" i="1"/>
  <c r="F862" i="1"/>
  <c r="D863" i="1"/>
  <c r="E862" i="1"/>
  <c r="A861" i="2" l="1"/>
  <c r="C860" i="2"/>
  <c r="B860" i="2"/>
  <c r="E863" i="1"/>
  <c r="D864" i="1"/>
  <c r="G863" i="1"/>
  <c r="F863" i="1"/>
  <c r="C861" i="2" l="1"/>
  <c r="A862" i="2"/>
  <c r="B861" i="2"/>
  <c r="D865" i="1"/>
  <c r="G864" i="1"/>
  <c r="F864" i="1"/>
  <c r="E864" i="1"/>
  <c r="A863" i="2" l="1"/>
  <c r="C862" i="2"/>
  <c r="B862" i="2"/>
  <c r="E865" i="1"/>
  <c r="D866" i="1"/>
  <c r="G865" i="1"/>
  <c r="F865" i="1"/>
  <c r="C863" i="2" l="1"/>
  <c r="B863" i="2"/>
  <c r="A864" i="2"/>
  <c r="G866" i="1"/>
  <c r="F866" i="1"/>
  <c r="D867" i="1"/>
  <c r="E866" i="1"/>
  <c r="A865" i="2" l="1"/>
  <c r="C864" i="2"/>
  <c r="B864" i="2"/>
  <c r="G867" i="1"/>
  <c r="F867" i="1"/>
  <c r="E867" i="1"/>
  <c r="D868" i="1"/>
  <c r="C865" i="2" l="1"/>
  <c r="A866" i="2"/>
  <c r="B865" i="2"/>
  <c r="D869" i="1"/>
  <c r="E868" i="1"/>
  <c r="G868" i="1"/>
  <c r="F868" i="1"/>
  <c r="A867" i="2" l="1"/>
  <c r="C866" i="2"/>
  <c r="B866" i="2"/>
  <c r="D870" i="1"/>
  <c r="G869" i="1"/>
  <c r="F869" i="1"/>
  <c r="E869" i="1"/>
  <c r="C867" i="2" l="1"/>
  <c r="B867" i="2"/>
  <c r="A868" i="2"/>
  <c r="D871" i="1"/>
  <c r="G870" i="1"/>
  <c r="E870" i="1"/>
  <c r="F870" i="1"/>
  <c r="A869" i="2" l="1"/>
  <c r="C868" i="2"/>
  <c r="B868" i="2"/>
  <c r="D872" i="1"/>
  <c r="E871" i="1"/>
  <c r="G871" i="1"/>
  <c r="F871" i="1"/>
  <c r="C869" i="2" l="1"/>
  <c r="A870" i="2"/>
  <c r="B869" i="2"/>
  <c r="F872" i="1"/>
  <c r="E872" i="1"/>
  <c r="G872" i="1"/>
  <c r="D873" i="1"/>
  <c r="A871" i="2" l="1"/>
  <c r="B870" i="2"/>
  <c r="C870" i="2"/>
  <c r="D874" i="1"/>
  <c r="G873" i="1"/>
  <c r="F873" i="1"/>
  <c r="E873" i="1"/>
  <c r="C871" i="2" l="1"/>
  <c r="B871" i="2"/>
  <c r="A872" i="2"/>
  <c r="G874" i="1"/>
  <c r="F874" i="1"/>
  <c r="E874" i="1"/>
  <c r="D875" i="1"/>
  <c r="B872" i="2" l="1"/>
  <c r="A873" i="2"/>
  <c r="C872" i="2"/>
  <c r="G875" i="1"/>
  <c r="F875" i="1"/>
  <c r="E875" i="1"/>
  <c r="D876" i="1"/>
  <c r="C873" i="2" l="1"/>
  <c r="A874" i="2"/>
  <c r="B873" i="2"/>
  <c r="D877" i="1"/>
  <c r="G876" i="1"/>
  <c r="F876" i="1"/>
  <c r="E876" i="1"/>
  <c r="A875" i="2" l="1"/>
  <c r="B874" i="2"/>
  <c r="C874" i="2"/>
  <c r="E877" i="1"/>
  <c r="G877" i="1"/>
  <c r="D878" i="1"/>
  <c r="F877" i="1"/>
  <c r="C875" i="2" l="1"/>
  <c r="B875" i="2"/>
  <c r="A876" i="2"/>
  <c r="G878" i="1"/>
  <c r="D879" i="1"/>
  <c r="E878" i="1"/>
  <c r="F878" i="1"/>
  <c r="A877" i="2" l="1"/>
  <c r="C876" i="2"/>
  <c r="B876" i="2"/>
  <c r="G879" i="1"/>
  <c r="F879" i="1"/>
  <c r="E879" i="1"/>
  <c r="D880" i="1"/>
  <c r="C877" i="2" l="1"/>
  <c r="A878" i="2"/>
  <c r="B877" i="2"/>
  <c r="G880" i="1"/>
  <c r="E880" i="1"/>
  <c r="F880" i="1"/>
  <c r="D881" i="1"/>
  <c r="A879" i="2" l="1"/>
  <c r="B878" i="2"/>
  <c r="C878" i="2"/>
  <c r="D882" i="1"/>
  <c r="G881" i="1"/>
  <c r="F881" i="1"/>
  <c r="E881" i="1"/>
  <c r="C879" i="2" l="1"/>
  <c r="B879" i="2"/>
  <c r="A880" i="2"/>
  <c r="E882" i="1"/>
  <c r="G882" i="1"/>
  <c r="D883" i="1"/>
  <c r="F882" i="1"/>
  <c r="A881" i="2" l="1"/>
  <c r="C880" i="2"/>
  <c r="B880" i="2"/>
  <c r="D884" i="1"/>
  <c r="G883" i="1"/>
  <c r="F883" i="1"/>
  <c r="E883" i="1"/>
  <c r="C881" i="2" l="1"/>
  <c r="A882" i="2"/>
  <c r="B881" i="2"/>
  <c r="F884" i="1"/>
  <c r="E884" i="1"/>
  <c r="D885" i="1"/>
  <c r="G884" i="1"/>
  <c r="A883" i="2" l="1"/>
  <c r="B882" i="2"/>
  <c r="C882" i="2"/>
  <c r="E885" i="1"/>
  <c r="F885" i="1"/>
  <c r="D886" i="1"/>
  <c r="G885" i="1"/>
  <c r="C883" i="2" l="1"/>
  <c r="B883" i="2"/>
  <c r="A884" i="2"/>
  <c r="G886" i="1"/>
  <c r="F886" i="1"/>
  <c r="E886" i="1"/>
  <c r="D887" i="1"/>
  <c r="A885" i="2" l="1"/>
  <c r="C884" i="2"/>
  <c r="B884" i="2"/>
  <c r="F887" i="1"/>
  <c r="E887" i="1"/>
  <c r="D888" i="1"/>
  <c r="G887" i="1"/>
  <c r="C885" i="2" l="1"/>
  <c r="A886" i="2"/>
  <c r="B885" i="2"/>
  <c r="D889" i="1"/>
  <c r="E888" i="1"/>
  <c r="F888" i="1"/>
  <c r="G888" i="1"/>
  <c r="A887" i="2" l="1"/>
  <c r="B886" i="2"/>
  <c r="C886" i="2"/>
  <c r="E889" i="1"/>
  <c r="D890" i="1"/>
  <c r="G889" i="1"/>
  <c r="F889" i="1"/>
  <c r="C887" i="2" l="1"/>
  <c r="B887" i="2"/>
  <c r="A888" i="2"/>
  <c r="F890" i="1"/>
  <c r="E890" i="1"/>
  <c r="D891" i="1"/>
  <c r="G890" i="1"/>
  <c r="A889" i="2" l="1"/>
  <c r="B888" i="2"/>
  <c r="C888" i="2"/>
  <c r="G891" i="1"/>
  <c r="F891" i="1"/>
  <c r="E891" i="1"/>
  <c r="D892" i="1"/>
  <c r="C889" i="2" l="1"/>
  <c r="A890" i="2"/>
  <c r="B889" i="2"/>
  <c r="F892" i="1"/>
  <c r="E892" i="1"/>
  <c r="D893" i="1"/>
  <c r="G892" i="1"/>
  <c r="C890" i="2" l="1"/>
  <c r="B890" i="2"/>
  <c r="A891" i="2"/>
  <c r="D894" i="1"/>
  <c r="G893" i="1"/>
  <c r="F893" i="1"/>
  <c r="E893" i="1"/>
  <c r="C891" i="2" l="1"/>
  <c r="B891" i="2"/>
  <c r="A892" i="2"/>
  <c r="D895" i="1"/>
  <c r="G894" i="1"/>
  <c r="F894" i="1"/>
  <c r="E894" i="1"/>
  <c r="A893" i="2" l="1"/>
  <c r="C892" i="2"/>
  <c r="B892" i="2"/>
  <c r="D896" i="1"/>
  <c r="E895" i="1"/>
  <c r="G895" i="1"/>
  <c r="F895" i="1"/>
  <c r="C893" i="2" l="1"/>
  <c r="A894" i="2"/>
  <c r="B893" i="2"/>
  <c r="F896" i="1"/>
  <c r="E896" i="1"/>
  <c r="D897" i="1"/>
  <c r="G896" i="1"/>
  <c r="A895" i="2" l="1"/>
  <c r="B894" i="2"/>
  <c r="C894" i="2"/>
  <c r="D898" i="1"/>
  <c r="G897" i="1"/>
  <c r="F897" i="1"/>
  <c r="E897" i="1"/>
  <c r="C895" i="2" l="1"/>
  <c r="B895" i="2"/>
  <c r="A896" i="2"/>
  <c r="G898" i="1"/>
  <c r="F898" i="1"/>
  <c r="E898" i="1"/>
  <c r="D899" i="1"/>
  <c r="A897" i="2" l="1"/>
  <c r="C896" i="2"/>
  <c r="B896" i="2"/>
  <c r="D900" i="1"/>
  <c r="G899" i="1"/>
  <c r="F899" i="1"/>
  <c r="E899" i="1"/>
  <c r="C897" i="2" l="1"/>
  <c r="A898" i="2"/>
  <c r="B897" i="2"/>
  <c r="D901" i="1"/>
  <c r="G900" i="1"/>
  <c r="F900" i="1"/>
  <c r="E900" i="1"/>
  <c r="C898" i="2" l="1"/>
  <c r="B898" i="2"/>
  <c r="A899" i="2"/>
  <c r="E901" i="1"/>
  <c r="F901" i="1"/>
  <c r="G901" i="1"/>
  <c r="D902" i="1"/>
  <c r="C899" i="2" l="1"/>
  <c r="B899" i="2"/>
  <c r="A900" i="2"/>
  <c r="D903" i="1"/>
  <c r="G902" i="1"/>
  <c r="F902" i="1"/>
  <c r="E902" i="1"/>
  <c r="A901" i="2" l="1"/>
  <c r="C900" i="2"/>
  <c r="B900" i="2"/>
  <c r="G903" i="1"/>
  <c r="F903" i="1"/>
  <c r="E903" i="1"/>
  <c r="D904" i="1"/>
  <c r="C901" i="2" l="1"/>
  <c r="A902" i="2"/>
  <c r="B901" i="2"/>
  <c r="F904" i="1"/>
  <c r="D905" i="1"/>
  <c r="G904" i="1"/>
  <c r="E904" i="1"/>
  <c r="B902" i="2" l="1"/>
  <c r="C902" i="2"/>
  <c r="A903" i="2"/>
  <c r="D906" i="1"/>
  <c r="G905" i="1"/>
  <c r="F905" i="1"/>
  <c r="E905" i="1"/>
  <c r="C903" i="2" l="1"/>
  <c r="B903" i="2"/>
  <c r="A904" i="2"/>
  <c r="G906" i="1"/>
  <c r="F906" i="1"/>
  <c r="D907" i="1"/>
  <c r="E906" i="1"/>
  <c r="A905" i="2" l="1"/>
  <c r="B904" i="2"/>
  <c r="C904" i="2"/>
  <c r="D908" i="1"/>
  <c r="F907" i="1"/>
  <c r="G907" i="1"/>
  <c r="E907" i="1"/>
  <c r="C905" i="2" l="1"/>
  <c r="A906" i="2"/>
  <c r="B905" i="2"/>
  <c r="F908" i="1"/>
  <c r="E908" i="1"/>
  <c r="D909" i="1"/>
  <c r="G908" i="1"/>
  <c r="C906" i="2" l="1"/>
  <c r="A907" i="2"/>
  <c r="B906" i="2"/>
  <c r="G909" i="1"/>
  <c r="F909" i="1"/>
  <c r="E909" i="1"/>
  <c r="D910" i="1"/>
  <c r="C907" i="2" l="1"/>
  <c r="B907" i="2"/>
  <c r="A908" i="2"/>
  <c r="G910" i="1"/>
  <c r="F910" i="1"/>
  <c r="D911" i="1"/>
  <c r="E910" i="1"/>
  <c r="A909" i="2" l="1"/>
  <c r="C908" i="2"/>
  <c r="B908" i="2"/>
  <c r="E911" i="1"/>
  <c r="D912" i="1"/>
  <c r="F911" i="1"/>
  <c r="G911" i="1"/>
  <c r="C909" i="2" l="1"/>
  <c r="A910" i="2"/>
  <c r="B909" i="2"/>
  <c r="D913" i="1"/>
  <c r="G912" i="1"/>
  <c r="F912" i="1"/>
  <c r="E912" i="1"/>
  <c r="A911" i="2" l="1"/>
  <c r="C910" i="2"/>
  <c r="B910" i="2"/>
  <c r="E913" i="1"/>
  <c r="D914" i="1"/>
  <c r="G913" i="1"/>
  <c r="F913" i="1"/>
  <c r="C911" i="2" l="1"/>
  <c r="B911" i="2"/>
  <c r="A912" i="2"/>
  <c r="E914" i="1"/>
  <c r="D915" i="1"/>
  <c r="F914" i="1"/>
  <c r="G914" i="1"/>
  <c r="A913" i="2" l="1"/>
  <c r="B912" i="2"/>
  <c r="C912" i="2"/>
  <c r="G915" i="1"/>
  <c r="F915" i="1"/>
  <c r="E915" i="1"/>
  <c r="D916" i="1"/>
  <c r="C913" i="2" l="1"/>
  <c r="A914" i="2"/>
  <c r="B913" i="2"/>
  <c r="D917" i="1"/>
  <c r="E916" i="1"/>
  <c r="G916" i="1"/>
  <c r="F916" i="1"/>
  <c r="C914" i="2" l="1"/>
  <c r="A915" i="2"/>
  <c r="B914" i="2"/>
  <c r="D918" i="1"/>
  <c r="G917" i="1"/>
  <c r="F917" i="1"/>
  <c r="E917" i="1"/>
  <c r="C915" i="2" l="1"/>
  <c r="B915" i="2"/>
  <c r="A916" i="2"/>
  <c r="D919" i="1"/>
  <c r="E918" i="1"/>
  <c r="G918" i="1"/>
  <c r="F918" i="1"/>
  <c r="A917" i="2" l="1"/>
  <c r="C916" i="2"/>
  <c r="B916" i="2"/>
  <c r="D920" i="1"/>
  <c r="E919" i="1"/>
  <c r="F919" i="1"/>
  <c r="G919" i="1"/>
  <c r="C917" i="2" l="1"/>
  <c r="A918" i="2"/>
  <c r="B917" i="2"/>
  <c r="F920" i="1"/>
  <c r="E920" i="1"/>
  <c r="G920" i="1"/>
  <c r="D921" i="1"/>
  <c r="B918" i="2" l="1"/>
  <c r="A919" i="2"/>
  <c r="C918" i="2"/>
  <c r="D922" i="1"/>
  <c r="G921" i="1"/>
  <c r="F921" i="1"/>
  <c r="E921" i="1"/>
  <c r="C919" i="2" l="1"/>
  <c r="B919" i="2"/>
  <c r="A920" i="2"/>
  <c r="G922" i="1"/>
  <c r="F922" i="1"/>
  <c r="E922" i="1"/>
  <c r="D923" i="1"/>
  <c r="A921" i="2" l="1"/>
  <c r="B920" i="2"/>
  <c r="C920" i="2"/>
  <c r="G923" i="1"/>
  <c r="D924" i="1"/>
  <c r="F923" i="1"/>
  <c r="E923" i="1"/>
  <c r="C921" i="2" l="1"/>
  <c r="A922" i="2"/>
  <c r="B921" i="2"/>
  <c r="D925" i="1"/>
  <c r="G924" i="1"/>
  <c r="E924" i="1"/>
  <c r="F924" i="1"/>
  <c r="C922" i="2" l="1"/>
  <c r="A923" i="2"/>
  <c r="B922" i="2"/>
  <c r="E925" i="1"/>
  <c r="G925" i="1"/>
  <c r="F925" i="1"/>
  <c r="B27" i="1" s="1"/>
  <c r="D926" i="1"/>
  <c r="C923" i="2" l="1"/>
  <c r="B923" i="2"/>
  <c r="A924" i="2"/>
  <c r="G926" i="1"/>
  <c r="F926" i="1"/>
  <c r="E926" i="1"/>
  <c r="D927" i="1"/>
  <c r="A925" i="2" l="1"/>
  <c r="C924" i="2"/>
  <c r="B924" i="2"/>
  <c r="G927" i="1"/>
  <c r="F927" i="1"/>
  <c r="E927" i="1"/>
  <c r="D928" i="1"/>
  <c r="C925" i="2" l="1"/>
  <c r="A926" i="2"/>
  <c r="B925" i="2"/>
  <c r="G928" i="1"/>
  <c r="F928" i="1"/>
  <c r="E928" i="1"/>
  <c r="D929" i="1"/>
  <c r="A927" i="2" l="1"/>
  <c r="C926" i="2"/>
  <c r="B926" i="2"/>
  <c r="D930" i="1"/>
  <c r="G929" i="1"/>
  <c r="F929" i="1"/>
  <c r="E929" i="1"/>
  <c r="C927" i="2" l="1"/>
  <c r="B927" i="2"/>
  <c r="A928" i="2"/>
  <c r="E930" i="1"/>
  <c r="D931" i="1"/>
  <c r="G930" i="1"/>
  <c r="F930" i="1"/>
  <c r="A929" i="2" l="1"/>
  <c r="B928" i="2"/>
  <c r="C928" i="2"/>
  <c r="D932" i="1"/>
  <c r="G931" i="1"/>
  <c r="F931" i="1"/>
  <c r="E931" i="1"/>
  <c r="C929" i="2" l="1"/>
  <c r="A930" i="2"/>
  <c r="B929" i="2"/>
  <c r="F932" i="1"/>
  <c r="E932" i="1"/>
  <c r="G932" i="1"/>
  <c r="D933" i="1"/>
  <c r="A931" i="2" l="1"/>
  <c r="C930" i="2"/>
  <c r="B930" i="2"/>
  <c r="E933" i="1"/>
  <c r="G933" i="1"/>
  <c r="F933" i="1"/>
  <c r="D934" i="1"/>
  <c r="C931" i="2" l="1"/>
  <c r="B931" i="2"/>
  <c r="A932" i="2"/>
  <c r="G934" i="1"/>
  <c r="F934" i="1"/>
  <c r="D935" i="1"/>
  <c r="E934" i="1"/>
  <c r="A933" i="2" l="1"/>
  <c r="C932" i="2"/>
  <c r="B932" i="2"/>
  <c r="F935" i="1"/>
  <c r="E935" i="1"/>
  <c r="D936" i="1"/>
  <c r="G935" i="1"/>
  <c r="C933" i="2" l="1"/>
  <c r="A934" i="2"/>
  <c r="B933" i="2"/>
  <c r="D937" i="1"/>
  <c r="E936" i="1"/>
  <c r="F936" i="1"/>
  <c r="G936" i="1"/>
  <c r="A935" i="2" l="1"/>
  <c r="C934" i="2"/>
  <c r="B934" i="2"/>
  <c r="E937" i="1"/>
  <c r="D938" i="1"/>
  <c r="G937" i="1"/>
  <c r="F937" i="1"/>
  <c r="C935" i="2" l="1"/>
  <c r="B935" i="2"/>
  <c r="A936" i="2"/>
  <c r="F938" i="1"/>
  <c r="E938" i="1"/>
  <c r="G938" i="1"/>
  <c r="D939" i="1"/>
  <c r="A937" i="2" l="1"/>
  <c r="B936" i="2"/>
  <c r="C936" i="2"/>
  <c r="G939" i="1"/>
  <c r="F939" i="1"/>
  <c r="E939" i="1"/>
  <c r="D940" i="1"/>
  <c r="C937" i="2" l="1"/>
  <c r="A938" i="2"/>
  <c r="B937" i="2"/>
  <c r="D941" i="1"/>
  <c r="G940" i="1"/>
  <c r="F940" i="1"/>
  <c r="E940" i="1"/>
  <c r="C938" i="2" l="1"/>
  <c r="B938" i="2"/>
  <c r="A939" i="2"/>
  <c r="D942" i="1"/>
  <c r="G941" i="1"/>
  <c r="F941" i="1"/>
  <c r="E941" i="1"/>
  <c r="C939" i="2" l="1"/>
  <c r="B939" i="2"/>
  <c r="A940" i="2"/>
  <c r="D943" i="1"/>
  <c r="E942" i="1"/>
  <c r="F942" i="1"/>
  <c r="G942" i="1"/>
  <c r="A941" i="2" l="1"/>
  <c r="C940" i="2"/>
  <c r="B940" i="2"/>
  <c r="D944" i="1"/>
  <c r="G943" i="1"/>
  <c r="F943" i="1"/>
  <c r="E943" i="1"/>
  <c r="C941" i="2" l="1"/>
  <c r="A942" i="2"/>
  <c r="B941" i="2"/>
  <c r="F944" i="1"/>
  <c r="E944" i="1"/>
  <c r="D945" i="1"/>
  <c r="G944" i="1"/>
  <c r="A943" i="2" l="1"/>
  <c r="C942" i="2"/>
  <c r="B942" i="2"/>
  <c r="D946" i="1"/>
  <c r="G945" i="1"/>
  <c r="F945" i="1"/>
  <c r="E945" i="1"/>
  <c r="C943" i="2" l="1"/>
  <c r="B943" i="2"/>
  <c r="A944" i="2"/>
  <c r="G946" i="1"/>
  <c r="F946" i="1"/>
  <c r="D947" i="1"/>
  <c r="E946" i="1"/>
  <c r="A945" i="2" l="1"/>
  <c r="C944" i="2"/>
  <c r="B944" i="2"/>
  <c r="D948" i="1"/>
  <c r="G947" i="1"/>
  <c r="F947" i="1"/>
  <c r="E947" i="1"/>
  <c r="C945" i="2" l="1"/>
  <c r="A946" i="2"/>
  <c r="B945" i="2"/>
  <c r="D949" i="1"/>
  <c r="E948" i="1"/>
  <c r="F948" i="1"/>
  <c r="G948" i="1"/>
  <c r="A947" i="2" l="1"/>
  <c r="C946" i="2"/>
  <c r="B946" i="2"/>
  <c r="E949" i="1"/>
  <c r="F949" i="1"/>
  <c r="D950" i="1"/>
  <c r="G949" i="1"/>
  <c r="C947" i="2" l="1"/>
  <c r="B947" i="2"/>
  <c r="A948" i="2"/>
  <c r="D951" i="1"/>
  <c r="G950" i="1"/>
  <c r="F950" i="1"/>
  <c r="E950" i="1"/>
  <c r="A949" i="2" l="1"/>
  <c r="C948" i="2"/>
  <c r="B948" i="2"/>
  <c r="G951" i="1"/>
  <c r="F951" i="1"/>
  <c r="E951" i="1"/>
  <c r="D952" i="1"/>
  <c r="C949" i="2" l="1"/>
  <c r="A950" i="2"/>
  <c r="B949" i="2"/>
  <c r="F952" i="1"/>
  <c r="G952" i="1"/>
  <c r="E952" i="1"/>
  <c r="D953" i="1"/>
  <c r="B950" i="2" l="1"/>
  <c r="A951" i="2"/>
  <c r="C950" i="2"/>
  <c r="D954" i="1"/>
  <c r="G953" i="1"/>
  <c r="F953" i="1"/>
  <c r="E953" i="1"/>
  <c r="C951" i="2" l="1"/>
  <c r="B951" i="2"/>
  <c r="A952" i="2"/>
  <c r="G954" i="1"/>
  <c r="F954" i="1"/>
  <c r="E954" i="1"/>
  <c r="D955" i="1"/>
  <c r="A953" i="2" l="1"/>
  <c r="B952" i="2"/>
  <c r="C952" i="2"/>
  <c r="D956" i="1"/>
  <c r="F955" i="1"/>
  <c r="G955" i="1"/>
  <c r="E955" i="1"/>
  <c r="C953" i="2" l="1"/>
  <c r="A954" i="2"/>
  <c r="B953" i="2"/>
  <c r="F956" i="1"/>
  <c r="E956" i="1"/>
  <c r="D957" i="1"/>
  <c r="G956" i="1"/>
  <c r="A955" i="2" l="1"/>
  <c r="C954" i="2"/>
  <c r="B954" i="2"/>
  <c r="G957" i="1"/>
  <c r="F957" i="1"/>
  <c r="E957" i="1"/>
  <c r="D958" i="1"/>
  <c r="C955" i="2" l="1"/>
  <c r="B955" i="2"/>
  <c r="A956" i="2"/>
  <c r="G958" i="1"/>
  <c r="F958" i="1"/>
  <c r="D959" i="1"/>
  <c r="E958" i="1"/>
  <c r="A957" i="2" l="1"/>
  <c r="C956" i="2"/>
  <c r="B956" i="2"/>
  <c r="D960" i="1"/>
  <c r="G959" i="1"/>
  <c r="F959" i="1"/>
  <c r="E959" i="1"/>
  <c r="C957" i="2" l="1"/>
  <c r="A958" i="2"/>
  <c r="B957" i="2"/>
  <c r="D961" i="1"/>
  <c r="G960" i="1"/>
  <c r="F960" i="1"/>
  <c r="E960" i="1"/>
  <c r="A959" i="2" l="1"/>
  <c r="C958" i="2"/>
  <c r="B958" i="2"/>
  <c r="E961" i="1"/>
  <c r="D962" i="1"/>
  <c r="G961" i="1"/>
  <c r="F961" i="1"/>
  <c r="C959" i="2" l="1"/>
  <c r="B959" i="2"/>
  <c r="A960" i="2"/>
  <c r="F962" i="1"/>
  <c r="E962" i="1"/>
  <c r="G962" i="1"/>
  <c r="D963" i="1"/>
  <c r="A961" i="2" l="1"/>
  <c r="C960" i="2"/>
  <c r="B960" i="2"/>
  <c r="G963" i="1"/>
  <c r="F963" i="1"/>
  <c r="E963" i="1"/>
  <c r="D964" i="1"/>
  <c r="C961" i="2" l="1"/>
  <c r="A962" i="2"/>
  <c r="B961" i="2"/>
  <c r="D965" i="1"/>
  <c r="E964" i="1"/>
  <c r="G964" i="1"/>
  <c r="F964" i="1"/>
  <c r="B962" i="2" l="1"/>
  <c r="C962" i="2"/>
  <c r="A963" i="2"/>
  <c r="D966" i="1"/>
  <c r="G965" i="1"/>
  <c r="E965" i="1"/>
  <c r="F965" i="1"/>
  <c r="C963" i="2" l="1"/>
  <c r="B963" i="2"/>
  <c r="A964" i="2"/>
  <c r="D967" i="1"/>
  <c r="G966" i="1"/>
  <c r="F966" i="1"/>
  <c r="E966" i="1"/>
  <c r="A965" i="2" l="1"/>
  <c r="B964" i="2"/>
  <c r="C964" i="2"/>
  <c r="D968" i="1"/>
  <c r="E967" i="1"/>
  <c r="F967" i="1"/>
  <c r="G967" i="1"/>
  <c r="C965" i="2" l="1"/>
  <c r="A966" i="2"/>
  <c r="B965" i="2"/>
  <c r="F968" i="1"/>
  <c r="E968" i="1"/>
  <c r="G968" i="1"/>
  <c r="D969" i="1"/>
  <c r="B966" i="2" l="1"/>
  <c r="A967" i="2"/>
  <c r="C966" i="2"/>
  <c r="D970" i="1"/>
  <c r="G969" i="1"/>
  <c r="F969" i="1"/>
  <c r="E969" i="1"/>
  <c r="C967" i="2" l="1"/>
  <c r="B967" i="2"/>
  <c r="A968" i="2"/>
  <c r="G970" i="1"/>
  <c r="F970" i="1"/>
  <c r="E970" i="1"/>
  <c r="D971" i="1"/>
  <c r="A969" i="2" l="1"/>
  <c r="C968" i="2"/>
  <c r="B968" i="2"/>
  <c r="G971" i="1"/>
  <c r="D972" i="1"/>
  <c r="F971" i="1"/>
  <c r="E971" i="1"/>
  <c r="C969" i="2" l="1"/>
  <c r="A970" i="2"/>
  <c r="B969" i="2"/>
  <c r="D973" i="1"/>
  <c r="G972" i="1"/>
  <c r="F972" i="1"/>
  <c r="E972" i="1"/>
  <c r="C970" i="2" l="1"/>
  <c r="B970" i="2"/>
  <c r="A971" i="2"/>
  <c r="E973" i="1"/>
  <c r="G973" i="1"/>
  <c r="F973" i="1"/>
  <c r="D974" i="1"/>
  <c r="C971" i="2" l="1"/>
  <c r="B971" i="2"/>
  <c r="A972" i="2"/>
  <c r="G974" i="1"/>
  <c r="F974" i="1"/>
  <c r="D975" i="1"/>
  <c r="E974" i="1"/>
  <c r="A973" i="2" l="1"/>
  <c r="C972" i="2"/>
  <c r="B972" i="2"/>
  <c r="G975" i="1"/>
  <c r="F975" i="1"/>
  <c r="E975" i="1"/>
  <c r="D976" i="1"/>
  <c r="C973" i="2" l="1"/>
  <c r="A974" i="2"/>
  <c r="B973" i="2"/>
  <c r="G976" i="1"/>
  <c r="F976" i="1"/>
  <c r="D977" i="1"/>
  <c r="E976" i="1"/>
  <c r="C974" i="2" l="1"/>
  <c r="A975" i="2"/>
  <c r="B974" i="2"/>
  <c r="D978" i="1"/>
  <c r="G977" i="1"/>
  <c r="F977" i="1"/>
  <c r="E977" i="1"/>
  <c r="C975" i="2" l="1"/>
  <c r="B975" i="2"/>
  <c r="A976" i="2"/>
  <c r="E978" i="1"/>
  <c r="D979" i="1"/>
  <c r="G978" i="1"/>
  <c r="F978" i="1"/>
  <c r="A977" i="2" l="1"/>
  <c r="C976" i="2"/>
  <c r="B976" i="2"/>
  <c r="D980" i="1"/>
  <c r="G979" i="1"/>
  <c r="F979" i="1"/>
  <c r="E979" i="1"/>
  <c r="C977" i="2" l="1"/>
  <c r="A978" i="2"/>
  <c r="B977" i="2"/>
  <c r="F980" i="1"/>
  <c r="E980" i="1"/>
  <c r="D981" i="1"/>
  <c r="G980" i="1"/>
  <c r="A979" i="2" l="1"/>
  <c r="C978" i="2"/>
  <c r="B978" i="2"/>
  <c r="E981" i="1"/>
  <c r="G981" i="1"/>
  <c r="F981" i="1"/>
  <c r="D982" i="1"/>
  <c r="A980" i="2" l="1"/>
  <c r="C979" i="2"/>
  <c r="B979" i="2"/>
  <c r="G982" i="1"/>
  <c r="F982" i="1"/>
  <c r="D983" i="1"/>
  <c r="E982" i="1"/>
  <c r="A981" i="2" l="1"/>
  <c r="B980" i="2"/>
  <c r="C980" i="2"/>
  <c r="D984" i="1"/>
  <c r="F983" i="1"/>
  <c r="E983" i="1"/>
  <c r="G983" i="1"/>
  <c r="C981" i="2" l="1"/>
  <c r="A982" i="2"/>
  <c r="B981" i="2"/>
  <c r="D985" i="1"/>
  <c r="E984" i="1"/>
  <c r="G984" i="1"/>
  <c r="F984" i="1"/>
  <c r="A983" i="2" l="1"/>
  <c r="B982" i="2"/>
  <c r="C982" i="2"/>
  <c r="E985" i="1"/>
  <c r="D986" i="1"/>
  <c r="F985" i="1"/>
  <c r="G985" i="1"/>
  <c r="A984" i="2" l="1"/>
  <c r="C983" i="2"/>
  <c r="B983" i="2"/>
  <c r="D987" i="1"/>
  <c r="F986" i="1"/>
  <c r="E986" i="1"/>
  <c r="G986" i="1"/>
  <c r="A985" i="2" l="1"/>
  <c r="C984" i="2"/>
  <c r="B984" i="2"/>
  <c r="G987" i="1"/>
  <c r="F987" i="1"/>
  <c r="E987" i="1"/>
  <c r="D988" i="1"/>
  <c r="C985" i="2" l="1"/>
  <c r="A986" i="2"/>
  <c r="B985" i="2"/>
  <c r="D989" i="1"/>
  <c r="E988" i="1"/>
  <c r="G988" i="1"/>
  <c r="F988" i="1"/>
  <c r="A987" i="2" l="1"/>
  <c r="C986" i="2"/>
  <c r="B986" i="2"/>
  <c r="D990" i="1"/>
  <c r="G989" i="1"/>
  <c r="F989" i="1"/>
  <c r="E989" i="1"/>
  <c r="A988" i="2" l="1"/>
  <c r="C987" i="2"/>
  <c r="B987" i="2"/>
  <c r="D991" i="1"/>
  <c r="G990" i="1"/>
  <c r="F990" i="1"/>
  <c r="E990" i="1"/>
  <c r="A989" i="2" l="1"/>
  <c r="B988" i="2"/>
  <c r="C988" i="2"/>
  <c r="D992" i="1"/>
  <c r="G991" i="1"/>
  <c r="F991" i="1"/>
  <c r="E991" i="1"/>
  <c r="C989" i="2" l="1"/>
  <c r="A990" i="2"/>
  <c r="B989" i="2"/>
  <c r="F992" i="1"/>
  <c r="E992" i="1"/>
  <c r="D993" i="1"/>
  <c r="G992" i="1"/>
  <c r="A991" i="2" l="1"/>
  <c r="B990" i="2"/>
  <c r="C990" i="2"/>
  <c r="F993" i="1"/>
  <c r="D994" i="1"/>
  <c r="G993" i="1"/>
  <c r="E993" i="1"/>
  <c r="A992" i="2" l="1"/>
  <c r="C991" i="2"/>
  <c r="B991" i="2"/>
  <c r="G994" i="1"/>
  <c r="F994" i="1"/>
  <c r="E994" i="1"/>
  <c r="D995" i="1"/>
  <c r="A993" i="2" l="1"/>
  <c r="B992" i="2"/>
  <c r="C992" i="2"/>
  <c r="D996" i="1"/>
  <c r="G995" i="1"/>
  <c r="F995" i="1"/>
  <c r="E995" i="1"/>
  <c r="C993" i="2" l="1"/>
  <c r="A994" i="2"/>
  <c r="B993" i="2"/>
  <c r="D997" i="1"/>
  <c r="F996" i="1"/>
  <c r="E996" i="1"/>
  <c r="G996" i="1"/>
  <c r="A995" i="2" l="1"/>
  <c r="B994" i="2"/>
  <c r="C994" i="2"/>
  <c r="E997" i="1"/>
  <c r="D998" i="1"/>
  <c r="G997" i="1"/>
  <c r="F997" i="1"/>
  <c r="A996" i="2" l="1"/>
  <c r="C995" i="2"/>
  <c r="B995" i="2"/>
  <c r="E998" i="1"/>
  <c r="D999" i="1"/>
  <c r="G998" i="1"/>
  <c r="F998" i="1"/>
  <c r="A997" i="2" l="1"/>
  <c r="C996" i="2"/>
  <c r="B996" i="2"/>
  <c r="G999" i="1"/>
  <c r="F999" i="1"/>
  <c r="E999" i="1"/>
  <c r="D1000" i="1"/>
  <c r="C997" i="2" l="1"/>
  <c r="A998" i="2"/>
  <c r="B997" i="2"/>
  <c r="G1000" i="1"/>
  <c r="D1001" i="1"/>
  <c r="E1000" i="1"/>
  <c r="F1000" i="1"/>
  <c r="A999" i="2" l="1"/>
  <c r="C998" i="2"/>
  <c r="B998" i="2"/>
  <c r="D1002" i="1"/>
  <c r="G1001" i="1"/>
  <c r="F1001" i="1"/>
  <c r="E1001" i="1"/>
  <c r="A1000" i="2" l="1"/>
  <c r="C999" i="2"/>
  <c r="B999" i="2"/>
  <c r="D1003" i="1"/>
  <c r="G1002" i="1"/>
  <c r="F1002" i="1"/>
  <c r="E1002" i="1"/>
  <c r="A1001" i="2" l="1"/>
  <c r="C1000" i="2"/>
  <c r="B1000" i="2"/>
  <c r="D1004" i="1"/>
  <c r="G1003" i="1"/>
  <c r="F1003" i="1"/>
  <c r="E1003" i="1"/>
  <c r="C1001" i="2" l="1"/>
  <c r="A1002" i="2"/>
  <c r="B1001" i="2"/>
  <c r="D1005" i="1"/>
  <c r="F1004" i="1"/>
  <c r="E1004" i="1"/>
  <c r="G1004" i="1"/>
  <c r="A1003" i="2" l="1"/>
  <c r="C1002" i="2"/>
  <c r="B1002" i="2"/>
  <c r="F1005" i="1"/>
  <c r="G1005" i="1"/>
  <c r="E1005" i="1"/>
  <c r="D1006" i="1"/>
  <c r="A1004" i="2" l="1"/>
  <c r="C1003" i="2"/>
  <c r="B1003" i="2"/>
  <c r="G1006" i="1"/>
  <c r="F1006" i="1"/>
  <c r="D1007" i="1"/>
  <c r="E1006" i="1"/>
  <c r="A1005" i="2" l="1"/>
  <c r="B1004" i="2"/>
  <c r="C1004" i="2"/>
  <c r="F1007" i="1"/>
  <c r="E1007" i="1"/>
  <c r="D1008" i="1"/>
  <c r="G1007" i="1"/>
  <c r="C1005" i="2" l="1"/>
  <c r="A1006" i="2"/>
  <c r="B1005" i="2"/>
  <c r="D1009" i="1"/>
  <c r="F1008" i="1"/>
  <c r="E1008" i="1"/>
  <c r="G1008" i="1"/>
  <c r="A1007" i="2" l="1"/>
  <c r="C1006" i="2"/>
  <c r="B1006" i="2"/>
  <c r="G1009" i="1"/>
  <c r="E1009" i="1"/>
  <c r="D1010" i="1"/>
  <c r="F1009" i="1"/>
  <c r="A1008" i="2" l="1"/>
  <c r="C1007" i="2"/>
  <c r="B1007" i="2"/>
  <c r="E1010" i="1"/>
  <c r="G1010" i="1"/>
  <c r="F1010" i="1"/>
  <c r="D1011" i="1"/>
  <c r="A1009" i="2" l="1"/>
  <c r="C1008" i="2"/>
  <c r="B1008" i="2"/>
  <c r="D1012" i="1"/>
  <c r="G1011" i="1"/>
  <c r="F1011" i="1"/>
  <c r="E1011" i="1"/>
  <c r="C1009" i="2" l="1"/>
  <c r="A1010" i="2"/>
  <c r="B1009" i="2"/>
  <c r="G1012" i="1"/>
  <c r="E1012" i="1"/>
  <c r="D1013" i="1"/>
  <c r="F1012" i="1"/>
  <c r="A1011" i="2" l="1"/>
  <c r="C1010" i="2"/>
  <c r="B1010" i="2"/>
  <c r="D1014" i="1"/>
  <c r="G1013" i="1"/>
  <c r="E1013" i="1"/>
  <c r="B23" i="1" s="1"/>
  <c r="F1013" i="1"/>
  <c r="A1012" i="2" l="1"/>
  <c r="C1011" i="2"/>
  <c r="B1011" i="2"/>
  <c r="D1015" i="1"/>
  <c r="G1014" i="1"/>
  <c r="F1014" i="1"/>
  <c r="E1014" i="1"/>
  <c r="A1013" i="2" l="1"/>
  <c r="C1012" i="2"/>
  <c r="B1012" i="2"/>
  <c r="D1016" i="1"/>
  <c r="F1015" i="1"/>
  <c r="E1015" i="1"/>
  <c r="G1015" i="1"/>
  <c r="C1013" i="2" l="1"/>
  <c r="A1014" i="2"/>
  <c r="B1013" i="2"/>
  <c r="D1017" i="1"/>
  <c r="F1016" i="1"/>
  <c r="E1016" i="1"/>
  <c r="G1016" i="1"/>
  <c r="A1015" i="2" l="1"/>
  <c r="C1014" i="2"/>
  <c r="B1014" i="2"/>
  <c r="F1017" i="1"/>
  <c r="D1018" i="1"/>
  <c r="G1017" i="1"/>
  <c r="E1017" i="1"/>
  <c r="A1016" i="2" l="1"/>
  <c r="C1015" i="2"/>
  <c r="B1015" i="2"/>
  <c r="G1018" i="1"/>
  <c r="F1018" i="1"/>
  <c r="D1019" i="1"/>
  <c r="E1018" i="1"/>
  <c r="A1017" i="2" l="1"/>
  <c r="C1016" i="2"/>
  <c r="B1016" i="2"/>
  <c r="F1019" i="1"/>
  <c r="E1019" i="1"/>
  <c r="D1020" i="1"/>
  <c r="G1019" i="1"/>
  <c r="C1017" i="2" l="1"/>
  <c r="A1018" i="2"/>
  <c r="B1017" i="2"/>
  <c r="D1021" i="1"/>
  <c r="E1020" i="1"/>
  <c r="F1020" i="1"/>
  <c r="G1020" i="1"/>
  <c r="A1019" i="2" l="1"/>
  <c r="C1018" i="2"/>
  <c r="B1018" i="2"/>
  <c r="G1021" i="1"/>
  <c r="E1021" i="1"/>
  <c r="D1022" i="1"/>
  <c r="F1021" i="1"/>
  <c r="A1020" i="2" l="1"/>
  <c r="C1019" i="2"/>
  <c r="B1019" i="2"/>
  <c r="E1022" i="1"/>
  <c r="G1022" i="1"/>
  <c r="F1022" i="1"/>
  <c r="D1023" i="1"/>
  <c r="A1021" i="2" l="1"/>
  <c r="C1020" i="2"/>
  <c r="B1020" i="2"/>
  <c r="D1024" i="1"/>
  <c r="G1023" i="1"/>
  <c r="F1023" i="1"/>
  <c r="E1023" i="1"/>
  <c r="C1021" i="2" l="1"/>
  <c r="A1022" i="2"/>
  <c r="B1021" i="2"/>
  <c r="G1024" i="1"/>
  <c r="E1024" i="1"/>
  <c r="D1025" i="1"/>
  <c r="F1024" i="1"/>
  <c r="A1023" i="2" l="1"/>
  <c r="C1022" i="2"/>
  <c r="B1022" i="2"/>
  <c r="D1026" i="1"/>
  <c r="G1025" i="1"/>
  <c r="F1025" i="1"/>
  <c r="E1025" i="1"/>
  <c r="A1024" i="2" l="1"/>
  <c r="C1023" i="2"/>
  <c r="B1023" i="2"/>
  <c r="D1027" i="1"/>
  <c r="G1026" i="1"/>
  <c r="F1026" i="1"/>
  <c r="E1026" i="1"/>
  <c r="A1025" i="2" l="1"/>
  <c r="B1024" i="2"/>
  <c r="C1024" i="2"/>
  <c r="D1028" i="1"/>
  <c r="G1027" i="1"/>
  <c r="F1027" i="1"/>
  <c r="E1027" i="1"/>
  <c r="C1025" i="2" l="1"/>
  <c r="B1025" i="2"/>
  <c r="G29" i="2" s="1"/>
  <c r="D1029" i="1"/>
  <c r="F1028" i="1"/>
  <c r="E1028" i="1"/>
  <c r="G1028" i="1"/>
  <c r="F1029" i="1" l="1"/>
  <c r="G1029" i="1"/>
  <c r="H1024" i="1" s="1"/>
  <c r="E1029" i="1"/>
  <c r="H1025" i="1"/>
  <c r="H1027" i="1"/>
  <c r="H1020" i="1" l="1"/>
  <c r="H1022" i="1"/>
  <c r="H1029" i="1"/>
  <c r="H31" i="1"/>
  <c r="H32" i="1"/>
  <c r="H33" i="1"/>
  <c r="H34" i="1"/>
  <c r="H35" i="1"/>
  <c r="H36" i="1"/>
  <c r="H37" i="1"/>
  <c r="H38" i="1"/>
  <c r="H39" i="1"/>
  <c r="H40" i="1"/>
  <c r="H41" i="1"/>
  <c r="H42" i="1"/>
  <c r="H43" i="1"/>
  <c r="H44" i="1"/>
  <c r="H45" i="1"/>
  <c r="H46" i="1"/>
  <c r="H48" i="1"/>
  <c r="H47" i="1"/>
  <c r="H49" i="1"/>
  <c r="H50" i="1"/>
  <c r="H52" i="1"/>
  <c r="H54" i="1"/>
  <c r="H51" i="1"/>
  <c r="H53" i="1"/>
  <c r="H55" i="1"/>
  <c r="H56" i="1"/>
  <c r="H57" i="1"/>
  <c r="H58" i="1"/>
  <c r="H59" i="1"/>
  <c r="H60" i="1"/>
  <c r="H61" i="1"/>
  <c r="H62" i="1"/>
  <c r="H63" i="1"/>
  <c r="H64" i="1"/>
  <c r="H65" i="1"/>
  <c r="H66" i="1"/>
  <c r="H68" i="1"/>
  <c r="H67" i="1"/>
  <c r="H69" i="1"/>
  <c r="H70" i="1"/>
  <c r="H71" i="1"/>
  <c r="H72" i="1"/>
  <c r="H73" i="1"/>
  <c r="H74" i="1"/>
  <c r="H75" i="1"/>
  <c r="H76" i="1"/>
  <c r="H77" i="1"/>
  <c r="H78" i="1"/>
  <c r="H79" i="1"/>
  <c r="H80" i="1"/>
  <c r="H81" i="1"/>
  <c r="H82" i="1"/>
  <c r="H83" i="1"/>
  <c r="H84" i="1"/>
  <c r="H86" i="1"/>
  <c r="H85" i="1"/>
  <c r="H87" i="1"/>
  <c r="H89" i="1"/>
  <c r="H88" i="1"/>
  <c r="H90" i="1"/>
  <c r="H91" i="1"/>
  <c r="H92" i="1"/>
  <c r="H93" i="1"/>
  <c r="H94" i="1"/>
  <c r="H95" i="1"/>
  <c r="H96" i="1"/>
  <c r="H97" i="1"/>
  <c r="H98" i="1"/>
  <c r="H99" i="1"/>
  <c r="H100" i="1"/>
  <c r="H103" i="1"/>
  <c r="H101" i="1"/>
  <c r="H102" i="1"/>
  <c r="H105" i="1"/>
  <c r="H104"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7" i="1"/>
  <c r="H176"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3" i="1"/>
  <c r="H212" i="1"/>
  <c r="H214" i="1"/>
  <c r="H215" i="1"/>
  <c r="H216" i="1"/>
  <c r="H217" i="1"/>
  <c r="H218" i="1"/>
  <c r="H219" i="1"/>
  <c r="H220" i="1"/>
  <c r="H221" i="1"/>
  <c r="H222" i="1"/>
  <c r="H223" i="1"/>
  <c r="H224" i="1"/>
  <c r="H225" i="1"/>
  <c r="H226" i="1"/>
  <c r="H228" i="1"/>
  <c r="H227"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5" i="1"/>
  <c r="H264" i="1"/>
  <c r="H266" i="1"/>
  <c r="H267" i="1"/>
  <c r="H268" i="1"/>
  <c r="H269" i="1"/>
  <c r="H270" i="1"/>
  <c r="H271" i="1"/>
  <c r="H272" i="1"/>
  <c r="H273" i="1"/>
  <c r="H274" i="1"/>
  <c r="H275" i="1"/>
  <c r="H276" i="1"/>
  <c r="H277" i="1"/>
  <c r="H278" i="1"/>
  <c r="H279" i="1"/>
  <c r="H280" i="1"/>
  <c r="H281" i="1"/>
  <c r="H283" i="1"/>
  <c r="H282" i="1"/>
  <c r="H284" i="1"/>
  <c r="H285" i="1"/>
  <c r="H286" i="1"/>
  <c r="H287" i="1"/>
  <c r="H288" i="1"/>
  <c r="H289" i="1"/>
  <c r="H290" i="1"/>
  <c r="H291" i="1"/>
  <c r="H292" i="1"/>
  <c r="H293" i="1"/>
  <c r="H294" i="1"/>
  <c r="H295" i="1"/>
  <c r="H296" i="1"/>
  <c r="H297" i="1"/>
  <c r="H298" i="1"/>
  <c r="H299" i="1"/>
  <c r="H300" i="1"/>
  <c r="H301" i="1"/>
  <c r="H302" i="1"/>
  <c r="H303" i="1"/>
  <c r="H304" i="1"/>
  <c r="H306" i="1"/>
  <c r="H305" i="1"/>
  <c r="H307" i="1"/>
  <c r="H308" i="1"/>
  <c r="H309" i="1"/>
  <c r="H310" i="1"/>
  <c r="H311" i="1"/>
  <c r="H312" i="1"/>
  <c r="H313" i="1"/>
  <c r="H314" i="1"/>
  <c r="H315" i="1"/>
  <c r="H316" i="1"/>
  <c r="H318" i="1"/>
  <c r="H317" i="1"/>
  <c r="H319" i="1"/>
  <c r="H320" i="1"/>
  <c r="H321" i="1"/>
  <c r="H322" i="1"/>
  <c r="H323" i="1"/>
  <c r="H325" i="1"/>
  <c r="H324"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1" i="1"/>
  <c r="H360" i="1"/>
  <c r="H362" i="1"/>
  <c r="H363" i="1"/>
  <c r="H364" i="1"/>
  <c r="H365" i="1"/>
  <c r="H367" i="1"/>
  <c r="H366"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9" i="1"/>
  <c r="H408"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8" i="1"/>
  <c r="H447" i="1"/>
  <c r="H449" i="1"/>
  <c r="H450" i="1"/>
  <c r="H451" i="1"/>
  <c r="H452" i="1"/>
  <c r="H453" i="1"/>
  <c r="H454" i="1"/>
  <c r="H455" i="1"/>
  <c r="H456" i="1"/>
  <c r="H457" i="1"/>
  <c r="H458" i="1"/>
  <c r="H459" i="1"/>
  <c r="H463" i="1"/>
  <c r="H461" i="1"/>
  <c r="H460" i="1"/>
  <c r="H462"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1" i="1"/>
  <c r="H500"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4" i="1"/>
  <c r="H563" i="1"/>
  <c r="H566" i="1"/>
  <c r="H565" i="1"/>
  <c r="H567" i="1"/>
  <c r="H568" i="1"/>
  <c r="H570" i="1"/>
  <c r="H569"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40" i="1"/>
  <c r="H639"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6" i="1"/>
  <c r="H685"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4" i="1"/>
  <c r="H733" i="1"/>
  <c r="H735" i="1"/>
  <c r="H737" i="1"/>
  <c r="H736" i="1"/>
  <c r="H738" i="1"/>
  <c r="H739" i="1"/>
  <c r="H740" i="1"/>
  <c r="H741" i="1"/>
  <c r="H742" i="1"/>
  <c r="H743" i="1"/>
  <c r="H744" i="1"/>
  <c r="H745" i="1"/>
  <c r="H746" i="1"/>
  <c r="H747" i="1"/>
  <c r="H748" i="1"/>
  <c r="H749" i="1"/>
  <c r="H750" i="1"/>
  <c r="H751" i="1"/>
  <c r="H752" i="1"/>
  <c r="H753" i="1"/>
  <c r="H754" i="1"/>
  <c r="H755" i="1"/>
  <c r="H756" i="1"/>
  <c r="H758" i="1"/>
  <c r="H757"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9" i="1"/>
  <c r="H878"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6" i="1"/>
  <c r="H1015" i="1"/>
  <c r="H1017" i="1"/>
  <c r="H1018" i="1"/>
  <c r="H1019" i="1"/>
  <c r="H1023" i="1"/>
  <c r="H1021" i="1"/>
  <c r="H1026" i="1"/>
  <c r="H1028" i="1"/>
</calcChain>
</file>

<file path=xl/sharedStrings.xml><?xml version="1.0" encoding="utf-8"?>
<sst xmlns="http://schemas.openxmlformats.org/spreadsheetml/2006/main" count="62" uniqueCount="42">
  <si>
    <t>Statistic</t>
  </si>
  <si>
    <t>Prior</t>
  </si>
  <si>
    <t>w/Data</t>
  </si>
  <si>
    <t>Examples: What is the probability?</t>
  </si>
  <si>
    <t>alpha</t>
  </si>
  <si>
    <t>1) Out of 15 total completed projects, 6 of them were cancelled.</t>
  </si>
  <si>
    <t>beta</t>
  </si>
  <si>
    <t>P5</t>
  </si>
  <si>
    <t>2) You have been at a company 10 years and have seen two supply shocks while you have been at your company.</t>
  </si>
  <si>
    <t>Median</t>
  </si>
  <si>
    <t>Mean</t>
  </si>
  <si>
    <t>P95</t>
  </si>
  <si>
    <t>3) Five years after Example 2, you have seen 2 more supply shocks.</t>
  </si>
  <si>
    <t>Observations</t>
  </si>
  <si>
    <t>"Hits"</t>
  </si>
  <si>
    <t>"Misses"</t>
  </si>
  <si>
    <t>Total Observations</t>
  </si>
  <si>
    <t>Calculations for Chart Boundaries</t>
  </si>
  <si>
    <t>5) Out of a portfolio that averages 100 projects a year, about 10% are cancelled. In the next year, what is a reasonable approximation for the cancelation probability if you saw 20 out of the 100 cancelled?</t>
  </si>
  <si>
    <t>Chart Distribution Calculations</t>
  </si>
  <si>
    <t>Prob. of sample result if the hypothetical proportion was the actual proportion</t>
  </si>
  <si>
    <t>Bayesian Inversion: Prob. that actual proportion is equal to hypothetical proportion</t>
  </si>
  <si>
    <t>Population Proportion</t>
  </si>
  <si>
    <t>The Beta Distribution for Project Cancellation</t>
  </si>
  <si>
    <t>"Hits" (Cancellations)</t>
  </si>
  <si>
    <t>In a Beta distribution, the parameters α (alpha) and β (beta) determine the shape of the distribution and represent the strength and balance of your prior belief. Start with α = prior hits + 1 and β = prior misses + 1. Larger values indicate stronger prior belief—a sharper peak and less spread. Smaller values indicate weaker prior belief—a flatter, more uncertain distribution. If α &gt; β, your prior is skewed toward higher probabilities. If β &gt; α, your prior is skewed toward lower probabilities.</t>
  </si>
  <si>
    <t>Total Observations of Project-Months</t>
  </si>
  <si>
    <t>Monthly Rate</t>
  </si>
  <si>
    <t>Mode</t>
  </si>
  <si>
    <t>Annualized</t>
  </si>
  <si>
    <t>Chart Boundary Calculations</t>
  </si>
  <si>
    <t>The Beta Distribution</t>
  </si>
  <si>
    <r>
      <rPr>
        <b/>
        <sz val="12"/>
        <color theme="1"/>
        <rFont val="Calibri"/>
        <family val="2"/>
        <scheme val="minor"/>
      </rPr>
      <t xml:space="preserve">Instructions: </t>
    </r>
    <r>
      <rPr>
        <sz val="12"/>
        <color theme="1"/>
        <rFont val="Calibri"/>
        <family val="2"/>
        <scheme val="minor"/>
      </rPr>
      <t>This spreadsheet computes the uncertainty about an estimate of a "population proportion" (e.g., "What percentage of customers want X?"). It uses a method called a beta distribution, which allows for establishing a "Prior" uncertainty that can be updated with new data. Enter values in the yellow "Prior" fields to set the initial estimate. Alpha and beta are shape parameters of the beta distribution that represent prior counts of "hits" and "misses," respectively; to set them, start with α = prior hits + 1 and β = prior misses + 1. Enter observed "Hits" and "Misses" from a random sample in the yellow "Observations" fields to update the estimate based on new data. This distribution is confirmed using the probability of seeing that outcome from a Binomial distribution.</t>
    </r>
  </si>
  <si>
    <r>
      <rPr>
        <b/>
        <sz val="11"/>
        <color theme="1"/>
        <rFont val="Calibri"/>
        <family val="2"/>
        <scheme val="minor"/>
      </rPr>
      <t>Instructions:</t>
    </r>
    <r>
      <rPr>
        <sz val="11"/>
        <color theme="1"/>
        <rFont val="Calibri"/>
        <family val="2"/>
        <scheme val="minor"/>
      </rPr>
      <t xml:space="preserve"> This spreadsheet computes how uncertainty about an estimate of a "population proportion" (e.g., "What percentage of customers want X?"). It uses a method called a beta distribution, which allows for establishing a "prior" uncertainty that can be updated with new data. Enter values in the yellow "prior" fields to set the initial estimate. Enter "hits" and "misses" from a random sample in the yellow "Observations" fields. Here, we use the beta distribution as a method of estimating cancellation frequency of projects given a prior of various project cancellation studies.</t>
    </r>
  </si>
  <si>
    <t>Scroll right for answers →</t>
  </si>
  <si>
    <t>Answers</t>
  </si>
  <si>
    <t>1) 90% CI (P5-P95): [0.227,0.609]</t>
  </si>
  <si>
    <t>2) 90% CI (P5-P95): [0.079,0.470]</t>
  </si>
  <si>
    <t>5) 90% CI (P5-P95): [0.111,0.193]</t>
  </si>
  <si>
    <t>4) Five years after Example 3, you have seen 1 supply shock.</t>
  </si>
  <si>
    <t>3) 90% CI (P5-P95): [0.132,0.484]</t>
  </si>
  <si>
    <t>4) 90% CI (P5-P95): [0.132,0.437]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</si>
</sst>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
    <numFmt numFmtId="165" formatCode="0.000"/>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26"/>
      <color theme="0"/>
      <name val="Calibri"/>
      <family val="2"/>
      <scheme val="minor"/>
    </font>
    <font>
      <sz val="12"/>
      <color theme="1"/>
      <name val="Calibri"/>
      <family val="2"/>
      <scheme val="minor"/>
    </font>
    <font>
      <b/>
      <sz val="12"/>
      <color theme="1"/>
      <name val="Calibri"/>
      <family val="2"/>
      <scheme val="minor"/>
    </font>
    <font>
      <b/>
      <sz val="14"/>
      <color theme="0"/>
      <name val="Calibri"/>
      <family val="2"/>
      <scheme val="minor"/>
    </font>
    <font>
      <sz val="16"/>
      <name val="Calibri"/>
      <family val="2"/>
      <scheme val="minor"/>
    </font>
    <font>
      <sz val="14"/>
      <color theme="0"/>
      <name val="Calibri"/>
      <family val="2"/>
      <scheme val="minor"/>
    </font>
    <font>
      <sz val="11"/>
      <name val="Calibri"/>
      <family val="2"/>
      <scheme val="minor"/>
    </font>
    <font>
      <b/>
      <sz val="12"/>
      <color theme="0"/>
      <name val="Calibri"/>
      <family val="2"/>
      <scheme val="minor"/>
    </font>
    <font>
      <sz val="10"/>
      <color theme="1"/>
      <name val="Calibri"/>
      <family val="2"/>
      <scheme val="minor"/>
    </font>
    <font>
      <sz val="11"/>
      <color theme="1" tint="0.24994659260841701"/>
      <name val="Calibri Light"/>
      <family val="2"/>
      <scheme val="major"/>
    </font>
    <font>
      <b/>
      <sz val="18"/>
      <color theme="0"/>
      <name val="Calibri"/>
      <family val="2"/>
      <scheme val="minor"/>
    </font>
    <font>
      <i/>
      <sz val="16"/>
      <name val="Calibri"/>
      <family val="2"/>
      <scheme val="minor"/>
    </font>
    <font>
      <i/>
      <sz val="14"/>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6" tint="0.79998168889431442"/>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9" fontId="12" fillId="0" borderId="0" applyFont="0" applyFill="0" applyBorder="0" applyAlignment="0" applyProtection="0"/>
  </cellStyleXfs>
  <cellXfs count="152">
    <xf numFmtId="0" fontId="0" fillId="0" borderId="0" xfId="0"/>
    <xf numFmtId="0" fontId="0" fillId="0" borderId="2"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4" fontId="0" fillId="0" borderId="0" xfId="0" applyNumberFormat="1" applyAlignment="1">
      <alignment horizontal="center" vertical="center"/>
    </xf>
    <xf numFmtId="0" fontId="0" fillId="0" borderId="8" xfId="0" applyBorder="1" applyAlignment="1">
      <alignment horizontal="center"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0" fillId="0" borderId="1" xfId="0" applyBorder="1" applyAlignment="1">
      <alignment horizontal="center" vertical="center"/>
    </xf>
    <xf numFmtId="164" fontId="0" fillId="0" borderId="2" xfId="0" applyNumberFormat="1" applyBorder="1" applyAlignment="1">
      <alignment horizontal="center" vertical="center"/>
    </xf>
    <xf numFmtId="0" fontId="0" fillId="3" borderId="4" xfId="0" applyFill="1" applyBorder="1" applyAlignment="1">
      <alignment horizontal="center" vertical="center"/>
    </xf>
    <xf numFmtId="0" fontId="0" fillId="4" borderId="4" xfId="0" applyFill="1" applyBorder="1" applyAlignment="1">
      <alignment horizontal="center" vertical="center"/>
    </xf>
    <xf numFmtId="0" fontId="0" fillId="5" borderId="12" xfId="0" applyFill="1" applyBorder="1" applyAlignment="1">
      <alignment horizontal="center" vertical="center"/>
    </xf>
    <xf numFmtId="0" fontId="0" fillId="4" borderId="13" xfId="0" applyFill="1" applyBorder="1" applyAlignment="1">
      <alignment horizontal="center" vertical="center"/>
    </xf>
    <xf numFmtId="0" fontId="0" fillId="5" borderId="14" xfId="0" applyFill="1" applyBorder="1" applyAlignment="1">
      <alignment horizontal="center" vertical="center"/>
    </xf>
    <xf numFmtId="0" fontId="8" fillId="3" borderId="4" xfId="0" applyFont="1" applyFill="1" applyBorder="1" applyAlignment="1">
      <alignment horizontal="center" vertical="center" wrapText="1"/>
    </xf>
    <xf numFmtId="0" fontId="6" fillId="3" borderId="0" xfId="0" applyFont="1" applyFill="1" applyAlignment="1">
      <alignment horizontal="center" vertical="center" wrapText="1"/>
    </xf>
    <xf numFmtId="165" fontId="0" fillId="5" borderId="15" xfId="0" applyNumberFormat="1" applyFill="1" applyBorder="1" applyAlignment="1">
      <alignment horizontal="center" vertical="center"/>
    </xf>
    <xf numFmtId="165" fontId="0" fillId="5" borderId="16" xfId="0" applyNumberFormat="1" applyFill="1" applyBorder="1" applyAlignment="1">
      <alignment horizontal="center" vertical="center"/>
    </xf>
    <xf numFmtId="165" fontId="0" fillId="5" borderId="17" xfId="0" applyNumberFormat="1" applyFill="1" applyBorder="1" applyAlignment="1">
      <alignment horizontal="center" vertical="center"/>
    </xf>
    <xf numFmtId="165" fontId="0" fillId="5" borderId="18" xfId="0" applyNumberFormat="1" applyFill="1" applyBorder="1" applyAlignment="1">
      <alignment horizontal="center" vertical="center"/>
    </xf>
    <xf numFmtId="0" fontId="9" fillId="0" borderId="0" xfId="0" applyFont="1" applyAlignment="1">
      <alignment horizontal="center" vertical="center"/>
    </xf>
    <xf numFmtId="165" fontId="0" fillId="5" borderId="19" xfId="0" applyNumberFormat="1" applyFill="1" applyBorder="1" applyAlignment="1">
      <alignment horizontal="center" vertical="center"/>
    </xf>
    <xf numFmtId="165" fontId="0" fillId="5" borderId="20" xfId="0" applyNumberFormat="1" applyFill="1" applyBorder="1" applyAlignment="1">
      <alignment horizontal="center" vertical="center"/>
    </xf>
    <xf numFmtId="0" fontId="0" fillId="0" borderId="9" xfId="0" applyBorder="1" applyAlignment="1">
      <alignment horizontal="center" vertical="center"/>
    </xf>
    <xf numFmtId="165" fontId="2" fillId="0" borderId="6" xfId="0" applyNumberFormat="1" applyFont="1" applyBorder="1" applyAlignment="1">
      <alignment horizontal="center" vertical="center"/>
    </xf>
    <xf numFmtId="165" fontId="2" fillId="0" borderId="7" xfId="0" applyNumberFormat="1" applyFont="1" applyBorder="1" applyAlignment="1">
      <alignment horizontal="center" vertical="center"/>
    </xf>
    <xf numFmtId="0" fontId="0" fillId="3" borderId="8" xfId="0" applyFill="1" applyBorder="1" applyAlignment="1">
      <alignment horizontal="center" vertical="center"/>
    </xf>
    <xf numFmtId="0" fontId="0" fillId="4" borderId="1" xfId="0" applyFill="1" applyBorder="1" applyAlignment="1">
      <alignment horizontal="center" vertical="center"/>
    </xf>
    <xf numFmtId="0" fontId="0" fillId="4" borderId="1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5" borderId="21" xfId="0" applyFill="1" applyBorder="1" applyAlignment="1">
      <alignment horizontal="center" vertical="center"/>
    </xf>
    <xf numFmtId="0" fontId="7" fillId="0" borderId="4" xfId="0" applyFont="1" applyBorder="1" applyAlignment="1">
      <alignment vertical="center" wrapText="1"/>
    </xf>
    <xf numFmtId="0" fontId="7" fillId="0" borderId="0" xfId="0" applyFont="1" applyAlignment="1">
      <alignment vertical="center" wrapText="1"/>
    </xf>
    <xf numFmtId="0" fontId="7" fillId="0" borderId="8" xfId="0" applyFont="1" applyBorder="1" applyAlignment="1">
      <alignment vertical="center" wrapText="1"/>
    </xf>
    <xf numFmtId="165" fontId="0" fillId="3" borderId="4" xfId="0" applyNumberFormat="1" applyFill="1" applyBorder="1" applyAlignment="1">
      <alignment horizontal="center" vertical="center"/>
    </xf>
    <xf numFmtId="0" fontId="0" fillId="0" borderId="5" xfId="0" applyBorder="1" applyAlignment="1">
      <alignment horizontal="center" vertical="center"/>
    </xf>
    <xf numFmtId="164" fontId="0" fillId="0" borderId="6" xfId="0" applyNumberFormat="1" applyBorder="1" applyAlignment="1">
      <alignment horizontal="center" vertical="center"/>
    </xf>
    <xf numFmtId="0" fontId="0" fillId="0" borderId="6" xfId="0" applyBorder="1" applyAlignment="1">
      <alignment horizontal="center" vertical="center"/>
    </xf>
    <xf numFmtId="0" fontId="7" fillId="0" borderId="7" xfId="0" applyFont="1" applyBorder="1" applyAlignment="1">
      <alignment vertical="center" wrapText="1"/>
    </xf>
    <xf numFmtId="0" fontId="9" fillId="0" borderId="8" xfId="0" applyFont="1" applyBorder="1" applyAlignment="1">
      <alignment horizontal="center" vertical="center"/>
    </xf>
    <xf numFmtId="0" fontId="0" fillId="3" borderId="7" xfId="0" applyFill="1" applyBorder="1" applyAlignment="1">
      <alignment horizontal="center" vertical="center"/>
    </xf>
    <xf numFmtId="0" fontId="10" fillId="2" borderId="5" xfId="0"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164" fontId="0" fillId="3" borderId="0" xfId="0" applyNumberFormat="1" applyFill="1" applyAlignment="1">
      <alignment horizontal="center" vertical="center"/>
    </xf>
    <xf numFmtId="0" fontId="0" fillId="3" borderId="0" xfId="0" applyFill="1" applyAlignment="1">
      <alignment horizontal="center" vertical="center"/>
    </xf>
    <xf numFmtId="164" fontId="0" fillId="3" borderId="6" xfId="0" applyNumberFormat="1" applyFill="1" applyBorder="1" applyAlignment="1">
      <alignment horizontal="center" vertical="center"/>
    </xf>
    <xf numFmtId="0" fontId="0" fillId="0" borderId="7" xfId="0" applyBorder="1" applyAlignment="1">
      <alignment horizontal="center" vertical="center"/>
    </xf>
    <xf numFmtId="0" fontId="1" fillId="0" borderId="0" xfId="1" applyAlignment="1">
      <alignment horizontal="center" vertical="center" wrapText="1"/>
    </xf>
    <xf numFmtId="0" fontId="1" fillId="0" borderId="0" xfId="1" applyAlignment="1">
      <alignment horizontal="center" vertical="center"/>
    </xf>
    <xf numFmtId="0" fontId="0" fillId="0" borderId="10" xfId="0" applyBorder="1" applyAlignment="1">
      <alignment horizontal="center" vertical="center"/>
    </xf>
    <xf numFmtId="0" fontId="1" fillId="0" borderId="4" xfId="1" applyBorder="1" applyAlignment="1">
      <alignment horizontal="center" vertical="center" wrapText="1"/>
    </xf>
    <xf numFmtId="0" fontId="1" fillId="0" borderId="8" xfId="1" applyBorder="1" applyAlignment="1">
      <alignment horizontal="center" vertical="center"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1" fillId="0" borderId="8" xfId="1" applyBorder="1" applyAlignment="1">
      <alignment horizontal="center" vertical="center"/>
    </xf>
    <xf numFmtId="0" fontId="1" fillId="3" borderId="1" xfId="1" applyFill="1" applyBorder="1" applyAlignment="1">
      <alignment horizontal="center" vertical="center"/>
    </xf>
    <xf numFmtId="0" fontId="1" fillId="4" borderId="12" xfId="1" applyFill="1" applyBorder="1" applyAlignment="1">
      <alignment horizontal="center" vertical="center"/>
    </xf>
    <xf numFmtId="0" fontId="1" fillId="5" borderId="12" xfId="1" applyFill="1" applyBorder="1" applyAlignment="1">
      <alignment horizontal="center" vertical="center"/>
    </xf>
    <xf numFmtId="0" fontId="1" fillId="3" borderId="4" xfId="1" applyFill="1" applyBorder="1" applyAlignment="1">
      <alignment horizontal="center" vertical="center"/>
    </xf>
    <xf numFmtId="0" fontId="1" fillId="4" borderId="22" xfId="1" applyFill="1" applyBorder="1" applyAlignment="1">
      <alignment horizontal="center" vertical="center"/>
    </xf>
    <xf numFmtId="0" fontId="1" fillId="5" borderId="22" xfId="1" applyFill="1" applyBorder="1" applyAlignment="1">
      <alignment horizontal="center" vertical="center"/>
    </xf>
    <xf numFmtId="0" fontId="9" fillId="5" borderId="23" xfId="1" applyFont="1" applyFill="1" applyBorder="1" applyAlignment="1">
      <alignment horizontal="center" vertical="center"/>
    </xf>
    <xf numFmtId="0" fontId="1" fillId="3" borderId="5" xfId="1" applyFill="1" applyBorder="1" applyAlignment="1">
      <alignment horizontal="center" vertical="center"/>
    </xf>
    <xf numFmtId="0" fontId="1" fillId="4" borderId="14" xfId="1" applyFill="1" applyBorder="1" applyAlignment="1">
      <alignment horizontal="center" vertical="center"/>
    </xf>
    <xf numFmtId="10" fontId="1" fillId="5" borderId="1" xfId="2" applyNumberFormat="1" applyFont="1" applyFill="1" applyBorder="1" applyAlignment="1">
      <alignment horizontal="center" vertical="center"/>
    </xf>
    <xf numFmtId="10" fontId="1" fillId="5" borderId="3" xfId="2" applyNumberFormat="1" applyFont="1" applyFill="1" applyBorder="1" applyAlignment="1">
      <alignment horizontal="center" vertical="center"/>
    </xf>
    <xf numFmtId="10" fontId="1" fillId="5" borderId="4" xfId="2" applyNumberFormat="1" applyFont="1" applyFill="1" applyBorder="1" applyAlignment="1">
      <alignment horizontal="center" vertical="center"/>
    </xf>
    <xf numFmtId="10" fontId="1" fillId="5" borderId="8" xfId="2" applyNumberFormat="1" applyFont="1" applyFill="1" applyBorder="1" applyAlignment="1">
      <alignment horizontal="center" vertical="center"/>
    </xf>
    <xf numFmtId="10" fontId="1" fillId="5" borderId="5" xfId="2" applyNumberFormat="1" applyFont="1" applyFill="1" applyBorder="1" applyAlignment="1">
      <alignment horizontal="center" vertical="center"/>
    </xf>
    <xf numFmtId="10" fontId="1" fillId="5" borderId="7" xfId="2" applyNumberFormat="1" applyFont="1" applyFill="1" applyBorder="1" applyAlignment="1">
      <alignment horizontal="center" vertical="center"/>
    </xf>
    <xf numFmtId="0" fontId="10" fillId="2" borderId="4"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 fillId="0" borderId="4" xfId="1" applyBorder="1" applyAlignment="1">
      <alignment horizontal="center" vertical="center"/>
    </xf>
    <xf numFmtId="0" fontId="1" fillId="0" borderId="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5" xfId="1" applyBorder="1" applyAlignment="1">
      <alignment horizontal="center" vertical="center"/>
    </xf>
    <xf numFmtId="0" fontId="1" fillId="0" borderId="7" xfId="1" applyBorder="1" applyAlignment="1">
      <alignment horizontal="center" vertical="center"/>
    </xf>
    <xf numFmtId="0" fontId="1" fillId="0" borderId="6" xfId="1" applyBorder="1" applyAlignment="1">
      <alignment horizontal="center" vertical="center"/>
    </xf>
    <xf numFmtId="0" fontId="14" fillId="0" borderId="5" xfId="0" applyFont="1" applyBorder="1" applyAlignment="1">
      <alignment vertical="center" wrapText="1"/>
    </xf>
    <xf numFmtId="0" fontId="0" fillId="0" borderId="25" xfId="0" applyBorder="1" applyAlignment="1">
      <alignment horizontal="center" vertical="center"/>
    </xf>
    <xf numFmtId="0" fontId="16" fillId="3" borderId="21" xfId="0" applyFont="1" applyFill="1" applyBorder="1" applyAlignment="1">
      <alignment horizontal="center" vertical="center" wrapText="1"/>
    </xf>
    <xf numFmtId="0" fontId="17" fillId="0" borderId="24" xfId="0" applyFont="1" applyBorder="1" applyAlignment="1">
      <alignment horizontal="center" vertical="center" wrapText="1"/>
    </xf>
    <xf numFmtId="0" fontId="10" fillId="2" borderId="0" xfId="1" applyFont="1" applyFill="1" applyAlignment="1">
      <alignment horizontal="center" vertical="center" wrapText="1"/>
    </xf>
    <xf numFmtId="0" fontId="0" fillId="0" borderId="6" xfId="0" applyBorder="1"/>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7" fillId="0" borderId="24"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3" fillId="2" borderId="1" xfId="0" applyFont="1" applyFill="1" applyBorder="1" applyAlignment="1">
      <alignment horizontal="left" vertical="center" wrapText="1" indent="1"/>
    </xf>
    <xf numFmtId="0" fontId="3" fillId="2" borderId="2" xfId="0" applyFont="1" applyFill="1" applyBorder="1" applyAlignment="1">
      <alignment horizontal="left" vertical="center" wrapText="1" indent="1"/>
    </xf>
    <xf numFmtId="0" fontId="3" fillId="2" borderId="3" xfId="0" applyFont="1" applyFill="1" applyBorder="1" applyAlignment="1">
      <alignment horizontal="left" vertical="center" wrapText="1" inden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7" fillId="0" borderId="4" xfId="0" applyFont="1" applyBorder="1" applyAlignment="1">
      <alignment horizontal="left" vertical="center" indent="1"/>
    </xf>
    <xf numFmtId="0" fontId="7" fillId="0" borderId="0" xfId="0" applyFont="1" applyAlignment="1">
      <alignment horizontal="left" vertical="center" indent="1"/>
    </xf>
    <xf numFmtId="0" fontId="7" fillId="0" borderId="8" xfId="0" applyFont="1" applyBorder="1" applyAlignment="1">
      <alignment horizontal="left" vertical="center" indent="1"/>
    </xf>
    <xf numFmtId="0" fontId="7" fillId="0" borderId="4" xfId="0" applyFont="1" applyBorder="1" applyAlignment="1">
      <alignment horizontal="left" vertical="center" wrapText="1" indent="1"/>
    </xf>
    <xf numFmtId="0" fontId="7" fillId="0" borderId="0" xfId="0" applyFont="1" applyAlignment="1">
      <alignment horizontal="left" vertical="center" wrapText="1" indent="1"/>
    </xf>
    <xf numFmtId="0" fontId="7" fillId="0" borderId="8" xfId="0" applyFont="1" applyBorder="1" applyAlignment="1">
      <alignment horizontal="left" vertical="center" wrapText="1" indent="1"/>
    </xf>
    <xf numFmtId="0" fontId="6" fillId="2" borderId="4" xfId="0" applyFont="1" applyFill="1" applyBorder="1" applyAlignment="1">
      <alignment horizontal="center" vertical="center"/>
    </xf>
    <xf numFmtId="0" fontId="6" fillId="2" borderId="0" xfId="0" applyFont="1" applyFill="1" applyAlignment="1">
      <alignment horizontal="center" vertical="center"/>
    </xf>
    <xf numFmtId="0" fontId="0" fillId="3" borderId="4" xfId="0" applyFill="1" applyBorder="1" applyAlignment="1">
      <alignment horizontal="center" vertical="center"/>
    </xf>
    <xf numFmtId="0" fontId="0" fillId="3" borderId="8"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6" fillId="2" borderId="3"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3" fillId="2" borderId="1" xfId="1" applyFont="1" applyFill="1" applyBorder="1" applyAlignment="1">
      <alignment horizontal="left" vertical="center" indent="1"/>
    </xf>
    <xf numFmtId="0" fontId="3" fillId="2" borderId="2" xfId="1" applyFont="1" applyFill="1" applyBorder="1" applyAlignment="1">
      <alignment horizontal="left" vertical="center" indent="1"/>
    </xf>
    <xf numFmtId="0" fontId="3" fillId="2" borderId="3" xfId="1" applyFont="1" applyFill="1" applyBorder="1" applyAlignment="1">
      <alignment horizontal="left" vertical="center" inden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10" fillId="2" borderId="4" xfId="1" applyFont="1" applyFill="1" applyBorder="1" applyAlignment="1">
      <alignment horizontal="center" vertical="center"/>
    </xf>
    <xf numFmtId="0" fontId="10" fillId="2" borderId="8" xfId="1" applyFont="1" applyFill="1" applyBorder="1" applyAlignment="1">
      <alignment horizontal="center" vertical="center"/>
    </xf>
    <xf numFmtId="0" fontId="11" fillId="0" borderId="1" xfId="1" applyFont="1" applyBorder="1" applyAlignment="1">
      <alignment horizontal="left" vertical="center" wrapText="1" indent="1"/>
    </xf>
    <xf numFmtId="0" fontId="11" fillId="0" borderId="2" xfId="1" applyFont="1" applyBorder="1" applyAlignment="1">
      <alignment horizontal="left" vertical="center" wrapText="1" indent="1"/>
    </xf>
    <xf numFmtId="0" fontId="11" fillId="0" borderId="3" xfId="1" applyFont="1" applyBorder="1" applyAlignment="1">
      <alignment horizontal="left" vertical="center" wrapText="1" indent="1"/>
    </xf>
    <xf numFmtId="0" fontId="11" fillId="0" borderId="4" xfId="1" applyFont="1" applyBorder="1" applyAlignment="1">
      <alignment horizontal="left" vertical="center" wrapText="1" indent="1"/>
    </xf>
    <xf numFmtId="0" fontId="11" fillId="0" borderId="0" xfId="1" applyFont="1" applyAlignment="1">
      <alignment horizontal="left" vertical="center" wrapText="1" indent="1"/>
    </xf>
    <xf numFmtId="0" fontId="11" fillId="0" borderId="8" xfId="1" applyFont="1" applyBorder="1" applyAlignment="1">
      <alignment horizontal="left" vertical="center" wrapText="1" indent="1"/>
    </xf>
    <xf numFmtId="0" fontId="11" fillId="0" borderId="5" xfId="1" applyFont="1" applyBorder="1" applyAlignment="1">
      <alignment horizontal="left" vertical="center" wrapText="1" indent="1"/>
    </xf>
    <xf numFmtId="0" fontId="11" fillId="0" borderId="6" xfId="1" applyFont="1" applyBorder="1" applyAlignment="1">
      <alignment horizontal="left" vertical="center" wrapText="1" indent="1"/>
    </xf>
    <xf numFmtId="0" fontId="11" fillId="0" borderId="7" xfId="1" applyFont="1" applyBorder="1" applyAlignment="1">
      <alignment horizontal="left" vertical="center" wrapText="1" indent="1"/>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cellXfs>
  <cellStyles count="3">
    <cellStyle name="Normal" xfId="0" builtinId="0"/>
    <cellStyle name="Normal 2 2" xfId="1" xr:uid="{AF884458-E163-40F7-BBCC-3D4C5BF3BE97}"/>
    <cellStyle name="Percent 3" xfId="2" xr:uid="{008CF410-7CE2-4840-869A-CB601939B4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r>
              <a:rPr lang="en-US" sz="1600" b="0">
                <a:solidFill>
                  <a:sysClr val="windowText" lastClr="000000"/>
                </a:solidFill>
              </a:rPr>
              <a:t>Uncertainty about a Population Proportion (Beta)</a:t>
            </a:r>
          </a:p>
        </c:rich>
      </c:tx>
      <c:layout>
        <c:manualLayout>
          <c:xMode val="edge"/>
          <c:yMode val="edge"/>
          <c:x val="0.17799499147751413"/>
          <c:y val="0"/>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3.8683949968553205E-2"/>
          <c:y val="0.11394772799337613"/>
          <c:w val="0.9412976397031021"/>
          <c:h val="0.71634707588349555"/>
        </c:manualLayout>
      </c:layout>
      <c:scatterChart>
        <c:scatterStyle val="smoothMarker"/>
        <c:varyColors val="0"/>
        <c:ser>
          <c:idx val="0"/>
          <c:order val="0"/>
          <c:spPr>
            <a:ln w="19050" cap="rnd">
              <a:solidFill>
                <a:schemeClr val="accent1"/>
              </a:solidFill>
              <a:round/>
            </a:ln>
            <a:effectLst/>
          </c:spPr>
          <c:marker>
            <c:symbol val="none"/>
          </c:marker>
          <c:xVal>
            <c:numRef>
              <c:f>'BetaDist Ws'!$D$31:$D$1029</c:f>
              <c:numCache>
                <c:formatCode>General</c:formatCode>
                <c:ptCount val="999"/>
                <c:pt idx="0">
                  <c:v>1E-3</c:v>
                </c:pt>
                <c:pt idx="1">
                  <c:v>2E-3</c:v>
                </c:pt>
                <c:pt idx="2">
                  <c:v>3.0000000000000001E-3</c:v>
                </c:pt>
                <c:pt idx="3">
                  <c:v>4.0000000000000001E-3</c:v>
                </c:pt>
                <c:pt idx="4">
                  <c:v>5.0000000000000001E-3</c:v>
                </c:pt>
                <c:pt idx="5">
                  <c:v>6.0000000000000001E-3</c:v>
                </c:pt>
                <c:pt idx="6">
                  <c:v>7.0000000000000001E-3</c:v>
                </c:pt>
                <c:pt idx="7">
                  <c:v>8.0000000000000002E-3</c:v>
                </c:pt>
                <c:pt idx="8">
                  <c:v>9.0000000000000011E-3</c:v>
                </c:pt>
                <c:pt idx="9">
                  <c:v>1.0000000000000002E-2</c:v>
                </c:pt>
                <c:pt idx="10">
                  <c:v>1.1000000000000003E-2</c:v>
                </c:pt>
                <c:pt idx="11">
                  <c:v>1.2000000000000004E-2</c:v>
                </c:pt>
                <c:pt idx="12">
                  <c:v>1.3000000000000005E-2</c:v>
                </c:pt>
                <c:pt idx="13">
                  <c:v>1.4000000000000005E-2</c:v>
                </c:pt>
                <c:pt idx="14">
                  <c:v>1.5000000000000006E-2</c:v>
                </c:pt>
                <c:pt idx="15">
                  <c:v>1.6000000000000007E-2</c:v>
                </c:pt>
                <c:pt idx="16">
                  <c:v>1.7000000000000008E-2</c:v>
                </c:pt>
                <c:pt idx="17">
                  <c:v>1.8000000000000009E-2</c:v>
                </c:pt>
                <c:pt idx="18">
                  <c:v>1.900000000000001E-2</c:v>
                </c:pt>
                <c:pt idx="19">
                  <c:v>2.0000000000000011E-2</c:v>
                </c:pt>
                <c:pt idx="20">
                  <c:v>2.1000000000000012E-2</c:v>
                </c:pt>
                <c:pt idx="21">
                  <c:v>2.2000000000000013E-2</c:v>
                </c:pt>
                <c:pt idx="22">
                  <c:v>2.3000000000000013E-2</c:v>
                </c:pt>
                <c:pt idx="23">
                  <c:v>2.4000000000000014E-2</c:v>
                </c:pt>
                <c:pt idx="24">
                  <c:v>2.5000000000000015E-2</c:v>
                </c:pt>
                <c:pt idx="25">
                  <c:v>2.6000000000000016E-2</c:v>
                </c:pt>
                <c:pt idx="26">
                  <c:v>2.7000000000000017E-2</c:v>
                </c:pt>
                <c:pt idx="27">
                  <c:v>2.8000000000000018E-2</c:v>
                </c:pt>
                <c:pt idx="28">
                  <c:v>2.9000000000000019E-2</c:v>
                </c:pt>
                <c:pt idx="29">
                  <c:v>3.000000000000002E-2</c:v>
                </c:pt>
                <c:pt idx="30">
                  <c:v>3.1000000000000021E-2</c:v>
                </c:pt>
                <c:pt idx="31">
                  <c:v>3.2000000000000021E-2</c:v>
                </c:pt>
                <c:pt idx="32">
                  <c:v>3.3000000000000022E-2</c:v>
                </c:pt>
                <c:pt idx="33">
                  <c:v>3.4000000000000023E-2</c:v>
                </c:pt>
                <c:pt idx="34">
                  <c:v>3.5000000000000024E-2</c:v>
                </c:pt>
                <c:pt idx="35">
                  <c:v>3.6000000000000025E-2</c:v>
                </c:pt>
                <c:pt idx="36">
                  <c:v>3.7000000000000026E-2</c:v>
                </c:pt>
                <c:pt idx="37">
                  <c:v>3.8000000000000027E-2</c:v>
                </c:pt>
                <c:pt idx="38">
                  <c:v>3.9000000000000028E-2</c:v>
                </c:pt>
                <c:pt idx="39">
                  <c:v>4.0000000000000029E-2</c:v>
                </c:pt>
                <c:pt idx="40">
                  <c:v>4.1000000000000029E-2</c:v>
                </c:pt>
                <c:pt idx="41">
                  <c:v>4.200000000000003E-2</c:v>
                </c:pt>
                <c:pt idx="42">
                  <c:v>4.3000000000000031E-2</c:v>
                </c:pt>
                <c:pt idx="43">
                  <c:v>4.4000000000000032E-2</c:v>
                </c:pt>
                <c:pt idx="44">
                  <c:v>4.5000000000000033E-2</c:v>
                </c:pt>
                <c:pt idx="45">
                  <c:v>4.6000000000000034E-2</c:v>
                </c:pt>
                <c:pt idx="46">
                  <c:v>4.7000000000000035E-2</c:v>
                </c:pt>
                <c:pt idx="47">
                  <c:v>4.8000000000000036E-2</c:v>
                </c:pt>
                <c:pt idx="48">
                  <c:v>4.9000000000000037E-2</c:v>
                </c:pt>
                <c:pt idx="49">
                  <c:v>5.0000000000000037E-2</c:v>
                </c:pt>
                <c:pt idx="50">
                  <c:v>5.1000000000000038E-2</c:v>
                </c:pt>
                <c:pt idx="51">
                  <c:v>5.2000000000000039E-2</c:v>
                </c:pt>
                <c:pt idx="52">
                  <c:v>5.300000000000004E-2</c:v>
                </c:pt>
                <c:pt idx="53">
                  <c:v>5.4000000000000041E-2</c:v>
                </c:pt>
                <c:pt idx="54">
                  <c:v>5.5000000000000042E-2</c:v>
                </c:pt>
                <c:pt idx="55">
                  <c:v>5.6000000000000043E-2</c:v>
                </c:pt>
                <c:pt idx="56">
                  <c:v>5.7000000000000044E-2</c:v>
                </c:pt>
                <c:pt idx="57">
                  <c:v>5.8000000000000045E-2</c:v>
                </c:pt>
                <c:pt idx="58">
                  <c:v>5.9000000000000045E-2</c:v>
                </c:pt>
                <c:pt idx="59">
                  <c:v>6.0000000000000046E-2</c:v>
                </c:pt>
                <c:pt idx="60">
                  <c:v>6.1000000000000047E-2</c:v>
                </c:pt>
                <c:pt idx="61">
                  <c:v>6.2000000000000048E-2</c:v>
                </c:pt>
                <c:pt idx="62">
                  <c:v>6.3000000000000042E-2</c:v>
                </c:pt>
                <c:pt idx="63">
                  <c:v>6.4000000000000043E-2</c:v>
                </c:pt>
                <c:pt idx="64">
                  <c:v>6.5000000000000044E-2</c:v>
                </c:pt>
                <c:pt idx="65">
                  <c:v>6.6000000000000045E-2</c:v>
                </c:pt>
                <c:pt idx="66">
                  <c:v>6.7000000000000046E-2</c:v>
                </c:pt>
                <c:pt idx="67">
                  <c:v>6.8000000000000047E-2</c:v>
                </c:pt>
                <c:pt idx="68">
                  <c:v>6.9000000000000047E-2</c:v>
                </c:pt>
                <c:pt idx="69">
                  <c:v>7.0000000000000048E-2</c:v>
                </c:pt>
                <c:pt idx="70">
                  <c:v>7.1000000000000049E-2</c:v>
                </c:pt>
                <c:pt idx="71">
                  <c:v>7.200000000000005E-2</c:v>
                </c:pt>
                <c:pt idx="72">
                  <c:v>7.3000000000000051E-2</c:v>
                </c:pt>
                <c:pt idx="73">
                  <c:v>7.4000000000000052E-2</c:v>
                </c:pt>
                <c:pt idx="74">
                  <c:v>7.5000000000000053E-2</c:v>
                </c:pt>
                <c:pt idx="75">
                  <c:v>7.6000000000000054E-2</c:v>
                </c:pt>
                <c:pt idx="76">
                  <c:v>7.7000000000000055E-2</c:v>
                </c:pt>
                <c:pt idx="77">
                  <c:v>7.8000000000000055E-2</c:v>
                </c:pt>
                <c:pt idx="78">
                  <c:v>7.9000000000000056E-2</c:v>
                </c:pt>
                <c:pt idx="79">
                  <c:v>8.0000000000000057E-2</c:v>
                </c:pt>
                <c:pt idx="80">
                  <c:v>8.1000000000000058E-2</c:v>
                </c:pt>
                <c:pt idx="81">
                  <c:v>8.2000000000000059E-2</c:v>
                </c:pt>
                <c:pt idx="82">
                  <c:v>8.300000000000006E-2</c:v>
                </c:pt>
                <c:pt idx="83">
                  <c:v>8.4000000000000061E-2</c:v>
                </c:pt>
                <c:pt idx="84">
                  <c:v>8.5000000000000062E-2</c:v>
                </c:pt>
                <c:pt idx="85">
                  <c:v>8.6000000000000063E-2</c:v>
                </c:pt>
                <c:pt idx="86">
                  <c:v>8.7000000000000063E-2</c:v>
                </c:pt>
                <c:pt idx="87">
                  <c:v>8.8000000000000064E-2</c:v>
                </c:pt>
                <c:pt idx="88">
                  <c:v>8.9000000000000065E-2</c:v>
                </c:pt>
                <c:pt idx="89">
                  <c:v>9.0000000000000066E-2</c:v>
                </c:pt>
                <c:pt idx="90">
                  <c:v>9.1000000000000067E-2</c:v>
                </c:pt>
                <c:pt idx="91">
                  <c:v>9.2000000000000068E-2</c:v>
                </c:pt>
                <c:pt idx="92">
                  <c:v>9.3000000000000069E-2</c:v>
                </c:pt>
                <c:pt idx="93">
                  <c:v>9.400000000000007E-2</c:v>
                </c:pt>
                <c:pt idx="94">
                  <c:v>9.500000000000007E-2</c:v>
                </c:pt>
                <c:pt idx="95">
                  <c:v>9.6000000000000071E-2</c:v>
                </c:pt>
                <c:pt idx="96">
                  <c:v>9.7000000000000072E-2</c:v>
                </c:pt>
                <c:pt idx="97">
                  <c:v>9.8000000000000073E-2</c:v>
                </c:pt>
                <c:pt idx="98">
                  <c:v>9.9000000000000074E-2</c:v>
                </c:pt>
                <c:pt idx="99">
                  <c:v>0.10000000000000007</c:v>
                </c:pt>
                <c:pt idx="100">
                  <c:v>0.10100000000000008</c:v>
                </c:pt>
                <c:pt idx="101">
                  <c:v>0.10200000000000008</c:v>
                </c:pt>
                <c:pt idx="102">
                  <c:v>0.10300000000000008</c:v>
                </c:pt>
                <c:pt idx="103">
                  <c:v>0.10400000000000008</c:v>
                </c:pt>
                <c:pt idx="104">
                  <c:v>0.10500000000000008</c:v>
                </c:pt>
                <c:pt idx="105">
                  <c:v>0.10600000000000008</c:v>
                </c:pt>
                <c:pt idx="106">
                  <c:v>0.10700000000000008</c:v>
                </c:pt>
                <c:pt idx="107">
                  <c:v>0.10800000000000008</c:v>
                </c:pt>
                <c:pt idx="108">
                  <c:v>0.10900000000000008</c:v>
                </c:pt>
                <c:pt idx="109">
                  <c:v>0.11000000000000008</c:v>
                </c:pt>
                <c:pt idx="110">
                  <c:v>0.11100000000000008</c:v>
                </c:pt>
                <c:pt idx="111">
                  <c:v>0.11200000000000009</c:v>
                </c:pt>
                <c:pt idx="112">
                  <c:v>0.11300000000000009</c:v>
                </c:pt>
                <c:pt idx="113">
                  <c:v>0.11400000000000009</c:v>
                </c:pt>
                <c:pt idx="114">
                  <c:v>0.11500000000000009</c:v>
                </c:pt>
                <c:pt idx="115">
                  <c:v>0.11600000000000009</c:v>
                </c:pt>
                <c:pt idx="116">
                  <c:v>0.11700000000000009</c:v>
                </c:pt>
                <c:pt idx="117">
                  <c:v>0.11800000000000009</c:v>
                </c:pt>
                <c:pt idx="118">
                  <c:v>0.11900000000000009</c:v>
                </c:pt>
                <c:pt idx="119">
                  <c:v>0.12000000000000009</c:v>
                </c:pt>
                <c:pt idx="120">
                  <c:v>0.12100000000000009</c:v>
                </c:pt>
                <c:pt idx="121">
                  <c:v>0.12200000000000009</c:v>
                </c:pt>
                <c:pt idx="122">
                  <c:v>0.1230000000000001</c:v>
                </c:pt>
                <c:pt idx="123">
                  <c:v>0.1240000000000001</c:v>
                </c:pt>
                <c:pt idx="124">
                  <c:v>0.12500000000000008</c:v>
                </c:pt>
                <c:pt idx="125">
                  <c:v>0.12600000000000008</c:v>
                </c:pt>
                <c:pt idx="126">
                  <c:v>0.12700000000000009</c:v>
                </c:pt>
                <c:pt idx="127">
                  <c:v>0.12800000000000009</c:v>
                </c:pt>
                <c:pt idx="128">
                  <c:v>0.12900000000000009</c:v>
                </c:pt>
                <c:pt idx="129">
                  <c:v>0.13000000000000009</c:v>
                </c:pt>
                <c:pt idx="130">
                  <c:v>0.13100000000000009</c:v>
                </c:pt>
                <c:pt idx="131">
                  <c:v>0.13200000000000009</c:v>
                </c:pt>
                <c:pt idx="132">
                  <c:v>0.13300000000000009</c:v>
                </c:pt>
                <c:pt idx="133">
                  <c:v>0.13400000000000009</c:v>
                </c:pt>
                <c:pt idx="134">
                  <c:v>0.13500000000000009</c:v>
                </c:pt>
                <c:pt idx="135">
                  <c:v>0.13600000000000009</c:v>
                </c:pt>
                <c:pt idx="136">
                  <c:v>0.13700000000000009</c:v>
                </c:pt>
                <c:pt idx="137">
                  <c:v>0.13800000000000009</c:v>
                </c:pt>
                <c:pt idx="138">
                  <c:v>0.1390000000000001</c:v>
                </c:pt>
                <c:pt idx="139">
                  <c:v>0.1400000000000001</c:v>
                </c:pt>
                <c:pt idx="140">
                  <c:v>0.1410000000000001</c:v>
                </c:pt>
                <c:pt idx="141">
                  <c:v>0.1420000000000001</c:v>
                </c:pt>
                <c:pt idx="142">
                  <c:v>0.1430000000000001</c:v>
                </c:pt>
                <c:pt idx="143">
                  <c:v>0.1440000000000001</c:v>
                </c:pt>
                <c:pt idx="144">
                  <c:v>0.1450000000000001</c:v>
                </c:pt>
                <c:pt idx="145">
                  <c:v>0.1460000000000001</c:v>
                </c:pt>
                <c:pt idx="146">
                  <c:v>0.1470000000000001</c:v>
                </c:pt>
                <c:pt idx="147">
                  <c:v>0.1480000000000001</c:v>
                </c:pt>
                <c:pt idx="148">
                  <c:v>0.1490000000000001</c:v>
                </c:pt>
                <c:pt idx="149">
                  <c:v>0.15000000000000011</c:v>
                </c:pt>
                <c:pt idx="150">
                  <c:v>0.15100000000000011</c:v>
                </c:pt>
                <c:pt idx="151">
                  <c:v>0.15200000000000011</c:v>
                </c:pt>
                <c:pt idx="152">
                  <c:v>0.15300000000000011</c:v>
                </c:pt>
                <c:pt idx="153">
                  <c:v>0.15400000000000011</c:v>
                </c:pt>
                <c:pt idx="154">
                  <c:v>0.15500000000000011</c:v>
                </c:pt>
                <c:pt idx="155">
                  <c:v>0.15600000000000011</c:v>
                </c:pt>
                <c:pt idx="156">
                  <c:v>0.15700000000000011</c:v>
                </c:pt>
                <c:pt idx="157">
                  <c:v>0.15800000000000011</c:v>
                </c:pt>
                <c:pt idx="158">
                  <c:v>0.15900000000000011</c:v>
                </c:pt>
                <c:pt idx="159">
                  <c:v>0.16000000000000011</c:v>
                </c:pt>
                <c:pt idx="160">
                  <c:v>0.16100000000000012</c:v>
                </c:pt>
                <c:pt idx="161">
                  <c:v>0.16200000000000012</c:v>
                </c:pt>
                <c:pt idx="162">
                  <c:v>0.16300000000000012</c:v>
                </c:pt>
                <c:pt idx="163">
                  <c:v>0.16400000000000012</c:v>
                </c:pt>
                <c:pt idx="164">
                  <c:v>0.16500000000000012</c:v>
                </c:pt>
                <c:pt idx="165">
                  <c:v>0.16600000000000012</c:v>
                </c:pt>
                <c:pt idx="166">
                  <c:v>0.16700000000000012</c:v>
                </c:pt>
                <c:pt idx="167">
                  <c:v>0.16800000000000012</c:v>
                </c:pt>
                <c:pt idx="168">
                  <c:v>0.16900000000000012</c:v>
                </c:pt>
                <c:pt idx="169">
                  <c:v>0.17000000000000012</c:v>
                </c:pt>
                <c:pt idx="170">
                  <c:v>0.17100000000000012</c:v>
                </c:pt>
                <c:pt idx="171">
                  <c:v>0.17200000000000013</c:v>
                </c:pt>
                <c:pt idx="172">
                  <c:v>0.17300000000000013</c:v>
                </c:pt>
                <c:pt idx="173">
                  <c:v>0.17400000000000013</c:v>
                </c:pt>
                <c:pt idx="174">
                  <c:v>0.17500000000000013</c:v>
                </c:pt>
                <c:pt idx="175">
                  <c:v>0.17600000000000013</c:v>
                </c:pt>
                <c:pt idx="176">
                  <c:v>0.17700000000000013</c:v>
                </c:pt>
                <c:pt idx="177">
                  <c:v>0.17800000000000013</c:v>
                </c:pt>
                <c:pt idx="178">
                  <c:v>0.17900000000000013</c:v>
                </c:pt>
                <c:pt idx="179">
                  <c:v>0.18000000000000013</c:v>
                </c:pt>
                <c:pt idx="180">
                  <c:v>0.18100000000000013</c:v>
                </c:pt>
                <c:pt idx="181">
                  <c:v>0.18200000000000013</c:v>
                </c:pt>
                <c:pt idx="182">
                  <c:v>0.18300000000000013</c:v>
                </c:pt>
                <c:pt idx="183">
                  <c:v>0.18400000000000014</c:v>
                </c:pt>
                <c:pt idx="184">
                  <c:v>0.18500000000000014</c:v>
                </c:pt>
                <c:pt idx="185">
                  <c:v>0.18600000000000014</c:v>
                </c:pt>
                <c:pt idx="186">
                  <c:v>0.18700000000000014</c:v>
                </c:pt>
                <c:pt idx="187">
                  <c:v>0.18800000000000014</c:v>
                </c:pt>
                <c:pt idx="188">
                  <c:v>0.18900000000000014</c:v>
                </c:pt>
                <c:pt idx="189">
                  <c:v>0.19000000000000014</c:v>
                </c:pt>
                <c:pt idx="190">
                  <c:v>0.19100000000000014</c:v>
                </c:pt>
                <c:pt idx="191">
                  <c:v>0.19200000000000014</c:v>
                </c:pt>
                <c:pt idx="192">
                  <c:v>0.19300000000000014</c:v>
                </c:pt>
                <c:pt idx="193">
                  <c:v>0.19400000000000014</c:v>
                </c:pt>
                <c:pt idx="194">
                  <c:v>0.19500000000000015</c:v>
                </c:pt>
                <c:pt idx="195">
                  <c:v>0.19600000000000015</c:v>
                </c:pt>
                <c:pt idx="196">
                  <c:v>0.19700000000000015</c:v>
                </c:pt>
                <c:pt idx="197">
                  <c:v>0.19800000000000015</c:v>
                </c:pt>
                <c:pt idx="198">
                  <c:v>0.19900000000000015</c:v>
                </c:pt>
                <c:pt idx="199">
                  <c:v>0.20000000000000015</c:v>
                </c:pt>
                <c:pt idx="200">
                  <c:v>0.20100000000000015</c:v>
                </c:pt>
                <c:pt idx="201">
                  <c:v>0.20200000000000015</c:v>
                </c:pt>
                <c:pt idx="202">
                  <c:v>0.20300000000000015</c:v>
                </c:pt>
                <c:pt idx="203">
                  <c:v>0.20400000000000015</c:v>
                </c:pt>
                <c:pt idx="204">
                  <c:v>0.20500000000000015</c:v>
                </c:pt>
                <c:pt idx="205">
                  <c:v>0.20600000000000016</c:v>
                </c:pt>
                <c:pt idx="206">
                  <c:v>0.20700000000000016</c:v>
                </c:pt>
                <c:pt idx="207">
                  <c:v>0.20800000000000016</c:v>
                </c:pt>
                <c:pt idx="208">
                  <c:v>0.20900000000000016</c:v>
                </c:pt>
                <c:pt idx="209">
                  <c:v>0.21000000000000016</c:v>
                </c:pt>
                <c:pt idx="210">
                  <c:v>0.21100000000000016</c:v>
                </c:pt>
                <c:pt idx="211">
                  <c:v>0.21200000000000016</c:v>
                </c:pt>
                <c:pt idx="212">
                  <c:v>0.21300000000000016</c:v>
                </c:pt>
                <c:pt idx="213">
                  <c:v>0.21400000000000016</c:v>
                </c:pt>
                <c:pt idx="214">
                  <c:v>0.21500000000000016</c:v>
                </c:pt>
                <c:pt idx="215">
                  <c:v>0.21600000000000016</c:v>
                </c:pt>
                <c:pt idx="216">
                  <c:v>0.21700000000000016</c:v>
                </c:pt>
                <c:pt idx="217">
                  <c:v>0.21800000000000017</c:v>
                </c:pt>
                <c:pt idx="218">
                  <c:v>0.21900000000000017</c:v>
                </c:pt>
                <c:pt idx="219">
                  <c:v>0.22000000000000017</c:v>
                </c:pt>
                <c:pt idx="220">
                  <c:v>0.22100000000000017</c:v>
                </c:pt>
                <c:pt idx="221">
                  <c:v>0.22200000000000017</c:v>
                </c:pt>
                <c:pt idx="222">
                  <c:v>0.22300000000000017</c:v>
                </c:pt>
                <c:pt idx="223">
                  <c:v>0.22400000000000017</c:v>
                </c:pt>
                <c:pt idx="224">
                  <c:v>0.22500000000000017</c:v>
                </c:pt>
                <c:pt idx="225">
                  <c:v>0.22600000000000017</c:v>
                </c:pt>
                <c:pt idx="226">
                  <c:v>0.22700000000000017</c:v>
                </c:pt>
                <c:pt idx="227">
                  <c:v>0.22800000000000017</c:v>
                </c:pt>
                <c:pt idx="228">
                  <c:v>0.22900000000000018</c:v>
                </c:pt>
                <c:pt idx="229">
                  <c:v>0.23000000000000018</c:v>
                </c:pt>
                <c:pt idx="230">
                  <c:v>0.23100000000000018</c:v>
                </c:pt>
                <c:pt idx="231">
                  <c:v>0.23200000000000018</c:v>
                </c:pt>
                <c:pt idx="232">
                  <c:v>0.23300000000000018</c:v>
                </c:pt>
                <c:pt idx="233">
                  <c:v>0.23400000000000018</c:v>
                </c:pt>
                <c:pt idx="234">
                  <c:v>0.23500000000000018</c:v>
                </c:pt>
                <c:pt idx="235">
                  <c:v>0.23600000000000018</c:v>
                </c:pt>
                <c:pt idx="236">
                  <c:v>0.23700000000000018</c:v>
                </c:pt>
                <c:pt idx="237">
                  <c:v>0.23800000000000018</c:v>
                </c:pt>
                <c:pt idx="238">
                  <c:v>0.23900000000000018</c:v>
                </c:pt>
                <c:pt idx="239">
                  <c:v>0.24000000000000019</c:v>
                </c:pt>
                <c:pt idx="240">
                  <c:v>0.24100000000000019</c:v>
                </c:pt>
                <c:pt idx="241">
                  <c:v>0.24200000000000019</c:v>
                </c:pt>
                <c:pt idx="242">
                  <c:v>0.24300000000000019</c:v>
                </c:pt>
                <c:pt idx="243">
                  <c:v>0.24400000000000019</c:v>
                </c:pt>
                <c:pt idx="244">
                  <c:v>0.24500000000000019</c:v>
                </c:pt>
                <c:pt idx="245">
                  <c:v>0.24600000000000019</c:v>
                </c:pt>
                <c:pt idx="246">
                  <c:v>0.24700000000000019</c:v>
                </c:pt>
                <c:pt idx="247">
                  <c:v>0.24800000000000019</c:v>
                </c:pt>
                <c:pt idx="248">
                  <c:v>0.24900000000000019</c:v>
                </c:pt>
                <c:pt idx="249">
                  <c:v>0.25000000000000017</c:v>
                </c:pt>
                <c:pt idx="250">
                  <c:v>0.25100000000000017</c:v>
                </c:pt>
                <c:pt idx="251">
                  <c:v>0.25200000000000017</c:v>
                </c:pt>
                <c:pt idx="252">
                  <c:v>0.25300000000000017</c:v>
                </c:pt>
                <c:pt idx="253">
                  <c:v>0.25400000000000017</c:v>
                </c:pt>
                <c:pt idx="254">
                  <c:v>0.25500000000000017</c:v>
                </c:pt>
                <c:pt idx="255">
                  <c:v>0.25600000000000017</c:v>
                </c:pt>
                <c:pt idx="256">
                  <c:v>0.25700000000000017</c:v>
                </c:pt>
                <c:pt idx="257">
                  <c:v>0.25800000000000017</c:v>
                </c:pt>
                <c:pt idx="258">
                  <c:v>0.25900000000000017</c:v>
                </c:pt>
                <c:pt idx="259">
                  <c:v>0.26000000000000018</c:v>
                </c:pt>
                <c:pt idx="260">
                  <c:v>0.26100000000000018</c:v>
                </c:pt>
                <c:pt idx="261">
                  <c:v>0.26200000000000018</c:v>
                </c:pt>
                <c:pt idx="262">
                  <c:v>0.26300000000000018</c:v>
                </c:pt>
                <c:pt idx="263">
                  <c:v>0.26400000000000018</c:v>
                </c:pt>
                <c:pt idx="264">
                  <c:v>0.26500000000000018</c:v>
                </c:pt>
                <c:pt idx="265">
                  <c:v>0.26600000000000018</c:v>
                </c:pt>
                <c:pt idx="266">
                  <c:v>0.26700000000000018</c:v>
                </c:pt>
                <c:pt idx="267">
                  <c:v>0.26800000000000018</c:v>
                </c:pt>
                <c:pt idx="268">
                  <c:v>0.26900000000000018</c:v>
                </c:pt>
                <c:pt idx="269">
                  <c:v>0.27000000000000018</c:v>
                </c:pt>
                <c:pt idx="270">
                  <c:v>0.27100000000000019</c:v>
                </c:pt>
                <c:pt idx="271">
                  <c:v>0.27200000000000019</c:v>
                </c:pt>
                <c:pt idx="272">
                  <c:v>0.27300000000000019</c:v>
                </c:pt>
                <c:pt idx="273">
                  <c:v>0.27400000000000019</c:v>
                </c:pt>
                <c:pt idx="274">
                  <c:v>0.27500000000000019</c:v>
                </c:pt>
                <c:pt idx="275">
                  <c:v>0.27600000000000019</c:v>
                </c:pt>
                <c:pt idx="276">
                  <c:v>0.27700000000000019</c:v>
                </c:pt>
                <c:pt idx="277">
                  <c:v>0.27800000000000019</c:v>
                </c:pt>
                <c:pt idx="278">
                  <c:v>0.27900000000000019</c:v>
                </c:pt>
                <c:pt idx="279">
                  <c:v>0.28000000000000019</c:v>
                </c:pt>
                <c:pt idx="280">
                  <c:v>0.28100000000000019</c:v>
                </c:pt>
                <c:pt idx="281">
                  <c:v>0.28200000000000019</c:v>
                </c:pt>
                <c:pt idx="282">
                  <c:v>0.2830000000000002</c:v>
                </c:pt>
                <c:pt idx="283">
                  <c:v>0.2840000000000002</c:v>
                </c:pt>
                <c:pt idx="284">
                  <c:v>0.2850000000000002</c:v>
                </c:pt>
                <c:pt idx="285">
                  <c:v>0.2860000000000002</c:v>
                </c:pt>
                <c:pt idx="286">
                  <c:v>0.2870000000000002</c:v>
                </c:pt>
                <c:pt idx="287">
                  <c:v>0.2880000000000002</c:v>
                </c:pt>
                <c:pt idx="288">
                  <c:v>0.2890000000000002</c:v>
                </c:pt>
                <c:pt idx="289">
                  <c:v>0.2900000000000002</c:v>
                </c:pt>
                <c:pt idx="290">
                  <c:v>0.2910000000000002</c:v>
                </c:pt>
                <c:pt idx="291">
                  <c:v>0.2920000000000002</c:v>
                </c:pt>
                <c:pt idx="292">
                  <c:v>0.2930000000000002</c:v>
                </c:pt>
                <c:pt idx="293">
                  <c:v>0.29400000000000021</c:v>
                </c:pt>
                <c:pt idx="294">
                  <c:v>0.29500000000000021</c:v>
                </c:pt>
                <c:pt idx="295">
                  <c:v>0.29600000000000021</c:v>
                </c:pt>
                <c:pt idx="296">
                  <c:v>0.29700000000000021</c:v>
                </c:pt>
                <c:pt idx="297">
                  <c:v>0.29800000000000021</c:v>
                </c:pt>
                <c:pt idx="298">
                  <c:v>0.29900000000000021</c:v>
                </c:pt>
                <c:pt idx="299">
                  <c:v>0.30000000000000021</c:v>
                </c:pt>
                <c:pt idx="300">
                  <c:v>0.30100000000000021</c:v>
                </c:pt>
                <c:pt idx="301">
                  <c:v>0.30200000000000021</c:v>
                </c:pt>
                <c:pt idx="302">
                  <c:v>0.30300000000000021</c:v>
                </c:pt>
                <c:pt idx="303">
                  <c:v>0.30400000000000021</c:v>
                </c:pt>
                <c:pt idx="304">
                  <c:v>0.30500000000000022</c:v>
                </c:pt>
                <c:pt idx="305">
                  <c:v>0.30600000000000022</c:v>
                </c:pt>
                <c:pt idx="306">
                  <c:v>0.30700000000000022</c:v>
                </c:pt>
                <c:pt idx="307">
                  <c:v>0.30800000000000022</c:v>
                </c:pt>
                <c:pt idx="308">
                  <c:v>0.30900000000000022</c:v>
                </c:pt>
                <c:pt idx="309">
                  <c:v>0.31000000000000022</c:v>
                </c:pt>
                <c:pt idx="310">
                  <c:v>0.31100000000000022</c:v>
                </c:pt>
                <c:pt idx="311">
                  <c:v>0.31200000000000022</c:v>
                </c:pt>
                <c:pt idx="312">
                  <c:v>0.31300000000000022</c:v>
                </c:pt>
                <c:pt idx="313">
                  <c:v>0.31400000000000022</c:v>
                </c:pt>
                <c:pt idx="314">
                  <c:v>0.31500000000000022</c:v>
                </c:pt>
                <c:pt idx="315">
                  <c:v>0.31600000000000023</c:v>
                </c:pt>
                <c:pt idx="316">
                  <c:v>0.31700000000000023</c:v>
                </c:pt>
                <c:pt idx="317">
                  <c:v>0.31800000000000023</c:v>
                </c:pt>
                <c:pt idx="318">
                  <c:v>0.31900000000000023</c:v>
                </c:pt>
                <c:pt idx="319">
                  <c:v>0.32000000000000023</c:v>
                </c:pt>
                <c:pt idx="320">
                  <c:v>0.32100000000000023</c:v>
                </c:pt>
                <c:pt idx="321">
                  <c:v>0.32200000000000023</c:v>
                </c:pt>
                <c:pt idx="322">
                  <c:v>0.32300000000000023</c:v>
                </c:pt>
                <c:pt idx="323">
                  <c:v>0.32400000000000023</c:v>
                </c:pt>
                <c:pt idx="324">
                  <c:v>0.32500000000000023</c:v>
                </c:pt>
                <c:pt idx="325">
                  <c:v>0.32600000000000023</c:v>
                </c:pt>
                <c:pt idx="326">
                  <c:v>0.32700000000000023</c:v>
                </c:pt>
                <c:pt idx="327">
                  <c:v>0.32800000000000024</c:v>
                </c:pt>
                <c:pt idx="328">
                  <c:v>0.32900000000000024</c:v>
                </c:pt>
                <c:pt idx="329">
                  <c:v>0.33000000000000024</c:v>
                </c:pt>
                <c:pt idx="330">
                  <c:v>0.33100000000000024</c:v>
                </c:pt>
                <c:pt idx="331">
                  <c:v>0.33200000000000024</c:v>
                </c:pt>
                <c:pt idx="332">
                  <c:v>0.33300000000000024</c:v>
                </c:pt>
                <c:pt idx="333">
                  <c:v>0.33400000000000024</c:v>
                </c:pt>
                <c:pt idx="334">
                  <c:v>0.33500000000000024</c:v>
                </c:pt>
                <c:pt idx="335">
                  <c:v>0.33600000000000024</c:v>
                </c:pt>
                <c:pt idx="336">
                  <c:v>0.33700000000000024</c:v>
                </c:pt>
                <c:pt idx="337">
                  <c:v>0.33800000000000024</c:v>
                </c:pt>
                <c:pt idx="338">
                  <c:v>0.33900000000000025</c:v>
                </c:pt>
                <c:pt idx="339">
                  <c:v>0.34000000000000025</c:v>
                </c:pt>
                <c:pt idx="340">
                  <c:v>0.34100000000000025</c:v>
                </c:pt>
                <c:pt idx="341">
                  <c:v>0.34200000000000025</c:v>
                </c:pt>
                <c:pt idx="342">
                  <c:v>0.34300000000000025</c:v>
                </c:pt>
                <c:pt idx="343">
                  <c:v>0.34400000000000025</c:v>
                </c:pt>
                <c:pt idx="344">
                  <c:v>0.34500000000000025</c:v>
                </c:pt>
                <c:pt idx="345">
                  <c:v>0.34600000000000025</c:v>
                </c:pt>
                <c:pt idx="346">
                  <c:v>0.34700000000000025</c:v>
                </c:pt>
                <c:pt idx="347">
                  <c:v>0.34800000000000025</c:v>
                </c:pt>
                <c:pt idx="348">
                  <c:v>0.34900000000000025</c:v>
                </c:pt>
                <c:pt idx="349">
                  <c:v>0.35000000000000026</c:v>
                </c:pt>
                <c:pt idx="350">
                  <c:v>0.35100000000000026</c:v>
                </c:pt>
                <c:pt idx="351">
                  <c:v>0.35200000000000026</c:v>
                </c:pt>
                <c:pt idx="352">
                  <c:v>0.35300000000000026</c:v>
                </c:pt>
                <c:pt idx="353">
                  <c:v>0.35400000000000026</c:v>
                </c:pt>
                <c:pt idx="354">
                  <c:v>0.35500000000000026</c:v>
                </c:pt>
                <c:pt idx="355">
                  <c:v>0.35600000000000026</c:v>
                </c:pt>
                <c:pt idx="356">
                  <c:v>0.35700000000000026</c:v>
                </c:pt>
                <c:pt idx="357">
                  <c:v>0.35800000000000026</c:v>
                </c:pt>
                <c:pt idx="358">
                  <c:v>0.35900000000000026</c:v>
                </c:pt>
                <c:pt idx="359">
                  <c:v>0.36000000000000026</c:v>
                </c:pt>
                <c:pt idx="360">
                  <c:v>0.36100000000000027</c:v>
                </c:pt>
                <c:pt idx="361">
                  <c:v>0.36200000000000027</c:v>
                </c:pt>
                <c:pt idx="362">
                  <c:v>0.36300000000000027</c:v>
                </c:pt>
                <c:pt idx="363">
                  <c:v>0.36400000000000027</c:v>
                </c:pt>
                <c:pt idx="364">
                  <c:v>0.36500000000000027</c:v>
                </c:pt>
                <c:pt idx="365">
                  <c:v>0.36600000000000027</c:v>
                </c:pt>
                <c:pt idx="366">
                  <c:v>0.36700000000000027</c:v>
                </c:pt>
                <c:pt idx="367">
                  <c:v>0.36800000000000027</c:v>
                </c:pt>
                <c:pt idx="368">
                  <c:v>0.36900000000000027</c:v>
                </c:pt>
                <c:pt idx="369">
                  <c:v>0.37000000000000027</c:v>
                </c:pt>
                <c:pt idx="370">
                  <c:v>0.37100000000000027</c:v>
                </c:pt>
                <c:pt idx="371">
                  <c:v>0.37200000000000027</c:v>
                </c:pt>
                <c:pt idx="372">
                  <c:v>0.37300000000000028</c:v>
                </c:pt>
                <c:pt idx="373">
                  <c:v>0.37400000000000028</c:v>
                </c:pt>
                <c:pt idx="374">
                  <c:v>0.37500000000000028</c:v>
                </c:pt>
                <c:pt idx="375">
                  <c:v>0.37600000000000028</c:v>
                </c:pt>
                <c:pt idx="376">
                  <c:v>0.37700000000000028</c:v>
                </c:pt>
                <c:pt idx="377">
                  <c:v>0.37800000000000028</c:v>
                </c:pt>
                <c:pt idx="378">
                  <c:v>0.37900000000000028</c:v>
                </c:pt>
                <c:pt idx="379">
                  <c:v>0.38000000000000028</c:v>
                </c:pt>
                <c:pt idx="380">
                  <c:v>0.38100000000000028</c:v>
                </c:pt>
                <c:pt idx="381">
                  <c:v>0.38200000000000028</c:v>
                </c:pt>
                <c:pt idx="382">
                  <c:v>0.38300000000000028</c:v>
                </c:pt>
                <c:pt idx="383">
                  <c:v>0.38400000000000029</c:v>
                </c:pt>
                <c:pt idx="384">
                  <c:v>0.38500000000000029</c:v>
                </c:pt>
                <c:pt idx="385">
                  <c:v>0.38600000000000029</c:v>
                </c:pt>
                <c:pt idx="386">
                  <c:v>0.38700000000000029</c:v>
                </c:pt>
                <c:pt idx="387">
                  <c:v>0.38800000000000029</c:v>
                </c:pt>
                <c:pt idx="388">
                  <c:v>0.38900000000000029</c:v>
                </c:pt>
                <c:pt idx="389">
                  <c:v>0.39000000000000029</c:v>
                </c:pt>
                <c:pt idx="390">
                  <c:v>0.39100000000000029</c:v>
                </c:pt>
                <c:pt idx="391">
                  <c:v>0.39200000000000029</c:v>
                </c:pt>
                <c:pt idx="392">
                  <c:v>0.39300000000000029</c:v>
                </c:pt>
                <c:pt idx="393">
                  <c:v>0.39400000000000029</c:v>
                </c:pt>
                <c:pt idx="394">
                  <c:v>0.3950000000000003</c:v>
                </c:pt>
                <c:pt idx="395">
                  <c:v>0.3960000000000003</c:v>
                </c:pt>
                <c:pt idx="396">
                  <c:v>0.3970000000000003</c:v>
                </c:pt>
                <c:pt idx="397">
                  <c:v>0.3980000000000003</c:v>
                </c:pt>
                <c:pt idx="398">
                  <c:v>0.3990000000000003</c:v>
                </c:pt>
                <c:pt idx="399">
                  <c:v>0.4000000000000003</c:v>
                </c:pt>
                <c:pt idx="400">
                  <c:v>0.4010000000000003</c:v>
                </c:pt>
                <c:pt idx="401">
                  <c:v>0.4020000000000003</c:v>
                </c:pt>
                <c:pt idx="402">
                  <c:v>0.4030000000000003</c:v>
                </c:pt>
                <c:pt idx="403">
                  <c:v>0.4040000000000003</c:v>
                </c:pt>
                <c:pt idx="404">
                  <c:v>0.4050000000000003</c:v>
                </c:pt>
                <c:pt idx="405">
                  <c:v>0.40600000000000031</c:v>
                </c:pt>
                <c:pt idx="406">
                  <c:v>0.40700000000000031</c:v>
                </c:pt>
                <c:pt idx="407">
                  <c:v>0.40800000000000031</c:v>
                </c:pt>
                <c:pt idx="408">
                  <c:v>0.40900000000000031</c:v>
                </c:pt>
                <c:pt idx="409">
                  <c:v>0.41000000000000031</c:v>
                </c:pt>
                <c:pt idx="410">
                  <c:v>0.41100000000000031</c:v>
                </c:pt>
                <c:pt idx="411">
                  <c:v>0.41200000000000031</c:v>
                </c:pt>
                <c:pt idx="412">
                  <c:v>0.41300000000000031</c:v>
                </c:pt>
                <c:pt idx="413">
                  <c:v>0.41400000000000031</c:v>
                </c:pt>
                <c:pt idx="414">
                  <c:v>0.41500000000000031</c:v>
                </c:pt>
                <c:pt idx="415">
                  <c:v>0.41600000000000031</c:v>
                </c:pt>
                <c:pt idx="416">
                  <c:v>0.41700000000000031</c:v>
                </c:pt>
                <c:pt idx="417">
                  <c:v>0.41800000000000032</c:v>
                </c:pt>
                <c:pt idx="418">
                  <c:v>0.41900000000000032</c:v>
                </c:pt>
                <c:pt idx="419">
                  <c:v>0.42000000000000032</c:v>
                </c:pt>
                <c:pt idx="420">
                  <c:v>0.42100000000000032</c:v>
                </c:pt>
                <c:pt idx="421">
                  <c:v>0.42200000000000032</c:v>
                </c:pt>
                <c:pt idx="422">
                  <c:v>0.42300000000000032</c:v>
                </c:pt>
                <c:pt idx="423">
                  <c:v>0.42400000000000032</c:v>
                </c:pt>
                <c:pt idx="424">
                  <c:v>0.42500000000000032</c:v>
                </c:pt>
                <c:pt idx="425">
                  <c:v>0.42600000000000032</c:v>
                </c:pt>
                <c:pt idx="426">
                  <c:v>0.42700000000000032</c:v>
                </c:pt>
                <c:pt idx="427">
                  <c:v>0.42800000000000032</c:v>
                </c:pt>
                <c:pt idx="428">
                  <c:v>0.42900000000000033</c:v>
                </c:pt>
                <c:pt idx="429">
                  <c:v>0.43000000000000033</c:v>
                </c:pt>
                <c:pt idx="430">
                  <c:v>0.43100000000000033</c:v>
                </c:pt>
                <c:pt idx="431">
                  <c:v>0.43200000000000033</c:v>
                </c:pt>
                <c:pt idx="432">
                  <c:v>0.43300000000000033</c:v>
                </c:pt>
                <c:pt idx="433">
                  <c:v>0.43400000000000033</c:v>
                </c:pt>
                <c:pt idx="434">
                  <c:v>0.43500000000000033</c:v>
                </c:pt>
                <c:pt idx="435">
                  <c:v>0.43600000000000033</c:v>
                </c:pt>
                <c:pt idx="436">
                  <c:v>0.43700000000000033</c:v>
                </c:pt>
                <c:pt idx="437">
                  <c:v>0.43800000000000033</c:v>
                </c:pt>
                <c:pt idx="438">
                  <c:v>0.43900000000000033</c:v>
                </c:pt>
                <c:pt idx="439">
                  <c:v>0.44000000000000034</c:v>
                </c:pt>
                <c:pt idx="440">
                  <c:v>0.44100000000000034</c:v>
                </c:pt>
                <c:pt idx="441">
                  <c:v>0.44200000000000034</c:v>
                </c:pt>
                <c:pt idx="442">
                  <c:v>0.44300000000000034</c:v>
                </c:pt>
                <c:pt idx="443">
                  <c:v>0.44400000000000034</c:v>
                </c:pt>
                <c:pt idx="444">
                  <c:v>0.44500000000000034</c:v>
                </c:pt>
                <c:pt idx="445">
                  <c:v>0.44600000000000034</c:v>
                </c:pt>
                <c:pt idx="446">
                  <c:v>0.44700000000000034</c:v>
                </c:pt>
                <c:pt idx="447">
                  <c:v>0.44800000000000034</c:v>
                </c:pt>
                <c:pt idx="448">
                  <c:v>0.44900000000000034</c:v>
                </c:pt>
                <c:pt idx="449">
                  <c:v>0.45000000000000034</c:v>
                </c:pt>
                <c:pt idx="450">
                  <c:v>0.45100000000000035</c:v>
                </c:pt>
                <c:pt idx="451">
                  <c:v>0.45200000000000035</c:v>
                </c:pt>
                <c:pt idx="452">
                  <c:v>0.45300000000000035</c:v>
                </c:pt>
                <c:pt idx="453">
                  <c:v>0.45400000000000035</c:v>
                </c:pt>
                <c:pt idx="454">
                  <c:v>0.45500000000000035</c:v>
                </c:pt>
                <c:pt idx="455">
                  <c:v>0.45600000000000035</c:v>
                </c:pt>
                <c:pt idx="456">
                  <c:v>0.45700000000000035</c:v>
                </c:pt>
                <c:pt idx="457">
                  <c:v>0.45800000000000035</c:v>
                </c:pt>
                <c:pt idx="458">
                  <c:v>0.45900000000000035</c:v>
                </c:pt>
                <c:pt idx="459">
                  <c:v>0.46000000000000035</c:v>
                </c:pt>
                <c:pt idx="460">
                  <c:v>0.46100000000000035</c:v>
                </c:pt>
                <c:pt idx="461">
                  <c:v>0.46200000000000035</c:v>
                </c:pt>
                <c:pt idx="462">
                  <c:v>0.46300000000000036</c:v>
                </c:pt>
                <c:pt idx="463">
                  <c:v>0.46400000000000036</c:v>
                </c:pt>
                <c:pt idx="464">
                  <c:v>0.46500000000000036</c:v>
                </c:pt>
                <c:pt idx="465">
                  <c:v>0.46600000000000036</c:v>
                </c:pt>
                <c:pt idx="466">
                  <c:v>0.46700000000000036</c:v>
                </c:pt>
                <c:pt idx="467">
                  <c:v>0.46800000000000036</c:v>
                </c:pt>
                <c:pt idx="468">
                  <c:v>0.46900000000000036</c:v>
                </c:pt>
                <c:pt idx="469">
                  <c:v>0.47000000000000036</c:v>
                </c:pt>
                <c:pt idx="470">
                  <c:v>0.47100000000000036</c:v>
                </c:pt>
                <c:pt idx="471">
                  <c:v>0.47200000000000036</c:v>
                </c:pt>
                <c:pt idx="472">
                  <c:v>0.47300000000000036</c:v>
                </c:pt>
                <c:pt idx="473">
                  <c:v>0.47400000000000037</c:v>
                </c:pt>
                <c:pt idx="474">
                  <c:v>0.47500000000000037</c:v>
                </c:pt>
                <c:pt idx="475">
                  <c:v>0.47600000000000037</c:v>
                </c:pt>
                <c:pt idx="476">
                  <c:v>0.47700000000000037</c:v>
                </c:pt>
                <c:pt idx="477">
                  <c:v>0.47800000000000037</c:v>
                </c:pt>
                <c:pt idx="478">
                  <c:v>0.47900000000000037</c:v>
                </c:pt>
                <c:pt idx="479">
                  <c:v>0.48000000000000037</c:v>
                </c:pt>
                <c:pt idx="480">
                  <c:v>0.48100000000000037</c:v>
                </c:pt>
                <c:pt idx="481">
                  <c:v>0.48200000000000037</c:v>
                </c:pt>
                <c:pt idx="482">
                  <c:v>0.48300000000000037</c:v>
                </c:pt>
                <c:pt idx="483">
                  <c:v>0.48400000000000037</c:v>
                </c:pt>
                <c:pt idx="484">
                  <c:v>0.48500000000000038</c:v>
                </c:pt>
                <c:pt idx="485">
                  <c:v>0.48600000000000038</c:v>
                </c:pt>
                <c:pt idx="486">
                  <c:v>0.48700000000000038</c:v>
                </c:pt>
                <c:pt idx="487">
                  <c:v>0.48800000000000038</c:v>
                </c:pt>
                <c:pt idx="488">
                  <c:v>0.48900000000000038</c:v>
                </c:pt>
                <c:pt idx="489">
                  <c:v>0.49000000000000038</c:v>
                </c:pt>
                <c:pt idx="490">
                  <c:v>0.49100000000000038</c:v>
                </c:pt>
                <c:pt idx="491">
                  <c:v>0.49200000000000038</c:v>
                </c:pt>
                <c:pt idx="492">
                  <c:v>0.49300000000000038</c:v>
                </c:pt>
                <c:pt idx="493">
                  <c:v>0.49400000000000038</c:v>
                </c:pt>
                <c:pt idx="494">
                  <c:v>0.49500000000000038</c:v>
                </c:pt>
                <c:pt idx="495">
                  <c:v>0.49600000000000039</c:v>
                </c:pt>
                <c:pt idx="496">
                  <c:v>0.49700000000000039</c:v>
                </c:pt>
                <c:pt idx="497">
                  <c:v>0.49800000000000039</c:v>
                </c:pt>
                <c:pt idx="498">
                  <c:v>0.49900000000000039</c:v>
                </c:pt>
                <c:pt idx="499">
                  <c:v>0.50000000000000033</c:v>
                </c:pt>
                <c:pt idx="500">
                  <c:v>0.50100000000000033</c:v>
                </c:pt>
                <c:pt idx="501">
                  <c:v>0.50200000000000033</c:v>
                </c:pt>
                <c:pt idx="502">
                  <c:v>0.50300000000000034</c:v>
                </c:pt>
                <c:pt idx="503">
                  <c:v>0.50400000000000034</c:v>
                </c:pt>
                <c:pt idx="504">
                  <c:v>0.50500000000000034</c:v>
                </c:pt>
                <c:pt idx="505">
                  <c:v>0.50600000000000034</c:v>
                </c:pt>
                <c:pt idx="506">
                  <c:v>0.50700000000000034</c:v>
                </c:pt>
                <c:pt idx="507">
                  <c:v>0.50800000000000034</c:v>
                </c:pt>
                <c:pt idx="508">
                  <c:v>0.50900000000000034</c:v>
                </c:pt>
                <c:pt idx="509">
                  <c:v>0.51000000000000034</c:v>
                </c:pt>
                <c:pt idx="510">
                  <c:v>0.51100000000000034</c:v>
                </c:pt>
                <c:pt idx="511">
                  <c:v>0.51200000000000034</c:v>
                </c:pt>
                <c:pt idx="512">
                  <c:v>0.51300000000000034</c:v>
                </c:pt>
                <c:pt idx="513">
                  <c:v>0.51400000000000035</c:v>
                </c:pt>
                <c:pt idx="514">
                  <c:v>0.51500000000000035</c:v>
                </c:pt>
                <c:pt idx="515">
                  <c:v>0.51600000000000035</c:v>
                </c:pt>
                <c:pt idx="516">
                  <c:v>0.51700000000000035</c:v>
                </c:pt>
                <c:pt idx="517">
                  <c:v>0.51800000000000035</c:v>
                </c:pt>
                <c:pt idx="518">
                  <c:v>0.51900000000000035</c:v>
                </c:pt>
                <c:pt idx="519">
                  <c:v>0.52000000000000035</c:v>
                </c:pt>
                <c:pt idx="520">
                  <c:v>0.52100000000000035</c:v>
                </c:pt>
                <c:pt idx="521">
                  <c:v>0.52200000000000035</c:v>
                </c:pt>
                <c:pt idx="522">
                  <c:v>0.52300000000000035</c:v>
                </c:pt>
                <c:pt idx="523">
                  <c:v>0.52400000000000035</c:v>
                </c:pt>
                <c:pt idx="524">
                  <c:v>0.52500000000000036</c:v>
                </c:pt>
                <c:pt idx="525">
                  <c:v>0.52600000000000036</c:v>
                </c:pt>
                <c:pt idx="526">
                  <c:v>0.52700000000000036</c:v>
                </c:pt>
                <c:pt idx="527">
                  <c:v>0.52800000000000036</c:v>
                </c:pt>
                <c:pt idx="528">
                  <c:v>0.52900000000000036</c:v>
                </c:pt>
                <c:pt idx="529">
                  <c:v>0.53000000000000036</c:v>
                </c:pt>
                <c:pt idx="530">
                  <c:v>0.53100000000000036</c:v>
                </c:pt>
                <c:pt idx="531">
                  <c:v>0.53200000000000036</c:v>
                </c:pt>
                <c:pt idx="532">
                  <c:v>0.53300000000000036</c:v>
                </c:pt>
                <c:pt idx="533">
                  <c:v>0.53400000000000036</c:v>
                </c:pt>
                <c:pt idx="534">
                  <c:v>0.53500000000000036</c:v>
                </c:pt>
                <c:pt idx="535">
                  <c:v>0.53600000000000037</c:v>
                </c:pt>
                <c:pt idx="536">
                  <c:v>0.53700000000000037</c:v>
                </c:pt>
                <c:pt idx="537">
                  <c:v>0.53800000000000037</c:v>
                </c:pt>
                <c:pt idx="538">
                  <c:v>0.53900000000000037</c:v>
                </c:pt>
                <c:pt idx="539">
                  <c:v>0.54000000000000037</c:v>
                </c:pt>
                <c:pt idx="540">
                  <c:v>0.54100000000000037</c:v>
                </c:pt>
                <c:pt idx="541">
                  <c:v>0.54200000000000037</c:v>
                </c:pt>
                <c:pt idx="542">
                  <c:v>0.54300000000000037</c:v>
                </c:pt>
                <c:pt idx="543">
                  <c:v>0.54400000000000037</c:v>
                </c:pt>
                <c:pt idx="544">
                  <c:v>0.54500000000000037</c:v>
                </c:pt>
                <c:pt idx="545">
                  <c:v>0.54600000000000037</c:v>
                </c:pt>
                <c:pt idx="546">
                  <c:v>0.54700000000000037</c:v>
                </c:pt>
                <c:pt idx="547">
                  <c:v>0.54800000000000038</c:v>
                </c:pt>
                <c:pt idx="548">
                  <c:v>0.54900000000000038</c:v>
                </c:pt>
                <c:pt idx="549">
                  <c:v>0.55000000000000038</c:v>
                </c:pt>
                <c:pt idx="550">
                  <c:v>0.55100000000000038</c:v>
                </c:pt>
                <c:pt idx="551">
                  <c:v>0.55200000000000038</c:v>
                </c:pt>
                <c:pt idx="552">
                  <c:v>0.55300000000000038</c:v>
                </c:pt>
                <c:pt idx="553">
                  <c:v>0.55400000000000038</c:v>
                </c:pt>
                <c:pt idx="554">
                  <c:v>0.55500000000000038</c:v>
                </c:pt>
                <c:pt idx="555">
                  <c:v>0.55600000000000038</c:v>
                </c:pt>
                <c:pt idx="556">
                  <c:v>0.55700000000000038</c:v>
                </c:pt>
                <c:pt idx="557">
                  <c:v>0.55800000000000038</c:v>
                </c:pt>
                <c:pt idx="558">
                  <c:v>0.55900000000000039</c:v>
                </c:pt>
                <c:pt idx="559">
                  <c:v>0.56000000000000039</c:v>
                </c:pt>
                <c:pt idx="560">
                  <c:v>0.56100000000000039</c:v>
                </c:pt>
                <c:pt idx="561">
                  <c:v>0.56200000000000039</c:v>
                </c:pt>
                <c:pt idx="562">
                  <c:v>0.56300000000000039</c:v>
                </c:pt>
                <c:pt idx="563">
                  <c:v>0.56400000000000039</c:v>
                </c:pt>
                <c:pt idx="564">
                  <c:v>0.56500000000000039</c:v>
                </c:pt>
                <c:pt idx="565">
                  <c:v>0.56600000000000039</c:v>
                </c:pt>
                <c:pt idx="566">
                  <c:v>0.56700000000000039</c:v>
                </c:pt>
                <c:pt idx="567">
                  <c:v>0.56800000000000039</c:v>
                </c:pt>
                <c:pt idx="568">
                  <c:v>0.56900000000000039</c:v>
                </c:pt>
                <c:pt idx="569">
                  <c:v>0.5700000000000004</c:v>
                </c:pt>
                <c:pt idx="570">
                  <c:v>0.5710000000000004</c:v>
                </c:pt>
                <c:pt idx="571">
                  <c:v>0.5720000000000004</c:v>
                </c:pt>
                <c:pt idx="572">
                  <c:v>0.5730000000000004</c:v>
                </c:pt>
                <c:pt idx="573">
                  <c:v>0.5740000000000004</c:v>
                </c:pt>
                <c:pt idx="574">
                  <c:v>0.5750000000000004</c:v>
                </c:pt>
                <c:pt idx="575">
                  <c:v>0.5760000000000004</c:v>
                </c:pt>
                <c:pt idx="576">
                  <c:v>0.5770000000000004</c:v>
                </c:pt>
                <c:pt idx="577">
                  <c:v>0.5780000000000004</c:v>
                </c:pt>
                <c:pt idx="578">
                  <c:v>0.5790000000000004</c:v>
                </c:pt>
                <c:pt idx="579">
                  <c:v>0.5800000000000004</c:v>
                </c:pt>
                <c:pt idx="580">
                  <c:v>0.58100000000000041</c:v>
                </c:pt>
                <c:pt idx="581">
                  <c:v>0.58200000000000041</c:v>
                </c:pt>
                <c:pt idx="582">
                  <c:v>0.58300000000000041</c:v>
                </c:pt>
                <c:pt idx="583">
                  <c:v>0.58400000000000041</c:v>
                </c:pt>
                <c:pt idx="584">
                  <c:v>0.58500000000000041</c:v>
                </c:pt>
                <c:pt idx="585">
                  <c:v>0.58600000000000041</c:v>
                </c:pt>
                <c:pt idx="586">
                  <c:v>0.58700000000000041</c:v>
                </c:pt>
                <c:pt idx="587">
                  <c:v>0.58800000000000041</c:v>
                </c:pt>
                <c:pt idx="588">
                  <c:v>0.58900000000000041</c:v>
                </c:pt>
                <c:pt idx="589">
                  <c:v>0.59000000000000041</c:v>
                </c:pt>
                <c:pt idx="590">
                  <c:v>0.59100000000000041</c:v>
                </c:pt>
                <c:pt idx="591">
                  <c:v>0.59200000000000041</c:v>
                </c:pt>
                <c:pt idx="592">
                  <c:v>0.59300000000000042</c:v>
                </c:pt>
                <c:pt idx="593">
                  <c:v>0.59400000000000042</c:v>
                </c:pt>
                <c:pt idx="594">
                  <c:v>0.59500000000000042</c:v>
                </c:pt>
                <c:pt idx="595">
                  <c:v>0.59600000000000042</c:v>
                </c:pt>
                <c:pt idx="596">
                  <c:v>0.59700000000000042</c:v>
                </c:pt>
                <c:pt idx="597">
                  <c:v>0.59800000000000042</c:v>
                </c:pt>
                <c:pt idx="598">
                  <c:v>0.59900000000000042</c:v>
                </c:pt>
                <c:pt idx="599">
                  <c:v>0.60000000000000042</c:v>
                </c:pt>
                <c:pt idx="600">
                  <c:v>0.60100000000000042</c:v>
                </c:pt>
                <c:pt idx="601">
                  <c:v>0.60200000000000042</c:v>
                </c:pt>
                <c:pt idx="602">
                  <c:v>0.60300000000000042</c:v>
                </c:pt>
                <c:pt idx="603">
                  <c:v>0.60400000000000043</c:v>
                </c:pt>
                <c:pt idx="604">
                  <c:v>0.60500000000000043</c:v>
                </c:pt>
                <c:pt idx="605">
                  <c:v>0.60600000000000043</c:v>
                </c:pt>
                <c:pt idx="606">
                  <c:v>0.60700000000000043</c:v>
                </c:pt>
                <c:pt idx="607">
                  <c:v>0.60800000000000043</c:v>
                </c:pt>
                <c:pt idx="608">
                  <c:v>0.60900000000000043</c:v>
                </c:pt>
                <c:pt idx="609">
                  <c:v>0.61000000000000043</c:v>
                </c:pt>
                <c:pt idx="610">
                  <c:v>0.61100000000000043</c:v>
                </c:pt>
                <c:pt idx="611">
                  <c:v>0.61200000000000043</c:v>
                </c:pt>
                <c:pt idx="612">
                  <c:v>0.61300000000000043</c:v>
                </c:pt>
                <c:pt idx="613">
                  <c:v>0.61400000000000043</c:v>
                </c:pt>
                <c:pt idx="614">
                  <c:v>0.61500000000000044</c:v>
                </c:pt>
                <c:pt idx="615">
                  <c:v>0.61600000000000044</c:v>
                </c:pt>
                <c:pt idx="616">
                  <c:v>0.61700000000000044</c:v>
                </c:pt>
                <c:pt idx="617">
                  <c:v>0.61800000000000044</c:v>
                </c:pt>
                <c:pt idx="618">
                  <c:v>0.61900000000000044</c:v>
                </c:pt>
                <c:pt idx="619">
                  <c:v>0.62000000000000044</c:v>
                </c:pt>
                <c:pt idx="620">
                  <c:v>0.62100000000000044</c:v>
                </c:pt>
                <c:pt idx="621">
                  <c:v>0.62200000000000044</c:v>
                </c:pt>
                <c:pt idx="622">
                  <c:v>0.62300000000000044</c:v>
                </c:pt>
                <c:pt idx="623">
                  <c:v>0.62400000000000044</c:v>
                </c:pt>
                <c:pt idx="624">
                  <c:v>0.62500000000000044</c:v>
                </c:pt>
                <c:pt idx="625">
                  <c:v>0.62600000000000044</c:v>
                </c:pt>
                <c:pt idx="626">
                  <c:v>0.62700000000000045</c:v>
                </c:pt>
                <c:pt idx="627">
                  <c:v>0.62800000000000045</c:v>
                </c:pt>
                <c:pt idx="628">
                  <c:v>0.62900000000000045</c:v>
                </c:pt>
                <c:pt idx="629">
                  <c:v>0.63000000000000045</c:v>
                </c:pt>
                <c:pt idx="630">
                  <c:v>0.63100000000000045</c:v>
                </c:pt>
                <c:pt idx="631">
                  <c:v>0.63200000000000045</c:v>
                </c:pt>
                <c:pt idx="632">
                  <c:v>0.63300000000000045</c:v>
                </c:pt>
                <c:pt idx="633">
                  <c:v>0.63400000000000045</c:v>
                </c:pt>
                <c:pt idx="634">
                  <c:v>0.63500000000000045</c:v>
                </c:pt>
                <c:pt idx="635">
                  <c:v>0.63600000000000045</c:v>
                </c:pt>
                <c:pt idx="636">
                  <c:v>0.63700000000000045</c:v>
                </c:pt>
                <c:pt idx="637">
                  <c:v>0.63800000000000046</c:v>
                </c:pt>
                <c:pt idx="638">
                  <c:v>0.63900000000000046</c:v>
                </c:pt>
                <c:pt idx="639">
                  <c:v>0.64000000000000046</c:v>
                </c:pt>
                <c:pt idx="640">
                  <c:v>0.64100000000000046</c:v>
                </c:pt>
                <c:pt idx="641">
                  <c:v>0.64200000000000046</c:v>
                </c:pt>
                <c:pt idx="642">
                  <c:v>0.64300000000000046</c:v>
                </c:pt>
                <c:pt idx="643">
                  <c:v>0.64400000000000046</c:v>
                </c:pt>
                <c:pt idx="644">
                  <c:v>0.64500000000000046</c:v>
                </c:pt>
                <c:pt idx="645">
                  <c:v>0.64600000000000046</c:v>
                </c:pt>
                <c:pt idx="646">
                  <c:v>0.64700000000000046</c:v>
                </c:pt>
                <c:pt idx="647">
                  <c:v>0.64800000000000046</c:v>
                </c:pt>
                <c:pt idx="648">
                  <c:v>0.64900000000000047</c:v>
                </c:pt>
                <c:pt idx="649">
                  <c:v>0.65000000000000047</c:v>
                </c:pt>
                <c:pt idx="650">
                  <c:v>0.65100000000000047</c:v>
                </c:pt>
                <c:pt idx="651">
                  <c:v>0.65200000000000047</c:v>
                </c:pt>
                <c:pt idx="652">
                  <c:v>0.65300000000000047</c:v>
                </c:pt>
                <c:pt idx="653">
                  <c:v>0.65400000000000047</c:v>
                </c:pt>
                <c:pt idx="654">
                  <c:v>0.65500000000000047</c:v>
                </c:pt>
                <c:pt idx="655">
                  <c:v>0.65600000000000047</c:v>
                </c:pt>
                <c:pt idx="656">
                  <c:v>0.65700000000000047</c:v>
                </c:pt>
                <c:pt idx="657">
                  <c:v>0.65800000000000047</c:v>
                </c:pt>
                <c:pt idx="658">
                  <c:v>0.65900000000000047</c:v>
                </c:pt>
                <c:pt idx="659">
                  <c:v>0.66000000000000048</c:v>
                </c:pt>
                <c:pt idx="660">
                  <c:v>0.66100000000000048</c:v>
                </c:pt>
                <c:pt idx="661">
                  <c:v>0.66200000000000048</c:v>
                </c:pt>
                <c:pt idx="662">
                  <c:v>0.66300000000000048</c:v>
                </c:pt>
                <c:pt idx="663">
                  <c:v>0.66400000000000048</c:v>
                </c:pt>
                <c:pt idx="664">
                  <c:v>0.66500000000000048</c:v>
                </c:pt>
                <c:pt idx="665">
                  <c:v>0.66600000000000048</c:v>
                </c:pt>
                <c:pt idx="666">
                  <c:v>0.66700000000000048</c:v>
                </c:pt>
                <c:pt idx="667">
                  <c:v>0.66800000000000048</c:v>
                </c:pt>
                <c:pt idx="668">
                  <c:v>0.66900000000000048</c:v>
                </c:pt>
                <c:pt idx="669">
                  <c:v>0.67000000000000048</c:v>
                </c:pt>
                <c:pt idx="670">
                  <c:v>0.67100000000000048</c:v>
                </c:pt>
                <c:pt idx="671">
                  <c:v>0.67200000000000049</c:v>
                </c:pt>
                <c:pt idx="672">
                  <c:v>0.67300000000000049</c:v>
                </c:pt>
                <c:pt idx="673">
                  <c:v>0.67400000000000049</c:v>
                </c:pt>
                <c:pt idx="674">
                  <c:v>0.67500000000000049</c:v>
                </c:pt>
                <c:pt idx="675">
                  <c:v>0.67600000000000049</c:v>
                </c:pt>
                <c:pt idx="676">
                  <c:v>0.67700000000000049</c:v>
                </c:pt>
                <c:pt idx="677">
                  <c:v>0.67800000000000049</c:v>
                </c:pt>
                <c:pt idx="678">
                  <c:v>0.67900000000000049</c:v>
                </c:pt>
                <c:pt idx="679">
                  <c:v>0.68000000000000049</c:v>
                </c:pt>
                <c:pt idx="680">
                  <c:v>0.68100000000000049</c:v>
                </c:pt>
                <c:pt idx="681">
                  <c:v>0.68200000000000049</c:v>
                </c:pt>
                <c:pt idx="682">
                  <c:v>0.6830000000000005</c:v>
                </c:pt>
                <c:pt idx="683">
                  <c:v>0.6840000000000005</c:v>
                </c:pt>
                <c:pt idx="684">
                  <c:v>0.6850000000000005</c:v>
                </c:pt>
                <c:pt idx="685">
                  <c:v>0.6860000000000005</c:v>
                </c:pt>
                <c:pt idx="686">
                  <c:v>0.6870000000000005</c:v>
                </c:pt>
                <c:pt idx="687">
                  <c:v>0.6880000000000005</c:v>
                </c:pt>
                <c:pt idx="688">
                  <c:v>0.6890000000000005</c:v>
                </c:pt>
                <c:pt idx="689">
                  <c:v>0.6900000000000005</c:v>
                </c:pt>
                <c:pt idx="690">
                  <c:v>0.6910000000000005</c:v>
                </c:pt>
                <c:pt idx="691">
                  <c:v>0.6920000000000005</c:v>
                </c:pt>
                <c:pt idx="692">
                  <c:v>0.6930000000000005</c:v>
                </c:pt>
                <c:pt idx="693">
                  <c:v>0.69400000000000051</c:v>
                </c:pt>
                <c:pt idx="694">
                  <c:v>0.69500000000000051</c:v>
                </c:pt>
                <c:pt idx="695">
                  <c:v>0.69600000000000051</c:v>
                </c:pt>
                <c:pt idx="696">
                  <c:v>0.69700000000000051</c:v>
                </c:pt>
                <c:pt idx="697">
                  <c:v>0.69800000000000051</c:v>
                </c:pt>
                <c:pt idx="698">
                  <c:v>0.69900000000000051</c:v>
                </c:pt>
                <c:pt idx="699">
                  <c:v>0.70000000000000051</c:v>
                </c:pt>
                <c:pt idx="700">
                  <c:v>0.70100000000000051</c:v>
                </c:pt>
                <c:pt idx="701">
                  <c:v>0.70200000000000051</c:v>
                </c:pt>
                <c:pt idx="702">
                  <c:v>0.70300000000000051</c:v>
                </c:pt>
                <c:pt idx="703">
                  <c:v>0.70400000000000051</c:v>
                </c:pt>
                <c:pt idx="704">
                  <c:v>0.70500000000000052</c:v>
                </c:pt>
                <c:pt idx="705">
                  <c:v>0.70600000000000052</c:v>
                </c:pt>
                <c:pt idx="706">
                  <c:v>0.70700000000000052</c:v>
                </c:pt>
                <c:pt idx="707">
                  <c:v>0.70800000000000052</c:v>
                </c:pt>
                <c:pt idx="708">
                  <c:v>0.70900000000000052</c:v>
                </c:pt>
                <c:pt idx="709">
                  <c:v>0.71000000000000052</c:v>
                </c:pt>
                <c:pt idx="710">
                  <c:v>0.71100000000000052</c:v>
                </c:pt>
                <c:pt idx="711">
                  <c:v>0.71200000000000052</c:v>
                </c:pt>
                <c:pt idx="712">
                  <c:v>0.71300000000000052</c:v>
                </c:pt>
                <c:pt idx="713">
                  <c:v>0.71400000000000052</c:v>
                </c:pt>
                <c:pt idx="714">
                  <c:v>0.71500000000000052</c:v>
                </c:pt>
                <c:pt idx="715">
                  <c:v>0.71600000000000052</c:v>
                </c:pt>
                <c:pt idx="716">
                  <c:v>0.71700000000000053</c:v>
                </c:pt>
                <c:pt idx="717">
                  <c:v>0.71800000000000053</c:v>
                </c:pt>
                <c:pt idx="718">
                  <c:v>0.71900000000000053</c:v>
                </c:pt>
                <c:pt idx="719">
                  <c:v>0.72000000000000053</c:v>
                </c:pt>
                <c:pt idx="720">
                  <c:v>0.72100000000000053</c:v>
                </c:pt>
                <c:pt idx="721">
                  <c:v>0.72200000000000053</c:v>
                </c:pt>
                <c:pt idx="722">
                  <c:v>0.72300000000000053</c:v>
                </c:pt>
                <c:pt idx="723">
                  <c:v>0.72400000000000053</c:v>
                </c:pt>
                <c:pt idx="724">
                  <c:v>0.72500000000000053</c:v>
                </c:pt>
                <c:pt idx="725">
                  <c:v>0.72600000000000053</c:v>
                </c:pt>
                <c:pt idx="726">
                  <c:v>0.72700000000000053</c:v>
                </c:pt>
                <c:pt idx="727">
                  <c:v>0.72800000000000054</c:v>
                </c:pt>
                <c:pt idx="728">
                  <c:v>0.72900000000000054</c:v>
                </c:pt>
                <c:pt idx="729">
                  <c:v>0.73000000000000054</c:v>
                </c:pt>
                <c:pt idx="730">
                  <c:v>0.73100000000000054</c:v>
                </c:pt>
                <c:pt idx="731">
                  <c:v>0.73200000000000054</c:v>
                </c:pt>
                <c:pt idx="732">
                  <c:v>0.73300000000000054</c:v>
                </c:pt>
                <c:pt idx="733">
                  <c:v>0.73400000000000054</c:v>
                </c:pt>
                <c:pt idx="734">
                  <c:v>0.73500000000000054</c:v>
                </c:pt>
                <c:pt idx="735">
                  <c:v>0.73600000000000054</c:v>
                </c:pt>
                <c:pt idx="736">
                  <c:v>0.73700000000000054</c:v>
                </c:pt>
                <c:pt idx="737">
                  <c:v>0.73800000000000054</c:v>
                </c:pt>
                <c:pt idx="738">
                  <c:v>0.73900000000000055</c:v>
                </c:pt>
                <c:pt idx="739">
                  <c:v>0.74000000000000055</c:v>
                </c:pt>
                <c:pt idx="740">
                  <c:v>0.74100000000000055</c:v>
                </c:pt>
                <c:pt idx="741">
                  <c:v>0.74200000000000055</c:v>
                </c:pt>
                <c:pt idx="742">
                  <c:v>0.74300000000000055</c:v>
                </c:pt>
                <c:pt idx="743">
                  <c:v>0.74400000000000055</c:v>
                </c:pt>
                <c:pt idx="744">
                  <c:v>0.74500000000000055</c:v>
                </c:pt>
                <c:pt idx="745">
                  <c:v>0.74600000000000055</c:v>
                </c:pt>
                <c:pt idx="746">
                  <c:v>0.74700000000000055</c:v>
                </c:pt>
                <c:pt idx="747">
                  <c:v>0.74800000000000055</c:v>
                </c:pt>
                <c:pt idx="748">
                  <c:v>0.74900000000000055</c:v>
                </c:pt>
                <c:pt idx="749">
                  <c:v>0.75000000000000056</c:v>
                </c:pt>
                <c:pt idx="750">
                  <c:v>0.75100000000000056</c:v>
                </c:pt>
                <c:pt idx="751">
                  <c:v>0.75200000000000056</c:v>
                </c:pt>
                <c:pt idx="752">
                  <c:v>0.75300000000000056</c:v>
                </c:pt>
                <c:pt idx="753">
                  <c:v>0.75400000000000056</c:v>
                </c:pt>
                <c:pt idx="754">
                  <c:v>0.75500000000000056</c:v>
                </c:pt>
                <c:pt idx="755">
                  <c:v>0.75600000000000056</c:v>
                </c:pt>
                <c:pt idx="756">
                  <c:v>0.75700000000000056</c:v>
                </c:pt>
                <c:pt idx="757">
                  <c:v>0.75800000000000056</c:v>
                </c:pt>
                <c:pt idx="758">
                  <c:v>0.75900000000000056</c:v>
                </c:pt>
                <c:pt idx="759">
                  <c:v>0.76000000000000056</c:v>
                </c:pt>
                <c:pt idx="760">
                  <c:v>0.76100000000000056</c:v>
                </c:pt>
                <c:pt idx="761">
                  <c:v>0.76200000000000057</c:v>
                </c:pt>
                <c:pt idx="762">
                  <c:v>0.76300000000000057</c:v>
                </c:pt>
                <c:pt idx="763">
                  <c:v>0.76400000000000057</c:v>
                </c:pt>
                <c:pt idx="764">
                  <c:v>0.76500000000000057</c:v>
                </c:pt>
                <c:pt idx="765">
                  <c:v>0.76600000000000057</c:v>
                </c:pt>
                <c:pt idx="766">
                  <c:v>0.76700000000000057</c:v>
                </c:pt>
                <c:pt idx="767">
                  <c:v>0.76800000000000057</c:v>
                </c:pt>
                <c:pt idx="768">
                  <c:v>0.76900000000000057</c:v>
                </c:pt>
                <c:pt idx="769">
                  <c:v>0.77000000000000057</c:v>
                </c:pt>
                <c:pt idx="770">
                  <c:v>0.77100000000000057</c:v>
                </c:pt>
                <c:pt idx="771">
                  <c:v>0.77200000000000057</c:v>
                </c:pt>
                <c:pt idx="772">
                  <c:v>0.77300000000000058</c:v>
                </c:pt>
                <c:pt idx="773">
                  <c:v>0.77400000000000058</c:v>
                </c:pt>
                <c:pt idx="774">
                  <c:v>0.77500000000000058</c:v>
                </c:pt>
                <c:pt idx="775">
                  <c:v>0.77600000000000058</c:v>
                </c:pt>
                <c:pt idx="776">
                  <c:v>0.77700000000000058</c:v>
                </c:pt>
                <c:pt idx="777">
                  <c:v>0.77800000000000058</c:v>
                </c:pt>
                <c:pt idx="778">
                  <c:v>0.77900000000000058</c:v>
                </c:pt>
                <c:pt idx="779">
                  <c:v>0.78000000000000058</c:v>
                </c:pt>
                <c:pt idx="780">
                  <c:v>0.78100000000000058</c:v>
                </c:pt>
                <c:pt idx="781">
                  <c:v>0.78200000000000058</c:v>
                </c:pt>
                <c:pt idx="782">
                  <c:v>0.78300000000000058</c:v>
                </c:pt>
                <c:pt idx="783">
                  <c:v>0.78400000000000059</c:v>
                </c:pt>
                <c:pt idx="784">
                  <c:v>0.78500000000000059</c:v>
                </c:pt>
                <c:pt idx="785">
                  <c:v>0.78600000000000059</c:v>
                </c:pt>
                <c:pt idx="786">
                  <c:v>0.78700000000000059</c:v>
                </c:pt>
                <c:pt idx="787">
                  <c:v>0.78800000000000059</c:v>
                </c:pt>
                <c:pt idx="788">
                  <c:v>0.78900000000000059</c:v>
                </c:pt>
                <c:pt idx="789">
                  <c:v>0.79000000000000059</c:v>
                </c:pt>
                <c:pt idx="790">
                  <c:v>0.79100000000000059</c:v>
                </c:pt>
                <c:pt idx="791">
                  <c:v>0.79200000000000059</c:v>
                </c:pt>
                <c:pt idx="792">
                  <c:v>0.79300000000000059</c:v>
                </c:pt>
                <c:pt idx="793">
                  <c:v>0.79400000000000059</c:v>
                </c:pt>
                <c:pt idx="794">
                  <c:v>0.7950000000000006</c:v>
                </c:pt>
                <c:pt idx="795">
                  <c:v>0.7960000000000006</c:v>
                </c:pt>
                <c:pt idx="796">
                  <c:v>0.7970000000000006</c:v>
                </c:pt>
                <c:pt idx="797">
                  <c:v>0.7980000000000006</c:v>
                </c:pt>
                <c:pt idx="798">
                  <c:v>0.7990000000000006</c:v>
                </c:pt>
                <c:pt idx="799">
                  <c:v>0.8000000000000006</c:v>
                </c:pt>
                <c:pt idx="800">
                  <c:v>0.8010000000000006</c:v>
                </c:pt>
                <c:pt idx="801">
                  <c:v>0.8020000000000006</c:v>
                </c:pt>
                <c:pt idx="802">
                  <c:v>0.8030000000000006</c:v>
                </c:pt>
                <c:pt idx="803">
                  <c:v>0.8040000000000006</c:v>
                </c:pt>
                <c:pt idx="804">
                  <c:v>0.8050000000000006</c:v>
                </c:pt>
                <c:pt idx="805">
                  <c:v>0.8060000000000006</c:v>
                </c:pt>
                <c:pt idx="806">
                  <c:v>0.80700000000000061</c:v>
                </c:pt>
                <c:pt idx="807">
                  <c:v>0.80800000000000061</c:v>
                </c:pt>
                <c:pt idx="808">
                  <c:v>0.80900000000000061</c:v>
                </c:pt>
                <c:pt idx="809">
                  <c:v>0.81000000000000061</c:v>
                </c:pt>
                <c:pt idx="810">
                  <c:v>0.81100000000000061</c:v>
                </c:pt>
                <c:pt idx="811">
                  <c:v>0.81200000000000061</c:v>
                </c:pt>
                <c:pt idx="812">
                  <c:v>0.81300000000000061</c:v>
                </c:pt>
                <c:pt idx="813">
                  <c:v>0.81400000000000061</c:v>
                </c:pt>
                <c:pt idx="814">
                  <c:v>0.81500000000000061</c:v>
                </c:pt>
                <c:pt idx="815">
                  <c:v>0.81600000000000061</c:v>
                </c:pt>
                <c:pt idx="816">
                  <c:v>0.81700000000000061</c:v>
                </c:pt>
                <c:pt idx="817">
                  <c:v>0.81800000000000062</c:v>
                </c:pt>
                <c:pt idx="818">
                  <c:v>0.81900000000000062</c:v>
                </c:pt>
                <c:pt idx="819">
                  <c:v>0.82000000000000062</c:v>
                </c:pt>
                <c:pt idx="820">
                  <c:v>0.82100000000000062</c:v>
                </c:pt>
                <c:pt idx="821">
                  <c:v>0.82200000000000062</c:v>
                </c:pt>
                <c:pt idx="822">
                  <c:v>0.82300000000000062</c:v>
                </c:pt>
                <c:pt idx="823">
                  <c:v>0.82400000000000062</c:v>
                </c:pt>
                <c:pt idx="824">
                  <c:v>0.82500000000000062</c:v>
                </c:pt>
                <c:pt idx="825">
                  <c:v>0.82600000000000062</c:v>
                </c:pt>
                <c:pt idx="826">
                  <c:v>0.82700000000000062</c:v>
                </c:pt>
                <c:pt idx="827">
                  <c:v>0.82800000000000062</c:v>
                </c:pt>
                <c:pt idx="828">
                  <c:v>0.82900000000000063</c:v>
                </c:pt>
                <c:pt idx="829">
                  <c:v>0.83000000000000063</c:v>
                </c:pt>
                <c:pt idx="830">
                  <c:v>0.83100000000000063</c:v>
                </c:pt>
                <c:pt idx="831">
                  <c:v>0.83200000000000063</c:v>
                </c:pt>
                <c:pt idx="832">
                  <c:v>0.83300000000000063</c:v>
                </c:pt>
                <c:pt idx="833">
                  <c:v>0.83400000000000063</c:v>
                </c:pt>
                <c:pt idx="834">
                  <c:v>0.83500000000000063</c:v>
                </c:pt>
                <c:pt idx="835">
                  <c:v>0.83600000000000063</c:v>
                </c:pt>
                <c:pt idx="836">
                  <c:v>0.83700000000000063</c:v>
                </c:pt>
                <c:pt idx="837">
                  <c:v>0.83800000000000063</c:v>
                </c:pt>
                <c:pt idx="838">
                  <c:v>0.83900000000000063</c:v>
                </c:pt>
                <c:pt idx="839">
                  <c:v>0.84000000000000064</c:v>
                </c:pt>
                <c:pt idx="840">
                  <c:v>0.84100000000000064</c:v>
                </c:pt>
                <c:pt idx="841">
                  <c:v>0.84200000000000064</c:v>
                </c:pt>
                <c:pt idx="842">
                  <c:v>0.84300000000000064</c:v>
                </c:pt>
                <c:pt idx="843">
                  <c:v>0.84400000000000064</c:v>
                </c:pt>
                <c:pt idx="844">
                  <c:v>0.84500000000000064</c:v>
                </c:pt>
                <c:pt idx="845">
                  <c:v>0.84600000000000064</c:v>
                </c:pt>
                <c:pt idx="846">
                  <c:v>0.84700000000000064</c:v>
                </c:pt>
                <c:pt idx="847">
                  <c:v>0.84800000000000064</c:v>
                </c:pt>
                <c:pt idx="848">
                  <c:v>0.84900000000000064</c:v>
                </c:pt>
                <c:pt idx="849">
                  <c:v>0.85000000000000064</c:v>
                </c:pt>
                <c:pt idx="850">
                  <c:v>0.85100000000000064</c:v>
                </c:pt>
                <c:pt idx="851">
                  <c:v>0.85200000000000065</c:v>
                </c:pt>
                <c:pt idx="852">
                  <c:v>0.85300000000000065</c:v>
                </c:pt>
                <c:pt idx="853">
                  <c:v>0.85400000000000065</c:v>
                </c:pt>
                <c:pt idx="854">
                  <c:v>0.85500000000000065</c:v>
                </c:pt>
                <c:pt idx="855">
                  <c:v>0.85600000000000065</c:v>
                </c:pt>
                <c:pt idx="856">
                  <c:v>0.85700000000000065</c:v>
                </c:pt>
                <c:pt idx="857">
                  <c:v>0.85800000000000065</c:v>
                </c:pt>
                <c:pt idx="858">
                  <c:v>0.85900000000000065</c:v>
                </c:pt>
                <c:pt idx="859">
                  <c:v>0.86000000000000065</c:v>
                </c:pt>
                <c:pt idx="860">
                  <c:v>0.86100000000000065</c:v>
                </c:pt>
                <c:pt idx="861">
                  <c:v>0.86200000000000065</c:v>
                </c:pt>
                <c:pt idx="862">
                  <c:v>0.86300000000000066</c:v>
                </c:pt>
                <c:pt idx="863">
                  <c:v>0.86400000000000066</c:v>
                </c:pt>
                <c:pt idx="864">
                  <c:v>0.86500000000000066</c:v>
                </c:pt>
                <c:pt idx="865">
                  <c:v>0.86600000000000066</c:v>
                </c:pt>
                <c:pt idx="866">
                  <c:v>0.86700000000000066</c:v>
                </c:pt>
                <c:pt idx="867">
                  <c:v>0.86800000000000066</c:v>
                </c:pt>
                <c:pt idx="868">
                  <c:v>0.86900000000000066</c:v>
                </c:pt>
                <c:pt idx="869">
                  <c:v>0.87000000000000066</c:v>
                </c:pt>
                <c:pt idx="870">
                  <c:v>0.87100000000000066</c:v>
                </c:pt>
                <c:pt idx="871">
                  <c:v>0.87200000000000066</c:v>
                </c:pt>
                <c:pt idx="872">
                  <c:v>0.87300000000000066</c:v>
                </c:pt>
                <c:pt idx="873">
                  <c:v>0.87400000000000067</c:v>
                </c:pt>
                <c:pt idx="874">
                  <c:v>0.87500000000000067</c:v>
                </c:pt>
                <c:pt idx="875">
                  <c:v>0.87600000000000067</c:v>
                </c:pt>
                <c:pt idx="876">
                  <c:v>0.87700000000000067</c:v>
                </c:pt>
                <c:pt idx="877">
                  <c:v>0.87800000000000067</c:v>
                </c:pt>
                <c:pt idx="878">
                  <c:v>0.87900000000000067</c:v>
                </c:pt>
                <c:pt idx="879">
                  <c:v>0.88000000000000067</c:v>
                </c:pt>
                <c:pt idx="880">
                  <c:v>0.88100000000000067</c:v>
                </c:pt>
                <c:pt idx="881">
                  <c:v>0.88200000000000067</c:v>
                </c:pt>
                <c:pt idx="882">
                  <c:v>0.88300000000000067</c:v>
                </c:pt>
                <c:pt idx="883">
                  <c:v>0.88400000000000067</c:v>
                </c:pt>
                <c:pt idx="884">
                  <c:v>0.88500000000000068</c:v>
                </c:pt>
                <c:pt idx="885">
                  <c:v>0.88600000000000068</c:v>
                </c:pt>
                <c:pt idx="886">
                  <c:v>0.88700000000000068</c:v>
                </c:pt>
                <c:pt idx="887">
                  <c:v>0.88800000000000068</c:v>
                </c:pt>
                <c:pt idx="888">
                  <c:v>0.88900000000000068</c:v>
                </c:pt>
                <c:pt idx="889">
                  <c:v>0.89000000000000068</c:v>
                </c:pt>
                <c:pt idx="890">
                  <c:v>0.89100000000000068</c:v>
                </c:pt>
                <c:pt idx="891">
                  <c:v>0.89200000000000068</c:v>
                </c:pt>
                <c:pt idx="892">
                  <c:v>0.89300000000000068</c:v>
                </c:pt>
                <c:pt idx="893">
                  <c:v>0.89400000000000068</c:v>
                </c:pt>
                <c:pt idx="894">
                  <c:v>0.89500000000000068</c:v>
                </c:pt>
                <c:pt idx="895">
                  <c:v>0.89600000000000068</c:v>
                </c:pt>
                <c:pt idx="896">
                  <c:v>0.89700000000000069</c:v>
                </c:pt>
                <c:pt idx="897">
                  <c:v>0.89800000000000069</c:v>
                </c:pt>
                <c:pt idx="898">
                  <c:v>0.89900000000000069</c:v>
                </c:pt>
                <c:pt idx="899">
                  <c:v>0.90000000000000069</c:v>
                </c:pt>
                <c:pt idx="900">
                  <c:v>0.90100000000000069</c:v>
                </c:pt>
                <c:pt idx="901">
                  <c:v>0.90200000000000069</c:v>
                </c:pt>
                <c:pt idx="902">
                  <c:v>0.90300000000000069</c:v>
                </c:pt>
                <c:pt idx="903">
                  <c:v>0.90400000000000069</c:v>
                </c:pt>
                <c:pt idx="904">
                  <c:v>0.90500000000000069</c:v>
                </c:pt>
                <c:pt idx="905">
                  <c:v>0.90600000000000069</c:v>
                </c:pt>
                <c:pt idx="906">
                  <c:v>0.90700000000000069</c:v>
                </c:pt>
                <c:pt idx="907">
                  <c:v>0.9080000000000007</c:v>
                </c:pt>
                <c:pt idx="908">
                  <c:v>0.9090000000000007</c:v>
                </c:pt>
                <c:pt idx="909">
                  <c:v>0.9100000000000007</c:v>
                </c:pt>
                <c:pt idx="910">
                  <c:v>0.9110000000000007</c:v>
                </c:pt>
                <c:pt idx="911">
                  <c:v>0.9120000000000007</c:v>
                </c:pt>
                <c:pt idx="912">
                  <c:v>0.9130000000000007</c:v>
                </c:pt>
                <c:pt idx="913">
                  <c:v>0.9140000000000007</c:v>
                </c:pt>
                <c:pt idx="914">
                  <c:v>0.9150000000000007</c:v>
                </c:pt>
                <c:pt idx="915">
                  <c:v>0.9160000000000007</c:v>
                </c:pt>
                <c:pt idx="916">
                  <c:v>0.9170000000000007</c:v>
                </c:pt>
                <c:pt idx="917">
                  <c:v>0.9180000000000007</c:v>
                </c:pt>
                <c:pt idx="918">
                  <c:v>0.91900000000000071</c:v>
                </c:pt>
                <c:pt idx="919">
                  <c:v>0.92000000000000071</c:v>
                </c:pt>
                <c:pt idx="920">
                  <c:v>0.92100000000000071</c:v>
                </c:pt>
                <c:pt idx="921">
                  <c:v>0.92200000000000071</c:v>
                </c:pt>
                <c:pt idx="922">
                  <c:v>0.92300000000000071</c:v>
                </c:pt>
                <c:pt idx="923">
                  <c:v>0.92400000000000071</c:v>
                </c:pt>
                <c:pt idx="924">
                  <c:v>0.92500000000000071</c:v>
                </c:pt>
                <c:pt idx="925">
                  <c:v>0.92600000000000071</c:v>
                </c:pt>
                <c:pt idx="926">
                  <c:v>0.92700000000000071</c:v>
                </c:pt>
                <c:pt idx="927">
                  <c:v>0.92800000000000071</c:v>
                </c:pt>
                <c:pt idx="928">
                  <c:v>0.92900000000000071</c:v>
                </c:pt>
                <c:pt idx="929">
                  <c:v>0.93000000000000071</c:v>
                </c:pt>
                <c:pt idx="930">
                  <c:v>0.93100000000000072</c:v>
                </c:pt>
                <c:pt idx="931">
                  <c:v>0.93200000000000072</c:v>
                </c:pt>
                <c:pt idx="932">
                  <c:v>0.93300000000000072</c:v>
                </c:pt>
                <c:pt idx="933">
                  <c:v>0.93400000000000072</c:v>
                </c:pt>
                <c:pt idx="934">
                  <c:v>0.93500000000000072</c:v>
                </c:pt>
                <c:pt idx="935">
                  <c:v>0.93600000000000072</c:v>
                </c:pt>
                <c:pt idx="936">
                  <c:v>0.93700000000000072</c:v>
                </c:pt>
                <c:pt idx="937">
                  <c:v>0.93800000000000072</c:v>
                </c:pt>
                <c:pt idx="938">
                  <c:v>0.93900000000000072</c:v>
                </c:pt>
                <c:pt idx="939">
                  <c:v>0.94000000000000072</c:v>
                </c:pt>
                <c:pt idx="940">
                  <c:v>0.94100000000000072</c:v>
                </c:pt>
                <c:pt idx="941">
                  <c:v>0.94200000000000073</c:v>
                </c:pt>
                <c:pt idx="942">
                  <c:v>0.94300000000000073</c:v>
                </c:pt>
                <c:pt idx="943">
                  <c:v>0.94400000000000073</c:v>
                </c:pt>
                <c:pt idx="944">
                  <c:v>0.94500000000000073</c:v>
                </c:pt>
                <c:pt idx="945">
                  <c:v>0.94600000000000073</c:v>
                </c:pt>
                <c:pt idx="946">
                  <c:v>0.94700000000000073</c:v>
                </c:pt>
                <c:pt idx="947">
                  <c:v>0.94800000000000073</c:v>
                </c:pt>
                <c:pt idx="948">
                  <c:v>0.94900000000000073</c:v>
                </c:pt>
                <c:pt idx="949">
                  <c:v>0.95000000000000073</c:v>
                </c:pt>
                <c:pt idx="950">
                  <c:v>0.95100000000000073</c:v>
                </c:pt>
                <c:pt idx="951">
                  <c:v>0.95200000000000073</c:v>
                </c:pt>
                <c:pt idx="952">
                  <c:v>0.95300000000000074</c:v>
                </c:pt>
                <c:pt idx="953">
                  <c:v>0.95400000000000074</c:v>
                </c:pt>
                <c:pt idx="954">
                  <c:v>0.95500000000000074</c:v>
                </c:pt>
                <c:pt idx="955">
                  <c:v>0.95600000000000074</c:v>
                </c:pt>
                <c:pt idx="956">
                  <c:v>0.95700000000000074</c:v>
                </c:pt>
                <c:pt idx="957">
                  <c:v>0.95800000000000074</c:v>
                </c:pt>
                <c:pt idx="958">
                  <c:v>0.95900000000000074</c:v>
                </c:pt>
                <c:pt idx="959">
                  <c:v>0.96000000000000074</c:v>
                </c:pt>
                <c:pt idx="960">
                  <c:v>0.96100000000000074</c:v>
                </c:pt>
                <c:pt idx="961">
                  <c:v>0.96200000000000074</c:v>
                </c:pt>
                <c:pt idx="962">
                  <c:v>0.96300000000000074</c:v>
                </c:pt>
                <c:pt idx="963">
                  <c:v>0.96400000000000075</c:v>
                </c:pt>
                <c:pt idx="964">
                  <c:v>0.96500000000000075</c:v>
                </c:pt>
                <c:pt idx="965">
                  <c:v>0.96600000000000075</c:v>
                </c:pt>
                <c:pt idx="966">
                  <c:v>0.96700000000000075</c:v>
                </c:pt>
                <c:pt idx="967">
                  <c:v>0.96800000000000075</c:v>
                </c:pt>
                <c:pt idx="968">
                  <c:v>0.96900000000000075</c:v>
                </c:pt>
                <c:pt idx="969">
                  <c:v>0.97000000000000075</c:v>
                </c:pt>
                <c:pt idx="970">
                  <c:v>0.97100000000000075</c:v>
                </c:pt>
                <c:pt idx="971">
                  <c:v>0.97200000000000075</c:v>
                </c:pt>
                <c:pt idx="972">
                  <c:v>0.97300000000000075</c:v>
                </c:pt>
                <c:pt idx="973">
                  <c:v>0.97400000000000075</c:v>
                </c:pt>
                <c:pt idx="974">
                  <c:v>0.97500000000000075</c:v>
                </c:pt>
                <c:pt idx="975">
                  <c:v>0.97600000000000076</c:v>
                </c:pt>
                <c:pt idx="976">
                  <c:v>0.97700000000000076</c:v>
                </c:pt>
                <c:pt idx="977">
                  <c:v>0.97800000000000076</c:v>
                </c:pt>
                <c:pt idx="978">
                  <c:v>0.97900000000000076</c:v>
                </c:pt>
                <c:pt idx="979">
                  <c:v>0.98000000000000076</c:v>
                </c:pt>
                <c:pt idx="980">
                  <c:v>0.98100000000000076</c:v>
                </c:pt>
                <c:pt idx="981">
                  <c:v>0.98200000000000076</c:v>
                </c:pt>
                <c:pt idx="982">
                  <c:v>0.98300000000000076</c:v>
                </c:pt>
                <c:pt idx="983">
                  <c:v>0.98400000000000076</c:v>
                </c:pt>
                <c:pt idx="984">
                  <c:v>0.98500000000000076</c:v>
                </c:pt>
                <c:pt idx="985">
                  <c:v>0.98600000000000076</c:v>
                </c:pt>
                <c:pt idx="986">
                  <c:v>0.98700000000000077</c:v>
                </c:pt>
                <c:pt idx="987">
                  <c:v>0.98800000000000077</c:v>
                </c:pt>
                <c:pt idx="988">
                  <c:v>0.98900000000000077</c:v>
                </c:pt>
                <c:pt idx="989">
                  <c:v>0.99000000000000077</c:v>
                </c:pt>
                <c:pt idx="990">
                  <c:v>0.99100000000000077</c:v>
                </c:pt>
                <c:pt idx="991">
                  <c:v>0.99200000000000077</c:v>
                </c:pt>
                <c:pt idx="992">
                  <c:v>0.99300000000000077</c:v>
                </c:pt>
                <c:pt idx="993">
                  <c:v>0.99400000000000077</c:v>
                </c:pt>
                <c:pt idx="994">
                  <c:v>0.99500000000000077</c:v>
                </c:pt>
                <c:pt idx="995">
                  <c:v>0.99600000000000077</c:v>
                </c:pt>
                <c:pt idx="996">
                  <c:v>0.99700000000000077</c:v>
                </c:pt>
                <c:pt idx="997">
                  <c:v>0.99800000000000078</c:v>
                </c:pt>
                <c:pt idx="998">
                  <c:v>0.99900000000000078</c:v>
                </c:pt>
              </c:numCache>
            </c:numRef>
          </c:xVal>
          <c:yVal>
            <c:numRef>
              <c:f>'BetaDist Ws'!$E$31:$E$1029</c:f>
              <c:numCache>
                <c:formatCode>0.0000000</c:formatCode>
                <c:ptCount val="999"/>
                <c:pt idx="0">
                  <c:v>1.0000000000000005E-3</c:v>
                </c:pt>
                <c:pt idx="1">
                  <c:v>9.999999999999998E-4</c:v>
                </c:pt>
                <c:pt idx="2">
                  <c:v>1.0000000000000005E-3</c:v>
                </c:pt>
                <c:pt idx="3">
                  <c:v>9.9999999999999872E-4</c:v>
                </c:pt>
                <c:pt idx="4">
                  <c:v>1.0000000000000018E-3</c:v>
                </c:pt>
                <c:pt idx="5">
                  <c:v>9.9999999999999655E-4</c:v>
                </c:pt>
                <c:pt idx="6">
                  <c:v>1E-3</c:v>
                </c:pt>
                <c:pt idx="7">
                  <c:v>1.0000000000000044E-3</c:v>
                </c:pt>
                <c:pt idx="8">
                  <c:v>9.9999999999999742E-4</c:v>
                </c:pt>
                <c:pt idx="9">
                  <c:v>1.0000000000000061E-3</c:v>
                </c:pt>
                <c:pt idx="10">
                  <c:v>9.9999999999999568E-4</c:v>
                </c:pt>
                <c:pt idx="11">
                  <c:v>1.0000000000000044E-3</c:v>
                </c:pt>
                <c:pt idx="12">
                  <c:v>9.9999999999999742E-4</c:v>
                </c:pt>
                <c:pt idx="13">
                  <c:v>1.0000000000000061E-3</c:v>
                </c:pt>
                <c:pt idx="14">
                  <c:v>9.9999999999999395E-4</c:v>
                </c:pt>
                <c:pt idx="15">
                  <c:v>1.0000000000000078E-3</c:v>
                </c:pt>
                <c:pt idx="16">
                  <c:v>9.9999999999999742E-4</c:v>
                </c:pt>
                <c:pt idx="17">
                  <c:v>1.0000000000000009E-3</c:v>
                </c:pt>
                <c:pt idx="18">
                  <c:v>1.0000000000000009E-3</c:v>
                </c:pt>
                <c:pt idx="19">
                  <c:v>1.0000000000000044E-3</c:v>
                </c:pt>
                <c:pt idx="20">
                  <c:v>9.9999999999999742E-4</c:v>
                </c:pt>
                <c:pt idx="21">
                  <c:v>9.9999999999999742E-4</c:v>
                </c:pt>
                <c:pt idx="22">
                  <c:v>1.0000000000000009E-3</c:v>
                </c:pt>
                <c:pt idx="23">
                  <c:v>1.0000000000000009E-3</c:v>
                </c:pt>
                <c:pt idx="24">
                  <c:v>1.0000000000000009E-3</c:v>
                </c:pt>
                <c:pt idx="25">
                  <c:v>1.0000000000000078E-3</c:v>
                </c:pt>
                <c:pt idx="26">
                  <c:v>1.0000000000000044E-3</c:v>
                </c:pt>
                <c:pt idx="27">
                  <c:v>9.9999999999999742E-4</c:v>
                </c:pt>
                <c:pt idx="28">
                  <c:v>1.0000000000000044E-3</c:v>
                </c:pt>
                <c:pt idx="29">
                  <c:v>9.9999999999999395E-4</c:v>
                </c:pt>
                <c:pt idx="30">
                  <c:v>9.9999999999999395E-4</c:v>
                </c:pt>
                <c:pt idx="31">
                  <c:v>1.0000000000000078E-3</c:v>
                </c:pt>
                <c:pt idx="32">
                  <c:v>1.0000000000000009E-3</c:v>
                </c:pt>
                <c:pt idx="33">
                  <c:v>1.0000000000000078E-3</c:v>
                </c:pt>
                <c:pt idx="34">
                  <c:v>9.9999999999999395E-4</c:v>
                </c:pt>
                <c:pt idx="35">
                  <c:v>1.0000000000000078E-3</c:v>
                </c:pt>
                <c:pt idx="36">
                  <c:v>9.9999999999999395E-4</c:v>
                </c:pt>
                <c:pt idx="37">
                  <c:v>1.0000000000000078E-3</c:v>
                </c:pt>
                <c:pt idx="38">
                  <c:v>9.9999999999998701E-4</c:v>
                </c:pt>
                <c:pt idx="39">
                  <c:v>1.0000000000000009E-3</c:v>
                </c:pt>
                <c:pt idx="40">
                  <c:v>1.0000000000000148E-3</c:v>
                </c:pt>
                <c:pt idx="41">
                  <c:v>1.0000000000000009E-3</c:v>
                </c:pt>
                <c:pt idx="42">
                  <c:v>9.9999999999998701E-4</c:v>
                </c:pt>
                <c:pt idx="43">
                  <c:v>1.0000000000000148E-3</c:v>
                </c:pt>
                <c:pt idx="44">
                  <c:v>9.9999999999999395E-4</c:v>
                </c:pt>
                <c:pt idx="45">
                  <c:v>1.0000000000000078E-3</c:v>
                </c:pt>
                <c:pt idx="46">
                  <c:v>9.9999999999998701E-4</c:v>
                </c:pt>
                <c:pt idx="47">
                  <c:v>1.0000000000000009E-3</c:v>
                </c:pt>
                <c:pt idx="48">
                  <c:v>1.0000000000000148E-3</c:v>
                </c:pt>
                <c:pt idx="49">
                  <c:v>1.0000000000000009E-3</c:v>
                </c:pt>
                <c:pt idx="50">
                  <c:v>9.9999999999998701E-4</c:v>
                </c:pt>
                <c:pt idx="51">
                  <c:v>1.0000000000000078E-3</c:v>
                </c:pt>
                <c:pt idx="52">
                  <c:v>9.9999999999999395E-4</c:v>
                </c:pt>
                <c:pt idx="53">
                  <c:v>1.0000000000000078E-3</c:v>
                </c:pt>
                <c:pt idx="54">
                  <c:v>1.0000000000000009E-3</c:v>
                </c:pt>
                <c:pt idx="55">
                  <c:v>1.0000000000000078E-3</c:v>
                </c:pt>
                <c:pt idx="56">
                  <c:v>9.9999999999998701E-4</c:v>
                </c:pt>
                <c:pt idx="57">
                  <c:v>1.0000000000000078E-3</c:v>
                </c:pt>
                <c:pt idx="58">
                  <c:v>1.0000000000000009E-3</c:v>
                </c:pt>
                <c:pt idx="59">
                  <c:v>1.0000000000000078E-3</c:v>
                </c:pt>
                <c:pt idx="60">
                  <c:v>9.9999999999998701E-4</c:v>
                </c:pt>
                <c:pt idx="61">
                  <c:v>9.9999999999998701E-4</c:v>
                </c:pt>
                <c:pt idx="62">
                  <c:v>1.0000000000000009E-3</c:v>
                </c:pt>
                <c:pt idx="63">
                  <c:v>1.0000000000000286E-3</c:v>
                </c:pt>
                <c:pt idx="64">
                  <c:v>9.9999999999998701E-4</c:v>
                </c:pt>
                <c:pt idx="65">
                  <c:v>9.9999999999998701E-4</c:v>
                </c:pt>
                <c:pt idx="66">
                  <c:v>1.0000000000000148E-3</c:v>
                </c:pt>
                <c:pt idx="67">
                  <c:v>1.0000000000000009E-3</c:v>
                </c:pt>
                <c:pt idx="68">
                  <c:v>1.0000000000000009E-3</c:v>
                </c:pt>
                <c:pt idx="69">
                  <c:v>1.0000000000000009E-3</c:v>
                </c:pt>
                <c:pt idx="70">
                  <c:v>1.0000000000000009E-3</c:v>
                </c:pt>
                <c:pt idx="71">
                  <c:v>1.0000000000000148E-3</c:v>
                </c:pt>
                <c:pt idx="72">
                  <c:v>9.9999999999998701E-4</c:v>
                </c:pt>
                <c:pt idx="73">
                  <c:v>1.0000000000000009E-3</c:v>
                </c:pt>
                <c:pt idx="74">
                  <c:v>9.9999999999998701E-4</c:v>
                </c:pt>
                <c:pt idx="75">
                  <c:v>1.0000000000000286E-3</c:v>
                </c:pt>
                <c:pt idx="76">
                  <c:v>9.9999999999998701E-4</c:v>
                </c:pt>
                <c:pt idx="77">
                  <c:v>1.0000000000000009E-3</c:v>
                </c:pt>
                <c:pt idx="78">
                  <c:v>9.9999999999998701E-4</c:v>
                </c:pt>
                <c:pt idx="79">
                  <c:v>1.0000000000000148E-3</c:v>
                </c:pt>
                <c:pt idx="80">
                  <c:v>9.9999999999998701E-4</c:v>
                </c:pt>
                <c:pt idx="81">
                  <c:v>1.0000000000000148E-3</c:v>
                </c:pt>
                <c:pt idx="82">
                  <c:v>1.0000000000000148E-3</c:v>
                </c:pt>
                <c:pt idx="83">
                  <c:v>9.9999999999997313E-4</c:v>
                </c:pt>
                <c:pt idx="84">
                  <c:v>1.0000000000000009E-3</c:v>
                </c:pt>
                <c:pt idx="85">
                  <c:v>1.0000000000000286E-3</c:v>
                </c:pt>
                <c:pt idx="86">
                  <c:v>9.9999999999997313E-4</c:v>
                </c:pt>
                <c:pt idx="87">
                  <c:v>1.0000000000000148E-3</c:v>
                </c:pt>
                <c:pt idx="88">
                  <c:v>9.9999999999998701E-4</c:v>
                </c:pt>
                <c:pt idx="89">
                  <c:v>1.0000000000000286E-3</c:v>
                </c:pt>
                <c:pt idx="90">
                  <c:v>9.9999999999997313E-4</c:v>
                </c:pt>
                <c:pt idx="91">
                  <c:v>1.0000000000000009E-3</c:v>
                </c:pt>
                <c:pt idx="92">
                  <c:v>1.0000000000000148E-3</c:v>
                </c:pt>
                <c:pt idx="93">
                  <c:v>1.0000000000000009E-3</c:v>
                </c:pt>
                <c:pt idx="94">
                  <c:v>9.9999999999998701E-4</c:v>
                </c:pt>
                <c:pt idx="95">
                  <c:v>1.0000000000000009E-3</c:v>
                </c:pt>
                <c:pt idx="96">
                  <c:v>1.0000000000000009E-3</c:v>
                </c:pt>
                <c:pt idx="97">
                  <c:v>1.0000000000000009E-3</c:v>
                </c:pt>
                <c:pt idx="98">
                  <c:v>1.0000000000000286E-3</c:v>
                </c:pt>
                <c:pt idx="99">
                  <c:v>9.9999999999997313E-4</c:v>
                </c:pt>
                <c:pt idx="100">
                  <c:v>1.0000000000000286E-3</c:v>
                </c:pt>
                <c:pt idx="101">
                  <c:v>1.0000000000000009E-3</c:v>
                </c:pt>
                <c:pt idx="102">
                  <c:v>9.9999999999998701E-4</c:v>
                </c:pt>
                <c:pt idx="103">
                  <c:v>1.0000000000000286E-3</c:v>
                </c:pt>
                <c:pt idx="104">
                  <c:v>9.9999999999997313E-4</c:v>
                </c:pt>
                <c:pt idx="105">
                  <c:v>1.0000000000000148E-3</c:v>
                </c:pt>
                <c:pt idx="106">
                  <c:v>9.9999999999997313E-4</c:v>
                </c:pt>
                <c:pt idx="107">
                  <c:v>1.0000000000000148E-3</c:v>
                </c:pt>
                <c:pt idx="108">
                  <c:v>1.0000000000000009E-3</c:v>
                </c:pt>
                <c:pt idx="109">
                  <c:v>9.9999999999998701E-4</c:v>
                </c:pt>
                <c:pt idx="110">
                  <c:v>1.0000000000000009E-3</c:v>
                </c:pt>
                <c:pt idx="111">
                  <c:v>1.0000000000000009E-3</c:v>
                </c:pt>
                <c:pt idx="112">
                  <c:v>1.0000000000000286E-3</c:v>
                </c:pt>
                <c:pt idx="113">
                  <c:v>1.0000000000000009E-3</c:v>
                </c:pt>
                <c:pt idx="114">
                  <c:v>9.9999999999998701E-4</c:v>
                </c:pt>
                <c:pt idx="115">
                  <c:v>9.9999999999998701E-4</c:v>
                </c:pt>
                <c:pt idx="116">
                  <c:v>9.9999999999998701E-4</c:v>
                </c:pt>
                <c:pt idx="117">
                  <c:v>1.0000000000000425E-3</c:v>
                </c:pt>
                <c:pt idx="118">
                  <c:v>1.0000000000000148E-3</c:v>
                </c:pt>
                <c:pt idx="119">
                  <c:v>9.9999999999997313E-4</c:v>
                </c:pt>
                <c:pt idx="120">
                  <c:v>1.0000000000000009E-3</c:v>
                </c:pt>
                <c:pt idx="121">
                  <c:v>9.9999999999997313E-4</c:v>
                </c:pt>
                <c:pt idx="122">
                  <c:v>1.0000000000000425E-3</c:v>
                </c:pt>
                <c:pt idx="123">
                  <c:v>9.9999999999998701E-4</c:v>
                </c:pt>
                <c:pt idx="124">
                  <c:v>9.9999999999998701E-4</c:v>
                </c:pt>
                <c:pt idx="125">
                  <c:v>1.0000000000000009E-3</c:v>
                </c:pt>
                <c:pt idx="126">
                  <c:v>1.0000000000000009E-3</c:v>
                </c:pt>
                <c:pt idx="127">
                  <c:v>1.0000000000000286E-3</c:v>
                </c:pt>
                <c:pt idx="128">
                  <c:v>9.9999999999997313E-4</c:v>
                </c:pt>
                <c:pt idx="129">
                  <c:v>1.0000000000000286E-3</c:v>
                </c:pt>
                <c:pt idx="130">
                  <c:v>9.9999999999997313E-4</c:v>
                </c:pt>
                <c:pt idx="131">
                  <c:v>1.0000000000000286E-3</c:v>
                </c:pt>
                <c:pt idx="132">
                  <c:v>9.9999999999997313E-4</c:v>
                </c:pt>
                <c:pt idx="133">
                  <c:v>9.9999999999997313E-4</c:v>
                </c:pt>
                <c:pt idx="134">
                  <c:v>1.0000000000000286E-3</c:v>
                </c:pt>
                <c:pt idx="135">
                  <c:v>1.0000000000000009E-3</c:v>
                </c:pt>
                <c:pt idx="136">
                  <c:v>1.0000000000000009E-3</c:v>
                </c:pt>
                <c:pt idx="137">
                  <c:v>1.0000000000000009E-3</c:v>
                </c:pt>
                <c:pt idx="138">
                  <c:v>9.9999999999997313E-4</c:v>
                </c:pt>
                <c:pt idx="139">
                  <c:v>1.0000000000000286E-3</c:v>
                </c:pt>
                <c:pt idx="140">
                  <c:v>1.0000000000000009E-3</c:v>
                </c:pt>
                <c:pt idx="141">
                  <c:v>1.0000000000000009E-3</c:v>
                </c:pt>
                <c:pt idx="142">
                  <c:v>1.0000000000000009E-3</c:v>
                </c:pt>
                <c:pt idx="143">
                  <c:v>1.0000000000000009E-3</c:v>
                </c:pt>
                <c:pt idx="144">
                  <c:v>1.0000000000000009E-3</c:v>
                </c:pt>
                <c:pt idx="145">
                  <c:v>1.0000000000000009E-3</c:v>
                </c:pt>
                <c:pt idx="146">
                  <c:v>1.0000000000000009E-3</c:v>
                </c:pt>
                <c:pt idx="147">
                  <c:v>1.0000000000000009E-3</c:v>
                </c:pt>
                <c:pt idx="148">
                  <c:v>1.0000000000000286E-3</c:v>
                </c:pt>
                <c:pt idx="149">
                  <c:v>9.9999999999997313E-4</c:v>
                </c:pt>
                <c:pt idx="150">
                  <c:v>1.0000000000000009E-3</c:v>
                </c:pt>
                <c:pt idx="151">
                  <c:v>9.9999999999997313E-4</c:v>
                </c:pt>
                <c:pt idx="152">
                  <c:v>1.0000000000000286E-3</c:v>
                </c:pt>
                <c:pt idx="153">
                  <c:v>1.0000000000000009E-3</c:v>
                </c:pt>
                <c:pt idx="154">
                  <c:v>9.9999999999997313E-4</c:v>
                </c:pt>
                <c:pt idx="155">
                  <c:v>1.0000000000000286E-3</c:v>
                </c:pt>
                <c:pt idx="156">
                  <c:v>9.9999999999997313E-4</c:v>
                </c:pt>
                <c:pt idx="157">
                  <c:v>1.0000000000000286E-3</c:v>
                </c:pt>
                <c:pt idx="158">
                  <c:v>9.9999999999997313E-4</c:v>
                </c:pt>
                <c:pt idx="159">
                  <c:v>1.0000000000000286E-3</c:v>
                </c:pt>
                <c:pt idx="160">
                  <c:v>1.0000000000000009E-3</c:v>
                </c:pt>
                <c:pt idx="161">
                  <c:v>1.0000000000000009E-3</c:v>
                </c:pt>
                <c:pt idx="162">
                  <c:v>1.0000000000000009E-3</c:v>
                </c:pt>
                <c:pt idx="163">
                  <c:v>1.0000000000000286E-3</c:v>
                </c:pt>
                <c:pt idx="164">
                  <c:v>9.9999999999997313E-4</c:v>
                </c:pt>
                <c:pt idx="165">
                  <c:v>1.0000000000000009E-3</c:v>
                </c:pt>
                <c:pt idx="166">
                  <c:v>1.0000000000000286E-3</c:v>
                </c:pt>
                <c:pt idx="167">
                  <c:v>9.9999999999997313E-4</c:v>
                </c:pt>
                <c:pt idx="168">
                  <c:v>1.0000000000000009E-3</c:v>
                </c:pt>
                <c:pt idx="169">
                  <c:v>1.0000000000000009E-3</c:v>
                </c:pt>
                <c:pt idx="170">
                  <c:v>1.0000000000000286E-3</c:v>
                </c:pt>
                <c:pt idx="171">
                  <c:v>9.9999999999997313E-4</c:v>
                </c:pt>
                <c:pt idx="172">
                  <c:v>1.0000000000000009E-3</c:v>
                </c:pt>
                <c:pt idx="173">
                  <c:v>1.0000000000000009E-3</c:v>
                </c:pt>
                <c:pt idx="174">
                  <c:v>9.9999999999997313E-4</c:v>
                </c:pt>
                <c:pt idx="175">
                  <c:v>1.0000000000000286E-3</c:v>
                </c:pt>
                <c:pt idx="176">
                  <c:v>1.0000000000000009E-3</c:v>
                </c:pt>
                <c:pt idx="177">
                  <c:v>1.0000000000000009E-3</c:v>
                </c:pt>
                <c:pt idx="178">
                  <c:v>1.0000000000000009E-3</c:v>
                </c:pt>
                <c:pt idx="179">
                  <c:v>9.9999999999997313E-4</c:v>
                </c:pt>
                <c:pt idx="180">
                  <c:v>1.0000000000000286E-3</c:v>
                </c:pt>
                <c:pt idx="181">
                  <c:v>1.0000000000000009E-3</c:v>
                </c:pt>
                <c:pt idx="182">
                  <c:v>1.0000000000000009E-3</c:v>
                </c:pt>
                <c:pt idx="183">
                  <c:v>1.0000000000000009E-3</c:v>
                </c:pt>
                <c:pt idx="184">
                  <c:v>9.9999999999997313E-4</c:v>
                </c:pt>
                <c:pt idx="185">
                  <c:v>1.0000000000000286E-3</c:v>
                </c:pt>
                <c:pt idx="186">
                  <c:v>1.0000000000000286E-3</c:v>
                </c:pt>
                <c:pt idx="187">
                  <c:v>9.9999999999997313E-4</c:v>
                </c:pt>
                <c:pt idx="188">
                  <c:v>1.0000000000000009E-3</c:v>
                </c:pt>
                <c:pt idx="189">
                  <c:v>1.0000000000000286E-3</c:v>
                </c:pt>
                <c:pt idx="190">
                  <c:v>9.9999999999997313E-4</c:v>
                </c:pt>
                <c:pt idx="191">
                  <c:v>1.0000000000000009E-3</c:v>
                </c:pt>
                <c:pt idx="192">
                  <c:v>1.0000000000000009E-3</c:v>
                </c:pt>
                <c:pt idx="193">
                  <c:v>1.0000000000000286E-3</c:v>
                </c:pt>
                <c:pt idx="194">
                  <c:v>9.9999999999994538E-4</c:v>
                </c:pt>
                <c:pt idx="195">
                  <c:v>1.0000000000000286E-3</c:v>
                </c:pt>
                <c:pt idx="196">
                  <c:v>1.0000000000000009E-3</c:v>
                </c:pt>
                <c:pt idx="197">
                  <c:v>1.0000000000000009E-3</c:v>
                </c:pt>
                <c:pt idx="198">
                  <c:v>1.0000000000000286E-3</c:v>
                </c:pt>
                <c:pt idx="199">
                  <c:v>9.9999999999997313E-4</c:v>
                </c:pt>
                <c:pt idx="200">
                  <c:v>1.0000000000000286E-3</c:v>
                </c:pt>
                <c:pt idx="201">
                  <c:v>9.9999999999994538E-4</c:v>
                </c:pt>
                <c:pt idx="202">
                  <c:v>1.0000000000000564E-3</c:v>
                </c:pt>
                <c:pt idx="203">
                  <c:v>9.9999999999997313E-4</c:v>
                </c:pt>
                <c:pt idx="204">
                  <c:v>1.0000000000000286E-3</c:v>
                </c:pt>
                <c:pt idx="205">
                  <c:v>9.9999999999997313E-4</c:v>
                </c:pt>
                <c:pt idx="206">
                  <c:v>1.0000000000000286E-3</c:v>
                </c:pt>
                <c:pt idx="207">
                  <c:v>1.0000000000000009E-3</c:v>
                </c:pt>
                <c:pt idx="208">
                  <c:v>9.9999999999997313E-4</c:v>
                </c:pt>
                <c:pt idx="209">
                  <c:v>1.0000000000000009E-3</c:v>
                </c:pt>
                <c:pt idx="210">
                  <c:v>1.0000000000000286E-3</c:v>
                </c:pt>
                <c:pt idx="211">
                  <c:v>9.9999999999997313E-4</c:v>
                </c:pt>
                <c:pt idx="212">
                  <c:v>1.0000000000000286E-3</c:v>
                </c:pt>
                <c:pt idx="213">
                  <c:v>9.9999999999997313E-4</c:v>
                </c:pt>
                <c:pt idx="214">
                  <c:v>9.9999999999997313E-4</c:v>
                </c:pt>
                <c:pt idx="215">
                  <c:v>1.0000000000000564E-3</c:v>
                </c:pt>
                <c:pt idx="216">
                  <c:v>9.9999999999997313E-4</c:v>
                </c:pt>
                <c:pt idx="217">
                  <c:v>1.0000000000000009E-3</c:v>
                </c:pt>
                <c:pt idx="218">
                  <c:v>1.0000000000000009E-3</c:v>
                </c:pt>
                <c:pt idx="219">
                  <c:v>1.0000000000000286E-3</c:v>
                </c:pt>
                <c:pt idx="220">
                  <c:v>1.0000000000000009E-3</c:v>
                </c:pt>
                <c:pt idx="221">
                  <c:v>9.9999999999997313E-4</c:v>
                </c:pt>
                <c:pt idx="222">
                  <c:v>1.0000000000000009E-3</c:v>
                </c:pt>
                <c:pt idx="223">
                  <c:v>1.0000000000000286E-3</c:v>
                </c:pt>
                <c:pt idx="224">
                  <c:v>1.0000000000000009E-3</c:v>
                </c:pt>
                <c:pt idx="225">
                  <c:v>1.0000000000000009E-3</c:v>
                </c:pt>
                <c:pt idx="226">
                  <c:v>1.0000000000000009E-3</c:v>
                </c:pt>
                <c:pt idx="227">
                  <c:v>9.9999999999997313E-4</c:v>
                </c:pt>
                <c:pt idx="228">
                  <c:v>1.0000000000000009E-3</c:v>
                </c:pt>
                <c:pt idx="229">
                  <c:v>9.9999999999997313E-4</c:v>
                </c:pt>
                <c:pt idx="230">
                  <c:v>1.0000000000000564E-3</c:v>
                </c:pt>
                <c:pt idx="231">
                  <c:v>1.0000000000000009E-3</c:v>
                </c:pt>
                <c:pt idx="232">
                  <c:v>9.9999999999997313E-4</c:v>
                </c:pt>
                <c:pt idx="233">
                  <c:v>1.0000000000000286E-3</c:v>
                </c:pt>
                <c:pt idx="234">
                  <c:v>9.9999999999997313E-4</c:v>
                </c:pt>
                <c:pt idx="235">
                  <c:v>9.9999999999997313E-4</c:v>
                </c:pt>
                <c:pt idx="236">
                  <c:v>1.0000000000000564E-3</c:v>
                </c:pt>
                <c:pt idx="237">
                  <c:v>9.9999999999994538E-4</c:v>
                </c:pt>
                <c:pt idx="238">
                  <c:v>1.0000000000000286E-3</c:v>
                </c:pt>
                <c:pt idx="239">
                  <c:v>1.0000000000000009E-3</c:v>
                </c:pt>
                <c:pt idx="240">
                  <c:v>1.0000000000000009E-3</c:v>
                </c:pt>
                <c:pt idx="241">
                  <c:v>1.0000000000000009E-3</c:v>
                </c:pt>
                <c:pt idx="242">
                  <c:v>9.9999999999997313E-4</c:v>
                </c:pt>
                <c:pt idx="243">
                  <c:v>1.0000000000000009E-3</c:v>
                </c:pt>
                <c:pt idx="244">
                  <c:v>1.0000000000000286E-3</c:v>
                </c:pt>
                <c:pt idx="245">
                  <c:v>1.0000000000000009E-3</c:v>
                </c:pt>
                <c:pt idx="246">
                  <c:v>1.0000000000000009E-3</c:v>
                </c:pt>
                <c:pt idx="247">
                  <c:v>1.0000000000000009E-3</c:v>
                </c:pt>
                <c:pt idx="248">
                  <c:v>9.9999999999997313E-4</c:v>
                </c:pt>
                <c:pt idx="249">
                  <c:v>1.0000000000000009E-3</c:v>
                </c:pt>
                <c:pt idx="250">
                  <c:v>1.0000000000000009E-3</c:v>
                </c:pt>
                <c:pt idx="251">
                  <c:v>1.0000000000000009E-3</c:v>
                </c:pt>
                <c:pt idx="252">
                  <c:v>1.0000000000000009E-3</c:v>
                </c:pt>
                <c:pt idx="253">
                  <c:v>1.0000000000000009E-3</c:v>
                </c:pt>
                <c:pt idx="254">
                  <c:v>1.0000000000000009E-3</c:v>
                </c:pt>
                <c:pt idx="255">
                  <c:v>1.0000000000000009E-3</c:v>
                </c:pt>
                <c:pt idx="256">
                  <c:v>1.0000000000000009E-3</c:v>
                </c:pt>
                <c:pt idx="257">
                  <c:v>9.9999999999994538E-4</c:v>
                </c:pt>
                <c:pt idx="258">
                  <c:v>1.0000000000000564E-3</c:v>
                </c:pt>
                <c:pt idx="259">
                  <c:v>1.0000000000000009E-3</c:v>
                </c:pt>
                <c:pt idx="260">
                  <c:v>1.0000000000000009E-3</c:v>
                </c:pt>
                <c:pt idx="261">
                  <c:v>1.0000000000000009E-3</c:v>
                </c:pt>
                <c:pt idx="262">
                  <c:v>1.0000000000000009E-3</c:v>
                </c:pt>
                <c:pt idx="263">
                  <c:v>1.0000000000000564E-3</c:v>
                </c:pt>
                <c:pt idx="264">
                  <c:v>9.9999999999994538E-4</c:v>
                </c:pt>
                <c:pt idx="265">
                  <c:v>1.0000000000000009E-3</c:v>
                </c:pt>
                <c:pt idx="266">
                  <c:v>1.0000000000000009E-3</c:v>
                </c:pt>
                <c:pt idx="267">
                  <c:v>1.0000000000000009E-3</c:v>
                </c:pt>
                <c:pt idx="268">
                  <c:v>9.9999999999994538E-4</c:v>
                </c:pt>
                <c:pt idx="269">
                  <c:v>1.0000000000000564E-3</c:v>
                </c:pt>
                <c:pt idx="270">
                  <c:v>1.0000000000000564E-3</c:v>
                </c:pt>
                <c:pt idx="271">
                  <c:v>9.9999999999994538E-4</c:v>
                </c:pt>
                <c:pt idx="272">
                  <c:v>1.0000000000000009E-3</c:v>
                </c:pt>
                <c:pt idx="273">
                  <c:v>1.0000000000000009E-3</c:v>
                </c:pt>
                <c:pt idx="274">
                  <c:v>1.0000000000000009E-3</c:v>
                </c:pt>
                <c:pt idx="275">
                  <c:v>1.0000000000000009E-3</c:v>
                </c:pt>
                <c:pt idx="276">
                  <c:v>1.0000000000000009E-3</c:v>
                </c:pt>
                <c:pt idx="277">
                  <c:v>1.0000000000000009E-3</c:v>
                </c:pt>
                <c:pt idx="278">
                  <c:v>1.0000000000000009E-3</c:v>
                </c:pt>
                <c:pt idx="279">
                  <c:v>1.0000000000000009E-3</c:v>
                </c:pt>
                <c:pt idx="280">
                  <c:v>1.0000000000000564E-3</c:v>
                </c:pt>
                <c:pt idx="281">
                  <c:v>9.9999999999994538E-4</c:v>
                </c:pt>
                <c:pt idx="282">
                  <c:v>1.0000000000000009E-3</c:v>
                </c:pt>
                <c:pt idx="283">
                  <c:v>1.0000000000000009E-3</c:v>
                </c:pt>
                <c:pt idx="284">
                  <c:v>1.0000000000000009E-3</c:v>
                </c:pt>
                <c:pt idx="285">
                  <c:v>1.0000000000000009E-3</c:v>
                </c:pt>
                <c:pt idx="286">
                  <c:v>1.0000000000000009E-3</c:v>
                </c:pt>
                <c:pt idx="287">
                  <c:v>1.0000000000000009E-3</c:v>
                </c:pt>
                <c:pt idx="288">
                  <c:v>1.0000000000000009E-3</c:v>
                </c:pt>
                <c:pt idx="289">
                  <c:v>1.0000000000000009E-3</c:v>
                </c:pt>
                <c:pt idx="290">
                  <c:v>1.0000000000000009E-3</c:v>
                </c:pt>
                <c:pt idx="291">
                  <c:v>1.0000000000000009E-3</c:v>
                </c:pt>
                <c:pt idx="292">
                  <c:v>1.0000000000000009E-3</c:v>
                </c:pt>
                <c:pt idx="293">
                  <c:v>1.0000000000000009E-3</c:v>
                </c:pt>
                <c:pt idx="294">
                  <c:v>1.0000000000000009E-3</c:v>
                </c:pt>
                <c:pt idx="295">
                  <c:v>1.0000000000000009E-3</c:v>
                </c:pt>
                <c:pt idx="296">
                  <c:v>1.0000000000000009E-3</c:v>
                </c:pt>
                <c:pt idx="297">
                  <c:v>1.0000000000000009E-3</c:v>
                </c:pt>
                <c:pt idx="298">
                  <c:v>1.0000000000000009E-3</c:v>
                </c:pt>
                <c:pt idx="299">
                  <c:v>1.0000000000000009E-3</c:v>
                </c:pt>
                <c:pt idx="300">
                  <c:v>1.0000000000000009E-3</c:v>
                </c:pt>
                <c:pt idx="301">
                  <c:v>1.0000000000000009E-3</c:v>
                </c:pt>
                <c:pt idx="302">
                  <c:v>1.0000000000000009E-3</c:v>
                </c:pt>
                <c:pt idx="303">
                  <c:v>1.0000000000000009E-3</c:v>
                </c:pt>
                <c:pt idx="304">
                  <c:v>1.0000000000000009E-3</c:v>
                </c:pt>
                <c:pt idx="305">
                  <c:v>1.0000000000000009E-3</c:v>
                </c:pt>
                <c:pt idx="306">
                  <c:v>1.0000000000000009E-3</c:v>
                </c:pt>
                <c:pt idx="307">
                  <c:v>9.9999999999994538E-4</c:v>
                </c:pt>
                <c:pt idx="308">
                  <c:v>1.0000000000000564E-3</c:v>
                </c:pt>
                <c:pt idx="309">
                  <c:v>1.0000000000000009E-3</c:v>
                </c:pt>
                <c:pt idx="310">
                  <c:v>1.0000000000000009E-3</c:v>
                </c:pt>
                <c:pt idx="311">
                  <c:v>1.0000000000000009E-3</c:v>
                </c:pt>
                <c:pt idx="312">
                  <c:v>9.9999999999994538E-4</c:v>
                </c:pt>
                <c:pt idx="313">
                  <c:v>1.0000000000001119E-3</c:v>
                </c:pt>
                <c:pt idx="314">
                  <c:v>9.9999999999988987E-4</c:v>
                </c:pt>
                <c:pt idx="315">
                  <c:v>1.0000000000000009E-3</c:v>
                </c:pt>
                <c:pt idx="316">
                  <c:v>1.0000000000000564E-3</c:v>
                </c:pt>
                <c:pt idx="317">
                  <c:v>1.0000000000000009E-3</c:v>
                </c:pt>
                <c:pt idx="318">
                  <c:v>1.0000000000000564E-3</c:v>
                </c:pt>
                <c:pt idx="319">
                  <c:v>9.9999999999994538E-4</c:v>
                </c:pt>
                <c:pt idx="320">
                  <c:v>1.0000000000000009E-3</c:v>
                </c:pt>
                <c:pt idx="321">
                  <c:v>1.0000000000000009E-3</c:v>
                </c:pt>
                <c:pt idx="322">
                  <c:v>1.0000000000000009E-3</c:v>
                </c:pt>
                <c:pt idx="323">
                  <c:v>1.0000000000000009E-3</c:v>
                </c:pt>
                <c:pt idx="324">
                  <c:v>1.0000000000000009E-3</c:v>
                </c:pt>
                <c:pt idx="325">
                  <c:v>1.0000000000000009E-3</c:v>
                </c:pt>
                <c:pt idx="326">
                  <c:v>1.0000000000000009E-3</c:v>
                </c:pt>
                <c:pt idx="327">
                  <c:v>1.0000000000000564E-3</c:v>
                </c:pt>
                <c:pt idx="328">
                  <c:v>9.9999999999994538E-4</c:v>
                </c:pt>
                <c:pt idx="329">
                  <c:v>9.9999999999994538E-4</c:v>
                </c:pt>
                <c:pt idx="330">
                  <c:v>1.0000000000000564E-3</c:v>
                </c:pt>
                <c:pt idx="331">
                  <c:v>1.0000000000000009E-3</c:v>
                </c:pt>
                <c:pt idx="332">
                  <c:v>1.0000000000000009E-3</c:v>
                </c:pt>
                <c:pt idx="333">
                  <c:v>1.0000000000000009E-3</c:v>
                </c:pt>
                <c:pt idx="334">
                  <c:v>1.0000000000000564E-3</c:v>
                </c:pt>
                <c:pt idx="335">
                  <c:v>9.9999999999994538E-4</c:v>
                </c:pt>
                <c:pt idx="336">
                  <c:v>1.0000000000000009E-3</c:v>
                </c:pt>
                <c:pt idx="337">
                  <c:v>1.0000000000000564E-3</c:v>
                </c:pt>
                <c:pt idx="338">
                  <c:v>9.9999999999994538E-4</c:v>
                </c:pt>
                <c:pt idx="339">
                  <c:v>1.0000000000000009E-3</c:v>
                </c:pt>
                <c:pt idx="340">
                  <c:v>1.0000000000000009E-3</c:v>
                </c:pt>
                <c:pt idx="341">
                  <c:v>1.0000000000000009E-3</c:v>
                </c:pt>
                <c:pt idx="342">
                  <c:v>1.0000000000000009E-3</c:v>
                </c:pt>
                <c:pt idx="343">
                  <c:v>1.0000000000000009E-3</c:v>
                </c:pt>
                <c:pt idx="344">
                  <c:v>1.0000000000000009E-3</c:v>
                </c:pt>
                <c:pt idx="345">
                  <c:v>1.0000000000000564E-3</c:v>
                </c:pt>
                <c:pt idx="346">
                  <c:v>9.9999999999994538E-4</c:v>
                </c:pt>
                <c:pt idx="347">
                  <c:v>1.0000000000000564E-3</c:v>
                </c:pt>
                <c:pt idx="348">
                  <c:v>9.9999999999994538E-4</c:v>
                </c:pt>
                <c:pt idx="349">
                  <c:v>1.0000000000000009E-3</c:v>
                </c:pt>
                <c:pt idx="350">
                  <c:v>1.0000000000000009E-3</c:v>
                </c:pt>
                <c:pt idx="351">
                  <c:v>1.0000000000000009E-3</c:v>
                </c:pt>
                <c:pt idx="352">
                  <c:v>1.0000000000000009E-3</c:v>
                </c:pt>
                <c:pt idx="353">
                  <c:v>1.0000000000000009E-3</c:v>
                </c:pt>
                <c:pt idx="354">
                  <c:v>1.0000000000000009E-3</c:v>
                </c:pt>
                <c:pt idx="355">
                  <c:v>1.0000000000000564E-3</c:v>
                </c:pt>
                <c:pt idx="356">
                  <c:v>9.9999999999988987E-4</c:v>
                </c:pt>
                <c:pt idx="357">
                  <c:v>1.0000000000001119E-3</c:v>
                </c:pt>
                <c:pt idx="358">
                  <c:v>9.9999999999988987E-4</c:v>
                </c:pt>
                <c:pt idx="359">
                  <c:v>1.0000000000001119E-3</c:v>
                </c:pt>
                <c:pt idx="360">
                  <c:v>9.9999999999994538E-4</c:v>
                </c:pt>
                <c:pt idx="361">
                  <c:v>1.0000000000000009E-3</c:v>
                </c:pt>
                <c:pt idx="362">
                  <c:v>1.0000000000000009E-3</c:v>
                </c:pt>
                <c:pt idx="363">
                  <c:v>1.0000000000000009E-3</c:v>
                </c:pt>
                <c:pt idx="364">
                  <c:v>9.9999999999994538E-4</c:v>
                </c:pt>
                <c:pt idx="365">
                  <c:v>1.0000000000001119E-3</c:v>
                </c:pt>
                <c:pt idx="366">
                  <c:v>9.9999999999994538E-4</c:v>
                </c:pt>
                <c:pt idx="367">
                  <c:v>1.0000000000000009E-3</c:v>
                </c:pt>
                <c:pt idx="368">
                  <c:v>1.0000000000000009E-3</c:v>
                </c:pt>
                <c:pt idx="369">
                  <c:v>1.0000000000000009E-3</c:v>
                </c:pt>
                <c:pt idx="370">
                  <c:v>1.0000000000000009E-3</c:v>
                </c:pt>
                <c:pt idx="371">
                  <c:v>1.0000000000000009E-3</c:v>
                </c:pt>
                <c:pt idx="372">
                  <c:v>1.0000000000000009E-3</c:v>
                </c:pt>
                <c:pt idx="373">
                  <c:v>1.0000000000000009E-3</c:v>
                </c:pt>
                <c:pt idx="374">
                  <c:v>1.0000000000000009E-3</c:v>
                </c:pt>
                <c:pt idx="375">
                  <c:v>1.0000000000000009E-3</c:v>
                </c:pt>
                <c:pt idx="376">
                  <c:v>1.0000000000000009E-3</c:v>
                </c:pt>
                <c:pt idx="377">
                  <c:v>1.0000000000000009E-3</c:v>
                </c:pt>
                <c:pt idx="378">
                  <c:v>1.0000000000000009E-3</c:v>
                </c:pt>
                <c:pt idx="379">
                  <c:v>1.0000000000000009E-3</c:v>
                </c:pt>
                <c:pt idx="380">
                  <c:v>1.0000000000000009E-3</c:v>
                </c:pt>
                <c:pt idx="381">
                  <c:v>1.0000000000000009E-3</c:v>
                </c:pt>
                <c:pt idx="382">
                  <c:v>1.0000000000000009E-3</c:v>
                </c:pt>
                <c:pt idx="383">
                  <c:v>1.0000000000000009E-3</c:v>
                </c:pt>
                <c:pt idx="384">
                  <c:v>1.0000000000000009E-3</c:v>
                </c:pt>
                <c:pt idx="385">
                  <c:v>1.0000000000000009E-3</c:v>
                </c:pt>
                <c:pt idx="386">
                  <c:v>1.0000000000000009E-3</c:v>
                </c:pt>
                <c:pt idx="387">
                  <c:v>1.0000000000000009E-3</c:v>
                </c:pt>
                <c:pt idx="388">
                  <c:v>1.0000000000000009E-3</c:v>
                </c:pt>
                <c:pt idx="389">
                  <c:v>1.0000000000000009E-3</c:v>
                </c:pt>
                <c:pt idx="390">
                  <c:v>1.0000000000000009E-3</c:v>
                </c:pt>
                <c:pt idx="391">
                  <c:v>1.0000000000000009E-3</c:v>
                </c:pt>
                <c:pt idx="392">
                  <c:v>1.0000000000000009E-3</c:v>
                </c:pt>
                <c:pt idx="393">
                  <c:v>1.0000000000000009E-3</c:v>
                </c:pt>
                <c:pt idx="394">
                  <c:v>1.0000000000000009E-3</c:v>
                </c:pt>
                <c:pt idx="395">
                  <c:v>1.0000000000000009E-3</c:v>
                </c:pt>
                <c:pt idx="396">
                  <c:v>1.0000000000000009E-3</c:v>
                </c:pt>
                <c:pt idx="397">
                  <c:v>1.0000000000000009E-3</c:v>
                </c:pt>
                <c:pt idx="398">
                  <c:v>1.0000000000000009E-3</c:v>
                </c:pt>
                <c:pt idx="399">
                  <c:v>1.0000000000000009E-3</c:v>
                </c:pt>
                <c:pt idx="400">
                  <c:v>1.0000000000000009E-3</c:v>
                </c:pt>
                <c:pt idx="401">
                  <c:v>1.0000000000000009E-3</c:v>
                </c:pt>
                <c:pt idx="402">
                  <c:v>1.0000000000000009E-3</c:v>
                </c:pt>
                <c:pt idx="403">
                  <c:v>1.0000000000000009E-3</c:v>
                </c:pt>
                <c:pt idx="404">
                  <c:v>1.0000000000000009E-3</c:v>
                </c:pt>
                <c:pt idx="405">
                  <c:v>1.0000000000000009E-3</c:v>
                </c:pt>
                <c:pt idx="406">
                  <c:v>1.0000000000000009E-3</c:v>
                </c:pt>
                <c:pt idx="407">
                  <c:v>1.0000000000000009E-3</c:v>
                </c:pt>
                <c:pt idx="408">
                  <c:v>1.0000000000000009E-3</c:v>
                </c:pt>
                <c:pt idx="409">
                  <c:v>1.0000000000000009E-3</c:v>
                </c:pt>
                <c:pt idx="410">
                  <c:v>1.0000000000000009E-3</c:v>
                </c:pt>
                <c:pt idx="411">
                  <c:v>1.0000000000000009E-3</c:v>
                </c:pt>
                <c:pt idx="412">
                  <c:v>1.0000000000000009E-3</c:v>
                </c:pt>
                <c:pt idx="413">
                  <c:v>1.0000000000000009E-3</c:v>
                </c:pt>
                <c:pt idx="414">
                  <c:v>1.0000000000000009E-3</c:v>
                </c:pt>
                <c:pt idx="415">
                  <c:v>1.0000000000000009E-3</c:v>
                </c:pt>
                <c:pt idx="416">
                  <c:v>1.0000000000000009E-3</c:v>
                </c:pt>
                <c:pt idx="417">
                  <c:v>1.0000000000000009E-3</c:v>
                </c:pt>
                <c:pt idx="418">
                  <c:v>1.0000000000000009E-3</c:v>
                </c:pt>
                <c:pt idx="419">
                  <c:v>1.0000000000000009E-3</c:v>
                </c:pt>
                <c:pt idx="420">
                  <c:v>1.0000000000000009E-3</c:v>
                </c:pt>
                <c:pt idx="421">
                  <c:v>1.0000000000000009E-3</c:v>
                </c:pt>
                <c:pt idx="422">
                  <c:v>1.0000000000000009E-3</c:v>
                </c:pt>
                <c:pt idx="423">
                  <c:v>1.0000000000000009E-3</c:v>
                </c:pt>
                <c:pt idx="424">
                  <c:v>1.0000000000000009E-3</c:v>
                </c:pt>
                <c:pt idx="425">
                  <c:v>1.0000000000000009E-3</c:v>
                </c:pt>
                <c:pt idx="426">
                  <c:v>1.0000000000000009E-3</c:v>
                </c:pt>
                <c:pt idx="427">
                  <c:v>1.0000000000000009E-3</c:v>
                </c:pt>
                <c:pt idx="428">
                  <c:v>1.0000000000000009E-3</c:v>
                </c:pt>
                <c:pt idx="429">
                  <c:v>1.0000000000000009E-3</c:v>
                </c:pt>
                <c:pt idx="430">
                  <c:v>1.0000000000000009E-3</c:v>
                </c:pt>
                <c:pt idx="431">
                  <c:v>1.0000000000000009E-3</c:v>
                </c:pt>
                <c:pt idx="432">
                  <c:v>1.0000000000000009E-3</c:v>
                </c:pt>
                <c:pt idx="433">
                  <c:v>1.0000000000000009E-3</c:v>
                </c:pt>
                <c:pt idx="434">
                  <c:v>1.0000000000000009E-3</c:v>
                </c:pt>
                <c:pt idx="435">
                  <c:v>1.0000000000000009E-3</c:v>
                </c:pt>
                <c:pt idx="436">
                  <c:v>1.0000000000000009E-3</c:v>
                </c:pt>
                <c:pt idx="437">
                  <c:v>1.0000000000000009E-3</c:v>
                </c:pt>
                <c:pt idx="438">
                  <c:v>1.0000000000000009E-3</c:v>
                </c:pt>
                <c:pt idx="439">
                  <c:v>1.0000000000000009E-3</c:v>
                </c:pt>
                <c:pt idx="440">
                  <c:v>1.0000000000000009E-3</c:v>
                </c:pt>
                <c:pt idx="441">
                  <c:v>1.0000000000000009E-3</c:v>
                </c:pt>
                <c:pt idx="442">
                  <c:v>1.0000000000000009E-3</c:v>
                </c:pt>
                <c:pt idx="443">
                  <c:v>1.0000000000000009E-3</c:v>
                </c:pt>
                <c:pt idx="444">
                  <c:v>1.0000000000000009E-3</c:v>
                </c:pt>
                <c:pt idx="445">
                  <c:v>1.0000000000000009E-3</c:v>
                </c:pt>
                <c:pt idx="446">
                  <c:v>1.0000000000000009E-3</c:v>
                </c:pt>
                <c:pt idx="447">
                  <c:v>1.0000000000000009E-3</c:v>
                </c:pt>
                <c:pt idx="448">
                  <c:v>1.0000000000000009E-3</c:v>
                </c:pt>
                <c:pt idx="449">
                  <c:v>1.0000000000000009E-3</c:v>
                </c:pt>
                <c:pt idx="450">
                  <c:v>1.0000000000000009E-3</c:v>
                </c:pt>
                <c:pt idx="451">
                  <c:v>1.0000000000000009E-3</c:v>
                </c:pt>
                <c:pt idx="452">
                  <c:v>1.0000000000000009E-3</c:v>
                </c:pt>
                <c:pt idx="453">
                  <c:v>1.0000000000000009E-3</c:v>
                </c:pt>
                <c:pt idx="454">
                  <c:v>1.0000000000000009E-3</c:v>
                </c:pt>
                <c:pt idx="455">
                  <c:v>1.0000000000000009E-3</c:v>
                </c:pt>
                <c:pt idx="456">
                  <c:v>1.0000000000000009E-3</c:v>
                </c:pt>
                <c:pt idx="457">
                  <c:v>1.0000000000000009E-3</c:v>
                </c:pt>
                <c:pt idx="458">
                  <c:v>1.0000000000000009E-3</c:v>
                </c:pt>
                <c:pt idx="459">
                  <c:v>1.0000000000000009E-3</c:v>
                </c:pt>
                <c:pt idx="460">
                  <c:v>1.0000000000000009E-3</c:v>
                </c:pt>
                <c:pt idx="461">
                  <c:v>1.0000000000000009E-3</c:v>
                </c:pt>
                <c:pt idx="462">
                  <c:v>1.0000000000000009E-3</c:v>
                </c:pt>
                <c:pt idx="463">
                  <c:v>1.0000000000000009E-3</c:v>
                </c:pt>
                <c:pt idx="464">
                  <c:v>1.0000000000000009E-3</c:v>
                </c:pt>
                <c:pt idx="465">
                  <c:v>1.0000000000000009E-3</c:v>
                </c:pt>
                <c:pt idx="466">
                  <c:v>1.0000000000000009E-3</c:v>
                </c:pt>
                <c:pt idx="467">
                  <c:v>1.0000000000000009E-3</c:v>
                </c:pt>
                <c:pt idx="468">
                  <c:v>1.0000000000000009E-3</c:v>
                </c:pt>
                <c:pt idx="469">
                  <c:v>1.0000000000000009E-3</c:v>
                </c:pt>
                <c:pt idx="470">
                  <c:v>1.0000000000000009E-3</c:v>
                </c:pt>
                <c:pt idx="471">
                  <c:v>1.0000000000000009E-3</c:v>
                </c:pt>
                <c:pt idx="472">
                  <c:v>1.0000000000000009E-3</c:v>
                </c:pt>
                <c:pt idx="473">
                  <c:v>1.0000000000000009E-3</c:v>
                </c:pt>
                <c:pt idx="474">
                  <c:v>1.0000000000000009E-3</c:v>
                </c:pt>
                <c:pt idx="475">
                  <c:v>1.0000000000000009E-3</c:v>
                </c:pt>
                <c:pt idx="476">
                  <c:v>1.0000000000000009E-3</c:v>
                </c:pt>
                <c:pt idx="477">
                  <c:v>1.0000000000000009E-3</c:v>
                </c:pt>
                <c:pt idx="478">
                  <c:v>1.0000000000000009E-3</c:v>
                </c:pt>
                <c:pt idx="479">
                  <c:v>1.0000000000000009E-3</c:v>
                </c:pt>
                <c:pt idx="480">
                  <c:v>1.0000000000000009E-3</c:v>
                </c:pt>
                <c:pt idx="481">
                  <c:v>1.0000000000000009E-3</c:v>
                </c:pt>
                <c:pt idx="482">
                  <c:v>1.0000000000000009E-3</c:v>
                </c:pt>
                <c:pt idx="483">
                  <c:v>1.0000000000000009E-3</c:v>
                </c:pt>
                <c:pt idx="484">
                  <c:v>1.0000000000000009E-3</c:v>
                </c:pt>
                <c:pt idx="485">
                  <c:v>1.0000000000000009E-3</c:v>
                </c:pt>
                <c:pt idx="486">
                  <c:v>1.0000000000000009E-3</c:v>
                </c:pt>
                <c:pt idx="487">
                  <c:v>1.0000000000000009E-3</c:v>
                </c:pt>
                <c:pt idx="488">
                  <c:v>1.0000000000000009E-3</c:v>
                </c:pt>
                <c:pt idx="489">
                  <c:v>1.0000000000000009E-3</c:v>
                </c:pt>
                <c:pt idx="490">
                  <c:v>1.0000000000000009E-3</c:v>
                </c:pt>
                <c:pt idx="491">
                  <c:v>1.0000000000000009E-3</c:v>
                </c:pt>
                <c:pt idx="492">
                  <c:v>1.0000000000000009E-3</c:v>
                </c:pt>
                <c:pt idx="493">
                  <c:v>1.0000000000000009E-3</c:v>
                </c:pt>
                <c:pt idx="494">
                  <c:v>1.0000000000000009E-3</c:v>
                </c:pt>
                <c:pt idx="495">
                  <c:v>1.0000000000000009E-3</c:v>
                </c:pt>
                <c:pt idx="496">
                  <c:v>1.0000000000000009E-3</c:v>
                </c:pt>
                <c:pt idx="497">
                  <c:v>1.0000000000000009E-3</c:v>
                </c:pt>
                <c:pt idx="498">
                  <c:v>1.0000000000000009E-3</c:v>
                </c:pt>
                <c:pt idx="499">
                  <c:v>9.9999999999994538E-4</c:v>
                </c:pt>
                <c:pt idx="500">
                  <c:v>9.9999999999988987E-4</c:v>
                </c:pt>
                <c:pt idx="501">
                  <c:v>9.9999999999988987E-4</c:v>
                </c:pt>
                <c:pt idx="502">
                  <c:v>9.9999999999988987E-4</c:v>
                </c:pt>
                <c:pt idx="503">
                  <c:v>9.9999999999988987E-4</c:v>
                </c:pt>
                <c:pt idx="504">
                  <c:v>9.9999999999988987E-4</c:v>
                </c:pt>
                <c:pt idx="505">
                  <c:v>9.9999999999988987E-4</c:v>
                </c:pt>
                <c:pt idx="506">
                  <c:v>9.9999999999988987E-4</c:v>
                </c:pt>
                <c:pt idx="507">
                  <c:v>9.9999999999988987E-4</c:v>
                </c:pt>
                <c:pt idx="508">
                  <c:v>9.9999999999988987E-4</c:v>
                </c:pt>
                <c:pt idx="509">
                  <c:v>9.9999999999988987E-4</c:v>
                </c:pt>
                <c:pt idx="510">
                  <c:v>9.9999999999988987E-4</c:v>
                </c:pt>
                <c:pt idx="511">
                  <c:v>9.9999999999988987E-4</c:v>
                </c:pt>
                <c:pt idx="512">
                  <c:v>9.9999999999988987E-4</c:v>
                </c:pt>
                <c:pt idx="513">
                  <c:v>9.9999999999988987E-4</c:v>
                </c:pt>
                <c:pt idx="514">
                  <c:v>9.9999999999988987E-4</c:v>
                </c:pt>
                <c:pt idx="515">
                  <c:v>9.9999999999988987E-4</c:v>
                </c:pt>
                <c:pt idx="516">
                  <c:v>9.9999999999988987E-4</c:v>
                </c:pt>
                <c:pt idx="517">
                  <c:v>9.9999999999988987E-4</c:v>
                </c:pt>
                <c:pt idx="518">
                  <c:v>9.9999999999988987E-4</c:v>
                </c:pt>
                <c:pt idx="519">
                  <c:v>9.9999999999988987E-4</c:v>
                </c:pt>
                <c:pt idx="520">
                  <c:v>9.9999999999988987E-4</c:v>
                </c:pt>
                <c:pt idx="521">
                  <c:v>9.9999999999988987E-4</c:v>
                </c:pt>
                <c:pt idx="522">
                  <c:v>9.9999999999988987E-4</c:v>
                </c:pt>
                <c:pt idx="523">
                  <c:v>9.9999999999988987E-4</c:v>
                </c:pt>
                <c:pt idx="524">
                  <c:v>9.9999999999988987E-4</c:v>
                </c:pt>
                <c:pt idx="525">
                  <c:v>9.9999999999988987E-4</c:v>
                </c:pt>
                <c:pt idx="526">
                  <c:v>9.9999999999988987E-4</c:v>
                </c:pt>
                <c:pt idx="527">
                  <c:v>9.9999999999988987E-4</c:v>
                </c:pt>
                <c:pt idx="528">
                  <c:v>9.9999999999988987E-4</c:v>
                </c:pt>
                <c:pt idx="529">
                  <c:v>9.9999999999988987E-4</c:v>
                </c:pt>
                <c:pt idx="530">
                  <c:v>9.9999999999988987E-4</c:v>
                </c:pt>
                <c:pt idx="531">
                  <c:v>9.9999999999988987E-4</c:v>
                </c:pt>
                <c:pt idx="532">
                  <c:v>9.9999999999988987E-4</c:v>
                </c:pt>
                <c:pt idx="533">
                  <c:v>9.9999999999988987E-4</c:v>
                </c:pt>
                <c:pt idx="534">
                  <c:v>9.9999999999988987E-4</c:v>
                </c:pt>
                <c:pt idx="535">
                  <c:v>9.9999999999988987E-4</c:v>
                </c:pt>
                <c:pt idx="536">
                  <c:v>9.9999999999988987E-4</c:v>
                </c:pt>
                <c:pt idx="537">
                  <c:v>9.9999999999988987E-4</c:v>
                </c:pt>
                <c:pt idx="538">
                  <c:v>9.9999999999988987E-4</c:v>
                </c:pt>
                <c:pt idx="539">
                  <c:v>9.9999999999988987E-4</c:v>
                </c:pt>
                <c:pt idx="540">
                  <c:v>9.9999999999988987E-4</c:v>
                </c:pt>
                <c:pt idx="541">
                  <c:v>9.9999999999988987E-4</c:v>
                </c:pt>
                <c:pt idx="542">
                  <c:v>9.9999999999988987E-4</c:v>
                </c:pt>
                <c:pt idx="543">
                  <c:v>9.9999999999988987E-4</c:v>
                </c:pt>
                <c:pt idx="544">
                  <c:v>9.9999999999988987E-4</c:v>
                </c:pt>
                <c:pt idx="545">
                  <c:v>9.9999999999988987E-4</c:v>
                </c:pt>
                <c:pt idx="546">
                  <c:v>9.9999999999988987E-4</c:v>
                </c:pt>
                <c:pt idx="547">
                  <c:v>9.9999999999988987E-4</c:v>
                </c:pt>
                <c:pt idx="548">
                  <c:v>9.9999999999988987E-4</c:v>
                </c:pt>
                <c:pt idx="549">
                  <c:v>9.9999999999988987E-4</c:v>
                </c:pt>
                <c:pt idx="550">
                  <c:v>9.9999999999988987E-4</c:v>
                </c:pt>
                <c:pt idx="551">
                  <c:v>9.9999999999988987E-4</c:v>
                </c:pt>
                <c:pt idx="552">
                  <c:v>9.9999999999988987E-4</c:v>
                </c:pt>
                <c:pt idx="553">
                  <c:v>9.9999999999988987E-4</c:v>
                </c:pt>
                <c:pt idx="554">
                  <c:v>9.9999999999988987E-4</c:v>
                </c:pt>
                <c:pt idx="555">
                  <c:v>9.9999999999988987E-4</c:v>
                </c:pt>
                <c:pt idx="556">
                  <c:v>9.9999999999988987E-4</c:v>
                </c:pt>
                <c:pt idx="557">
                  <c:v>9.9999999999988987E-4</c:v>
                </c:pt>
                <c:pt idx="558">
                  <c:v>9.9999999999988987E-4</c:v>
                </c:pt>
                <c:pt idx="559">
                  <c:v>9.9999999999988987E-4</c:v>
                </c:pt>
                <c:pt idx="560">
                  <c:v>9.9999999999988987E-4</c:v>
                </c:pt>
                <c:pt idx="561">
                  <c:v>9.9999999999988987E-4</c:v>
                </c:pt>
                <c:pt idx="562">
                  <c:v>9.9999999999988987E-4</c:v>
                </c:pt>
                <c:pt idx="563">
                  <c:v>9.9999999999988987E-4</c:v>
                </c:pt>
                <c:pt idx="564">
                  <c:v>9.9999999999988987E-4</c:v>
                </c:pt>
                <c:pt idx="565">
                  <c:v>9.9999999999988987E-4</c:v>
                </c:pt>
                <c:pt idx="566">
                  <c:v>9.9999999999988987E-4</c:v>
                </c:pt>
                <c:pt idx="567">
                  <c:v>9.9999999999988987E-4</c:v>
                </c:pt>
                <c:pt idx="568">
                  <c:v>9.9999999999988987E-4</c:v>
                </c:pt>
                <c:pt idx="569">
                  <c:v>9.9999999999988987E-4</c:v>
                </c:pt>
                <c:pt idx="570">
                  <c:v>9.9999999999988987E-4</c:v>
                </c:pt>
                <c:pt idx="571">
                  <c:v>9.9999999999988987E-4</c:v>
                </c:pt>
                <c:pt idx="572">
                  <c:v>9.9999999999988987E-4</c:v>
                </c:pt>
                <c:pt idx="573">
                  <c:v>9.9999999999988987E-4</c:v>
                </c:pt>
                <c:pt idx="574">
                  <c:v>9.9999999999988987E-4</c:v>
                </c:pt>
                <c:pt idx="575">
                  <c:v>9.9999999999988987E-4</c:v>
                </c:pt>
                <c:pt idx="576">
                  <c:v>9.9999999999988987E-4</c:v>
                </c:pt>
                <c:pt idx="577">
                  <c:v>9.9999999999988987E-4</c:v>
                </c:pt>
                <c:pt idx="578">
                  <c:v>9.9999999999988987E-4</c:v>
                </c:pt>
                <c:pt idx="579">
                  <c:v>9.9999999999988987E-4</c:v>
                </c:pt>
                <c:pt idx="580">
                  <c:v>9.9999999999988987E-4</c:v>
                </c:pt>
                <c:pt idx="581">
                  <c:v>9.9999999999988987E-4</c:v>
                </c:pt>
                <c:pt idx="582">
                  <c:v>9.9999999999988987E-4</c:v>
                </c:pt>
                <c:pt idx="583">
                  <c:v>9.9999999999988987E-4</c:v>
                </c:pt>
                <c:pt idx="584">
                  <c:v>9.9999999999988987E-4</c:v>
                </c:pt>
                <c:pt idx="585">
                  <c:v>9.9999999999988987E-4</c:v>
                </c:pt>
                <c:pt idx="586">
                  <c:v>9.9999999999988987E-4</c:v>
                </c:pt>
                <c:pt idx="587">
                  <c:v>9.9999999999988987E-4</c:v>
                </c:pt>
                <c:pt idx="588">
                  <c:v>9.9999999999988987E-4</c:v>
                </c:pt>
                <c:pt idx="589">
                  <c:v>9.9999999999988987E-4</c:v>
                </c:pt>
                <c:pt idx="590">
                  <c:v>9.9999999999988987E-4</c:v>
                </c:pt>
                <c:pt idx="591">
                  <c:v>9.9999999999988987E-4</c:v>
                </c:pt>
                <c:pt idx="592">
                  <c:v>9.9999999999988987E-4</c:v>
                </c:pt>
                <c:pt idx="593">
                  <c:v>9.9999999999988987E-4</c:v>
                </c:pt>
                <c:pt idx="594">
                  <c:v>9.9999999999988987E-4</c:v>
                </c:pt>
                <c:pt idx="595">
                  <c:v>9.9999999999988987E-4</c:v>
                </c:pt>
                <c:pt idx="596">
                  <c:v>9.9999999999988987E-4</c:v>
                </c:pt>
                <c:pt idx="597">
                  <c:v>9.9999999999988987E-4</c:v>
                </c:pt>
                <c:pt idx="598">
                  <c:v>9.9999999999988987E-4</c:v>
                </c:pt>
                <c:pt idx="599">
                  <c:v>9.9999999999988987E-4</c:v>
                </c:pt>
                <c:pt idx="600">
                  <c:v>9.9999999999988987E-4</c:v>
                </c:pt>
                <c:pt idx="601">
                  <c:v>9.9999999999988987E-4</c:v>
                </c:pt>
                <c:pt idx="602">
                  <c:v>9.9999999999988987E-4</c:v>
                </c:pt>
                <c:pt idx="603">
                  <c:v>9.9999999999988987E-4</c:v>
                </c:pt>
                <c:pt idx="604">
                  <c:v>9.9999999999988987E-4</c:v>
                </c:pt>
                <c:pt idx="605">
                  <c:v>9.9999999999988987E-4</c:v>
                </c:pt>
                <c:pt idx="606">
                  <c:v>9.9999999999988987E-4</c:v>
                </c:pt>
                <c:pt idx="607">
                  <c:v>9.9999999999988987E-4</c:v>
                </c:pt>
                <c:pt idx="608">
                  <c:v>9.9999999999988987E-4</c:v>
                </c:pt>
                <c:pt idx="609">
                  <c:v>9.9999999999988987E-4</c:v>
                </c:pt>
                <c:pt idx="610">
                  <c:v>9.9999999999988987E-4</c:v>
                </c:pt>
                <c:pt idx="611">
                  <c:v>9.9999999999988987E-4</c:v>
                </c:pt>
                <c:pt idx="612">
                  <c:v>9.9999999999988987E-4</c:v>
                </c:pt>
                <c:pt idx="613">
                  <c:v>9.9999999999988987E-4</c:v>
                </c:pt>
                <c:pt idx="614">
                  <c:v>9.9999999999988987E-4</c:v>
                </c:pt>
                <c:pt idx="615">
                  <c:v>9.9999999999988987E-4</c:v>
                </c:pt>
                <c:pt idx="616">
                  <c:v>9.9999999999988987E-4</c:v>
                </c:pt>
                <c:pt idx="617">
                  <c:v>9.9999999999988987E-4</c:v>
                </c:pt>
                <c:pt idx="618">
                  <c:v>9.9999999999988987E-4</c:v>
                </c:pt>
                <c:pt idx="619">
                  <c:v>9.9999999999988987E-4</c:v>
                </c:pt>
                <c:pt idx="620">
                  <c:v>9.9999999999988987E-4</c:v>
                </c:pt>
                <c:pt idx="621">
                  <c:v>9.9999999999988987E-4</c:v>
                </c:pt>
                <c:pt idx="622">
                  <c:v>9.9999999999988987E-4</c:v>
                </c:pt>
                <c:pt idx="623">
                  <c:v>9.9999999999988987E-4</c:v>
                </c:pt>
                <c:pt idx="624">
                  <c:v>9.9999999999988987E-4</c:v>
                </c:pt>
                <c:pt idx="625">
                  <c:v>9.9999999999988987E-4</c:v>
                </c:pt>
                <c:pt idx="626">
                  <c:v>9.9999999999988987E-4</c:v>
                </c:pt>
                <c:pt idx="627">
                  <c:v>9.9999999999988987E-4</c:v>
                </c:pt>
                <c:pt idx="628">
                  <c:v>9.9999999999988987E-4</c:v>
                </c:pt>
                <c:pt idx="629">
                  <c:v>9.9999999999988987E-4</c:v>
                </c:pt>
                <c:pt idx="630">
                  <c:v>9.9999999999988987E-4</c:v>
                </c:pt>
                <c:pt idx="631">
                  <c:v>9.9999999999988987E-4</c:v>
                </c:pt>
                <c:pt idx="632">
                  <c:v>9.9999999999988987E-4</c:v>
                </c:pt>
                <c:pt idx="633">
                  <c:v>9.9999999999988987E-4</c:v>
                </c:pt>
                <c:pt idx="634">
                  <c:v>9.9999999999988987E-4</c:v>
                </c:pt>
                <c:pt idx="635">
                  <c:v>9.9999999999988987E-4</c:v>
                </c:pt>
                <c:pt idx="636">
                  <c:v>9.9999999999988987E-4</c:v>
                </c:pt>
                <c:pt idx="637">
                  <c:v>9.9999999999988987E-4</c:v>
                </c:pt>
                <c:pt idx="638">
                  <c:v>9.9999999999988987E-4</c:v>
                </c:pt>
                <c:pt idx="639">
                  <c:v>9.9999999999988987E-4</c:v>
                </c:pt>
                <c:pt idx="640">
                  <c:v>9.9999999999988987E-4</c:v>
                </c:pt>
                <c:pt idx="641">
                  <c:v>9.9999999999988987E-4</c:v>
                </c:pt>
                <c:pt idx="642">
                  <c:v>9.9999999999988987E-4</c:v>
                </c:pt>
                <c:pt idx="643">
                  <c:v>9.9999999999988987E-4</c:v>
                </c:pt>
                <c:pt idx="644">
                  <c:v>9.9999999999988987E-4</c:v>
                </c:pt>
                <c:pt idx="645">
                  <c:v>9.9999999999988987E-4</c:v>
                </c:pt>
                <c:pt idx="646">
                  <c:v>9.9999999999988987E-4</c:v>
                </c:pt>
                <c:pt idx="647">
                  <c:v>9.9999999999988987E-4</c:v>
                </c:pt>
                <c:pt idx="648">
                  <c:v>9.9999999999988987E-4</c:v>
                </c:pt>
                <c:pt idx="649">
                  <c:v>9.9999999999988987E-4</c:v>
                </c:pt>
                <c:pt idx="650">
                  <c:v>9.9999999999988987E-4</c:v>
                </c:pt>
                <c:pt idx="651">
                  <c:v>9.9999999999988987E-4</c:v>
                </c:pt>
                <c:pt idx="652">
                  <c:v>9.9999999999988987E-4</c:v>
                </c:pt>
                <c:pt idx="653">
                  <c:v>9.9999999999988987E-4</c:v>
                </c:pt>
                <c:pt idx="654">
                  <c:v>9.9999999999988987E-4</c:v>
                </c:pt>
                <c:pt idx="655">
                  <c:v>9.9999999999988987E-4</c:v>
                </c:pt>
                <c:pt idx="656">
                  <c:v>9.9999999999988987E-4</c:v>
                </c:pt>
                <c:pt idx="657">
                  <c:v>9.9999999999988987E-4</c:v>
                </c:pt>
                <c:pt idx="658">
                  <c:v>9.9999999999988987E-4</c:v>
                </c:pt>
                <c:pt idx="659">
                  <c:v>9.9999999999988987E-4</c:v>
                </c:pt>
                <c:pt idx="660">
                  <c:v>9.9999999999988987E-4</c:v>
                </c:pt>
                <c:pt idx="661">
                  <c:v>9.9999999999988987E-4</c:v>
                </c:pt>
                <c:pt idx="662">
                  <c:v>9.9999999999988987E-4</c:v>
                </c:pt>
                <c:pt idx="663">
                  <c:v>9.9999999999988987E-4</c:v>
                </c:pt>
                <c:pt idx="664">
                  <c:v>9.9999999999988987E-4</c:v>
                </c:pt>
                <c:pt idx="665">
                  <c:v>9.9999999999988987E-4</c:v>
                </c:pt>
                <c:pt idx="666">
                  <c:v>9.9999999999988987E-4</c:v>
                </c:pt>
                <c:pt idx="667">
                  <c:v>9.9999999999988987E-4</c:v>
                </c:pt>
                <c:pt idx="668">
                  <c:v>9.9999999999988987E-4</c:v>
                </c:pt>
                <c:pt idx="669">
                  <c:v>9.9999999999988987E-4</c:v>
                </c:pt>
                <c:pt idx="670">
                  <c:v>9.9999999999988987E-4</c:v>
                </c:pt>
                <c:pt idx="671">
                  <c:v>9.9999999999988987E-4</c:v>
                </c:pt>
                <c:pt idx="672">
                  <c:v>9.9999999999988987E-4</c:v>
                </c:pt>
                <c:pt idx="673">
                  <c:v>9.9999999999988987E-4</c:v>
                </c:pt>
                <c:pt idx="674">
                  <c:v>9.9999999999988987E-4</c:v>
                </c:pt>
                <c:pt idx="675">
                  <c:v>9.9999999999988987E-4</c:v>
                </c:pt>
                <c:pt idx="676">
                  <c:v>9.9999999999988987E-4</c:v>
                </c:pt>
                <c:pt idx="677">
                  <c:v>9.9999999999988987E-4</c:v>
                </c:pt>
                <c:pt idx="678">
                  <c:v>9.9999999999988987E-4</c:v>
                </c:pt>
                <c:pt idx="679">
                  <c:v>9.9999999999988987E-4</c:v>
                </c:pt>
                <c:pt idx="680">
                  <c:v>9.9999999999988987E-4</c:v>
                </c:pt>
                <c:pt idx="681">
                  <c:v>9.9999999999988987E-4</c:v>
                </c:pt>
                <c:pt idx="682">
                  <c:v>9.9999999999988987E-4</c:v>
                </c:pt>
                <c:pt idx="683">
                  <c:v>9.9999999999988987E-4</c:v>
                </c:pt>
                <c:pt idx="684">
                  <c:v>9.9999999999988987E-4</c:v>
                </c:pt>
                <c:pt idx="685">
                  <c:v>9.9999999999988987E-4</c:v>
                </c:pt>
                <c:pt idx="686">
                  <c:v>9.9999999999988987E-4</c:v>
                </c:pt>
                <c:pt idx="687">
                  <c:v>9.9999999999988987E-4</c:v>
                </c:pt>
                <c:pt idx="688">
                  <c:v>9.9999999999988987E-4</c:v>
                </c:pt>
                <c:pt idx="689">
                  <c:v>9.9999999999988987E-4</c:v>
                </c:pt>
                <c:pt idx="690">
                  <c:v>9.9999999999988987E-4</c:v>
                </c:pt>
                <c:pt idx="691">
                  <c:v>9.9999999999988987E-4</c:v>
                </c:pt>
                <c:pt idx="692">
                  <c:v>9.9999999999988987E-4</c:v>
                </c:pt>
                <c:pt idx="693">
                  <c:v>9.9999999999988987E-4</c:v>
                </c:pt>
                <c:pt idx="694">
                  <c:v>9.9999999999988987E-4</c:v>
                </c:pt>
                <c:pt idx="695">
                  <c:v>9.9999999999988987E-4</c:v>
                </c:pt>
                <c:pt idx="696">
                  <c:v>9.9999999999988987E-4</c:v>
                </c:pt>
                <c:pt idx="697">
                  <c:v>9.9999999999988987E-4</c:v>
                </c:pt>
                <c:pt idx="698">
                  <c:v>9.9999999999988987E-4</c:v>
                </c:pt>
                <c:pt idx="699">
                  <c:v>9.9999999999988987E-4</c:v>
                </c:pt>
                <c:pt idx="700">
                  <c:v>9.9999999999988987E-4</c:v>
                </c:pt>
                <c:pt idx="701">
                  <c:v>9.9999999999988987E-4</c:v>
                </c:pt>
                <c:pt idx="702">
                  <c:v>9.9999999999988987E-4</c:v>
                </c:pt>
                <c:pt idx="703">
                  <c:v>9.9999999999988987E-4</c:v>
                </c:pt>
                <c:pt idx="704">
                  <c:v>9.9999999999988987E-4</c:v>
                </c:pt>
                <c:pt idx="705">
                  <c:v>9.9999999999988987E-4</c:v>
                </c:pt>
                <c:pt idx="706">
                  <c:v>9.9999999999988987E-4</c:v>
                </c:pt>
                <c:pt idx="707">
                  <c:v>9.9999999999988987E-4</c:v>
                </c:pt>
                <c:pt idx="708">
                  <c:v>9.9999999999988987E-4</c:v>
                </c:pt>
                <c:pt idx="709">
                  <c:v>9.9999999999988987E-4</c:v>
                </c:pt>
                <c:pt idx="710">
                  <c:v>9.9999999999988987E-4</c:v>
                </c:pt>
                <c:pt idx="711">
                  <c:v>9.9999999999988987E-4</c:v>
                </c:pt>
                <c:pt idx="712">
                  <c:v>9.9999999999988987E-4</c:v>
                </c:pt>
                <c:pt idx="713">
                  <c:v>9.9999999999988987E-4</c:v>
                </c:pt>
                <c:pt idx="714">
                  <c:v>9.9999999999988987E-4</c:v>
                </c:pt>
                <c:pt idx="715">
                  <c:v>9.9999999999988987E-4</c:v>
                </c:pt>
                <c:pt idx="716">
                  <c:v>9.9999999999988987E-4</c:v>
                </c:pt>
                <c:pt idx="717">
                  <c:v>9.9999999999988987E-4</c:v>
                </c:pt>
                <c:pt idx="718">
                  <c:v>9.9999999999988987E-4</c:v>
                </c:pt>
                <c:pt idx="719">
                  <c:v>9.9999999999988987E-4</c:v>
                </c:pt>
                <c:pt idx="720">
                  <c:v>9.9999999999988987E-4</c:v>
                </c:pt>
                <c:pt idx="721">
                  <c:v>9.9999999999988987E-4</c:v>
                </c:pt>
                <c:pt idx="722">
                  <c:v>9.9999999999988987E-4</c:v>
                </c:pt>
                <c:pt idx="723">
                  <c:v>9.9999999999988987E-4</c:v>
                </c:pt>
                <c:pt idx="724">
                  <c:v>9.9999999999988987E-4</c:v>
                </c:pt>
                <c:pt idx="725">
                  <c:v>9.9999999999988987E-4</c:v>
                </c:pt>
                <c:pt idx="726">
                  <c:v>9.9999999999988987E-4</c:v>
                </c:pt>
                <c:pt idx="727">
                  <c:v>9.9999999999988987E-4</c:v>
                </c:pt>
                <c:pt idx="728">
                  <c:v>9.9999999999988987E-4</c:v>
                </c:pt>
                <c:pt idx="729">
                  <c:v>9.9999999999988987E-4</c:v>
                </c:pt>
                <c:pt idx="730">
                  <c:v>9.9999999999988987E-4</c:v>
                </c:pt>
                <c:pt idx="731">
                  <c:v>9.9999999999988987E-4</c:v>
                </c:pt>
                <c:pt idx="732">
                  <c:v>9.9999999999988987E-4</c:v>
                </c:pt>
                <c:pt idx="733">
                  <c:v>9.9999999999988987E-4</c:v>
                </c:pt>
                <c:pt idx="734">
                  <c:v>9.9999999999988987E-4</c:v>
                </c:pt>
                <c:pt idx="735">
                  <c:v>9.9999999999988987E-4</c:v>
                </c:pt>
                <c:pt idx="736">
                  <c:v>9.9999999999988987E-4</c:v>
                </c:pt>
                <c:pt idx="737">
                  <c:v>9.9999999999988987E-4</c:v>
                </c:pt>
                <c:pt idx="738">
                  <c:v>9.9999999999988987E-4</c:v>
                </c:pt>
                <c:pt idx="739">
                  <c:v>9.9999999999988987E-4</c:v>
                </c:pt>
                <c:pt idx="740">
                  <c:v>9.9999999999988987E-4</c:v>
                </c:pt>
                <c:pt idx="741">
                  <c:v>9.9999999999988987E-4</c:v>
                </c:pt>
                <c:pt idx="742">
                  <c:v>9.9999999999988987E-4</c:v>
                </c:pt>
                <c:pt idx="743">
                  <c:v>9.9999999999988987E-4</c:v>
                </c:pt>
                <c:pt idx="744">
                  <c:v>9.9999999999988987E-4</c:v>
                </c:pt>
                <c:pt idx="745">
                  <c:v>9.9999999999988987E-4</c:v>
                </c:pt>
                <c:pt idx="746">
                  <c:v>9.9999999999988987E-4</c:v>
                </c:pt>
                <c:pt idx="747">
                  <c:v>9.9999999999988987E-4</c:v>
                </c:pt>
                <c:pt idx="748">
                  <c:v>9.9999999999988987E-4</c:v>
                </c:pt>
                <c:pt idx="749">
                  <c:v>9.9999999999988987E-4</c:v>
                </c:pt>
                <c:pt idx="750">
                  <c:v>9.9999999999988987E-4</c:v>
                </c:pt>
                <c:pt idx="751">
                  <c:v>9.9999999999988987E-4</c:v>
                </c:pt>
                <c:pt idx="752">
                  <c:v>9.9999999999988987E-4</c:v>
                </c:pt>
                <c:pt idx="753">
                  <c:v>9.9999999999988987E-4</c:v>
                </c:pt>
                <c:pt idx="754">
                  <c:v>9.9999999999988987E-4</c:v>
                </c:pt>
                <c:pt idx="755">
                  <c:v>9.9999999999988987E-4</c:v>
                </c:pt>
                <c:pt idx="756">
                  <c:v>9.9999999999988987E-4</c:v>
                </c:pt>
                <c:pt idx="757">
                  <c:v>9.9999999999988987E-4</c:v>
                </c:pt>
                <c:pt idx="758">
                  <c:v>9.9999999999988987E-4</c:v>
                </c:pt>
                <c:pt idx="759">
                  <c:v>9.9999999999988987E-4</c:v>
                </c:pt>
                <c:pt idx="760">
                  <c:v>9.9999999999988987E-4</c:v>
                </c:pt>
                <c:pt idx="761">
                  <c:v>9.9999999999988987E-4</c:v>
                </c:pt>
                <c:pt idx="762">
                  <c:v>9.9999999999988987E-4</c:v>
                </c:pt>
                <c:pt idx="763">
                  <c:v>9.9999999999988987E-4</c:v>
                </c:pt>
                <c:pt idx="764">
                  <c:v>9.9999999999988987E-4</c:v>
                </c:pt>
                <c:pt idx="765">
                  <c:v>9.9999999999988987E-4</c:v>
                </c:pt>
                <c:pt idx="766">
                  <c:v>9.9999999999988987E-4</c:v>
                </c:pt>
                <c:pt idx="767">
                  <c:v>9.9999999999988987E-4</c:v>
                </c:pt>
                <c:pt idx="768">
                  <c:v>9.9999999999988987E-4</c:v>
                </c:pt>
                <c:pt idx="769">
                  <c:v>9.9999999999988987E-4</c:v>
                </c:pt>
                <c:pt idx="770">
                  <c:v>9.9999999999988987E-4</c:v>
                </c:pt>
                <c:pt idx="771">
                  <c:v>9.9999999999988987E-4</c:v>
                </c:pt>
                <c:pt idx="772">
                  <c:v>9.9999999999988987E-4</c:v>
                </c:pt>
                <c:pt idx="773">
                  <c:v>9.9999999999988987E-4</c:v>
                </c:pt>
                <c:pt idx="774">
                  <c:v>9.9999999999988987E-4</c:v>
                </c:pt>
                <c:pt idx="775">
                  <c:v>9.9999999999988987E-4</c:v>
                </c:pt>
                <c:pt idx="776">
                  <c:v>9.9999999999988987E-4</c:v>
                </c:pt>
                <c:pt idx="777">
                  <c:v>9.9999999999988987E-4</c:v>
                </c:pt>
                <c:pt idx="778">
                  <c:v>9.9999999999988987E-4</c:v>
                </c:pt>
                <c:pt idx="779">
                  <c:v>9.9999999999988987E-4</c:v>
                </c:pt>
                <c:pt idx="780">
                  <c:v>9.9999999999988987E-4</c:v>
                </c:pt>
                <c:pt idx="781">
                  <c:v>9.9999999999988987E-4</c:v>
                </c:pt>
                <c:pt idx="782">
                  <c:v>9.9999999999988987E-4</c:v>
                </c:pt>
                <c:pt idx="783">
                  <c:v>9.9999999999988987E-4</c:v>
                </c:pt>
                <c:pt idx="784">
                  <c:v>9.9999999999988987E-4</c:v>
                </c:pt>
                <c:pt idx="785">
                  <c:v>9.9999999999988987E-4</c:v>
                </c:pt>
                <c:pt idx="786">
                  <c:v>9.9999999999988987E-4</c:v>
                </c:pt>
                <c:pt idx="787">
                  <c:v>9.9999999999988987E-4</c:v>
                </c:pt>
                <c:pt idx="788">
                  <c:v>9.9999999999988987E-4</c:v>
                </c:pt>
                <c:pt idx="789">
                  <c:v>9.9999999999988987E-4</c:v>
                </c:pt>
                <c:pt idx="790">
                  <c:v>9.9999999999988987E-4</c:v>
                </c:pt>
                <c:pt idx="791">
                  <c:v>9.9999999999988987E-4</c:v>
                </c:pt>
                <c:pt idx="792">
                  <c:v>9.9999999999988987E-4</c:v>
                </c:pt>
                <c:pt idx="793">
                  <c:v>9.9999999999988987E-4</c:v>
                </c:pt>
                <c:pt idx="794">
                  <c:v>9.9999999999988987E-4</c:v>
                </c:pt>
                <c:pt idx="795">
                  <c:v>9.9999999999988987E-4</c:v>
                </c:pt>
                <c:pt idx="796">
                  <c:v>9.9999999999988987E-4</c:v>
                </c:pt>
                <c:pt idx="797">
                  <c:v>9.9999999999988987E-4</c:v>
                </c:pt>
                <c:pt idx="798">
                  <c:v>9.9999999999988987E-4</c:v>
                </c:pt>
                <c:pt idx="799">
                  <c:v>9.9999999999988987E-4</c:v>
                </c:pt>
                <c:pt idx="800">
                  <c:v>9.9999999999988987E-4</c:v>
                </c:pt>
                <c:pt idx="801">
                  <c:v>9.9999999999988987E-4</c:v>
                </c:pt>
                <c:pt idx="802">
                  <c:v>9.9999999999988987E-4</c:v>
                </c:pt>
                <c:pt idx="803">
                  <c:v>9.9999999999988987E-4</c:v>
                </c:pt>
                <c:pt idx="804">
                  <c:v>9.9999999999988987E-4</c:v>
                </c:pt>
                <c:pt idx="805">
                  <c:v>9.9999999999988987E-4</c:v>
                </c:pt>
                <c:pt idx="806">
                  <c:v>9.9999999999988987E-4</c:v>
                </c:pt>
                <c:pt idx="807">
                  <c:v>9.9999999999988987E-4</c:v>
                </c:pt>
                <c:pt idx="808">
                  <c:v>9.9999999999988987E-4</c:v>
                </c:pt>
                <c:pt idx="809">
                  <c:v>9.9999999999988987E-4</c:v>
                </c:pt>
                <c:pt idx="810">
                  <c:v>9.9999999999988987E-4</c:v>
                </c:pt>
                <c:pt idx="811">
                  <c:v>9.9999999999988987E-4</c:v>
                </c:pt>
                <c:pt idx="812">
                  <c:v>9.9999999999988987E-4</c:v>
                </c:pt>
                <c:pt idx="813">
                  <c:v>9.9999999999988987E-4</c:v>
                </c:pt>
                <c:pt idx="814">
                  <c:v>9.9999999999988987E-4</c:v>
                </c:pt>
                <c:pt idx="815">
                  <c:v>9.9999999999988987E-4</c:v>
                </c:pt>
                <c:pt idx="816">
                  <c:v>9.9999999999988987E-4</c:v>
                </c:pt>
                <c:pt idx="817">
                  <c:v>9.9999999999988987E-4</c:v>
                </c:pt>
                <c:pt idx="818">
                  <c:v>9.9999999999988987E-4</c:v>
                </c:pt>
                <c:pt idx="819">
                  <c:v>9.9999999999988987E-4</c:v>
                </c:pt>
                <c:pt idx="820">
                  <c:v>9.9999999999988987E-4</c:v>
                </c:pt>
                <c:pt idx="821">
                  <c:v>9.9999999999988987E-4</c:v>
                </c:pt>
                <c:pt idx="822">
                  <c:v>9.9999999999988987E-4</c:v>
                </c:pt>
                <c:pt idx="823">
                  <c:v>9.9999999999988987E-4</c:v>
                </c:pt>
                <c:pt idx="824">
                  <c:v>9.9999999999988987E-4</c:v>
                </c:pt>
                <c:pt idx="825">
                  <c:v>9.9999999999988987E-4</c:v>
                </c:pt>
                <c:pt idx="826">
                  <c:v>9.9999999999988987E-4</c:v>
                </c:pt>
                <c:pt idx="827">
                  <c:v>9.9999999999988987E-4</c:v>
                </c:pt>
                <c:pt idx="828">
                  <c:v>9.9999999999988987E-4</c:v>
                </c:pt>
                <c:pt idx="829">
                  <c:v>9.9999999999988987E-4</c:v>
                </c:pt>
                <c:pt idx="830">
                  <c:v>9.9999999999988987E-4</c:v>
                </c:pt>
                <c:pt idx="831">
                  <c:v>9.9999999999988987E-4</c:v>
                </c:pt>
                <c:pt idx="832">
                  <c:v>9.9999999999988987E-4</c:v>
                </c:pt>
                <c:pt idx="833">
                  <c:v>9.9999999999988987E-4</c:v>
                </c:pt>
                <c:pt idx="834">
                  <c:v>9.9999999999988987E-4</c:v>
                </c:pt>
                <c:pt idx="835">
                  <c:v>9.9999999999988987E-4</c:v>
                </c:pt>
                <c:pt idx="836">
                  <c:v>9.9999999999988987E-4</c:v>
                </c:pt>
                <c:pt idx="837">
                  <c:v>9.9999999999988987E-4</c:v>
                </c:pt>
                <c:pt idx="838">
                  <c:v>9.9999999999988987E-4</c:v>
                </c:pt>
                <c:pt idx="839">
                  <c:v>9.9999999999988987E-4</c:v>
                </c:pt>
                <c:pt idx="840">
                  <c:v>9.9999999999988987E-4</c:v>
                </c:pt>
                <c:pt idx="841">
                  <c:v>9.9999999999988987E-4</c:v>
                </c:pt>
                <c:pt idx="842">
                  <c:v>9.9999999999988987E-4</c:v>
                </c:pt>
                <c:pt idx="843">
                  <c:v>9.9999999999988987E-4</c:v>
                </c:pt>
                <c:pt idx="844">
                  <c:v>9.9999999999988987E-4</c:v>
                </c:pt>
                <c:pt idx="845">
                  <c:v>9.9999999999988987E-4</c:v>
                </c:pt>
                <c:pt idx="846">
                  <c:v>9.9999999999988987E-4</c:v>
                </c:pt>
                <c:pt idx="847">
                  <c:v>9.9999999999988987E-4</c:v>
                </c:pt>
                <c:pt idx="848">
                  <c:v>9.9999999999988987E-4</c:v>
                </c:pt>
                <c:pt idx="849">
                  <c:v>9.9999999999988987E-4</c:v>
                </c:pt>
                <c:pt idx="850">
                  <c:v>9.9999999999988987E-4</c:v>
                </c:pt>
                <c:pt idx="851">
                  <c:v>9.9999999999988987E-4</c:v>
                </c:pt>
                <c:pt idx="852">
                  <c:v>9.9999999999988987E-4</c:v>
                </c:pt>
                <c:pt idx="853">
                  <c:v>9.9999999999988987E-4</c:v>
                </c:pt>
                <c:pt idx="854">
                  <c:v>9.9999999999988987E-4</c:v>
                </c:pt>
                <c:pt idx="855">
                  <c:v>9.9999999999988987E-4</c:v>
                </c:pt>
                <c:pt idx="856">
                  <c:v>9.9999999999988987E-4</c:v>
                </c:pt>
                <c:pt idx="857">
                  <c:v>9.9999999999988987E-4</c:v>
                </c:pt>
                <c:pt idx="858">
                  <c:v>9.9999999999988987E-4</c:v>
                </c:pt>
                <c:pt idx="859">
                  <c:v>9.9999999999988987E-4</c:v>
                </c:pt>
                <c:pt idx="860">
                  <c:v>9.9999999999988987E-4</c:v>
                </c:pt>
                <c:pt idx="861">
                  <c:v>9.9999999999988987E-4</c:v>
                </c:pt>
                <c:pt idx="862">
                  <c:v>9.9999999999988987E-4</c:v>
                </c:pt>
                <c:pt idx="863">
                  <c:v>9.9999999999988987E-4</c:v>
                </c:pt>
                <c:pt idx="864">
                  <c:v>9.9999999999988987E-4</c:v>
                </c:pt>
                <c:pt idx="865">
                  <c:v>9.9999999999988987E-4</c:v>
                </c:pt>
                <c:pt idx="866">
                  <c:v>9.9999999999988987E-4</c:v>
                </c:pt>
                <c:pt idx="867">
                  <c:v>9.9999999999988987E-4</c:v>
                </c:pt>
                <c:pt idx="868">
                  <c:v>9.9999999999988987E-4</c:v>
                </c:pt>
                <c:pt idx="869">
                  <c:v>9.9999999999988987E-4</c:v>
                </c:pt>
                <c:pt idx="870">
                  <c:v>9.9999999999988987E-4</c:v>
                </c:pt>
                <c:pt idx="871">
                  <c:v>9.9999999999988987E-4</c:v>
                </c:pt>
                <c:pt idx="872">
                  <c:v>9.9999999999988987E-4</c:v>
                </c:pt>
                <c:pt idx="873">
                  <c:v>9.9999999999988987E-4</c:v>
                </c:pt>
                <c:pt idx="874">
                  <c:v>9.9999999999988987E-4</c:v>
                </c:pt>
                <c:pt idx="875">
                  <c:v>9.9999999999988987E-4</c:v>
                </c:pt>
                <c:pt idx="876">
                  <c:v>9.9999999999988987E-4</c:v>
                </c:pt>
                <c:pt idx="877">
                  <c:v>9.9999999999988987E-4</c:v>
                </c:pt>
                <c:pt idx="878">
                  <c:v>9.9999999999988987E-4</c:v>
                </c:pt>
                <c:pt idx="879">
                  <c:v>9.9999999999988987E-4</c:v>
                </c:pt>
                <c:pt idx="880">
                  <c:v>9.9999999999988987E-4</c:v>
                </c:pt>
                <c:pt idx="881">
                  <c:v>9.9999999999988987E-4</c:v>
                </c:pt>
                <c:pt idx="882">
                  <c:v>9.9999999999988987E-4</c:v>
                </c:pt>
                <c:pt idx="883">
                  <c:v>9.9999999999988987E-4</c:v>
                </c:pt>
                <c:pt idx="884">
                  <c:v>9.9999999999988987E-4</c:v>
                </c:pt>
                <c:pt idx="885">
                  <c:v>9.9999999999988987E-4</c:v>
                </c:pt>
                <c:pt idx="886">
                  <c:v>9.9999999999988987E-4</c:v>
                </c:pt>
                <c:pt idx="887">
                  <c:v>9.9999999999988987E-4</c:v>
                </c:pt>
                <c:pt idx="888">
                  <c:v>9.9999999999988987E-4</c:v>
                </c:pt>
                <c:pt idx="889">
                  <c:v>9.9999999999988987E-4</c:v>
                </c:pt>
                <c:pt idx="890">
                  <c:v>9.9999999999988987E-4</c:v>
                </c:pt>
                <c:pt idx="891">
                  <c:v>9.9999999999988987E-4</c:v>
                </c:pt>
                <c:pt idx="892">
                  <c:v>9.9999999999988987E-4</c:v>
                </c:pt>
                <c:pt idx="893">
                  <c:v>9.9999999999988987E-4</c:v>
                </c:pt>
                <c:pt idx="894">
                  <c:v>9.9999999999988987E-4</c:v>
                </c:pt>
                <c:pt idx="895">
                  <c:v>9.9999999999988987E-4</c:v>
                </c:pt>
                <c:pt idx="896">
                  <c:v>9.9999999999988987E-4</c:v>
                </c:pt>
                <c:pt idx="897">
                  <c:v>9.9999999999988987E-4</c:v>
                </c:pt>
                <c:pt idx="898">
                  <c:v>9.9999999999988987E-4</c:v>
                </c:pt>
                <c:pt idx="899">
                  <c:v>9.9999999999988987E-4</c:v>
                </c:pt>
                <c:pt idx="900">
                  <c:v>9.9999999999988987E-4</c:v>
                </c:pt>
                <c:pt idx="901">
                  <c:v>9.9999999999988987E-4</c:v>
                </c:pt>
                <c:pt idx="902">
                  <c:v>9.9999999999988987E-4</c:v>
                </c:pt>
                <c:pt idx="903">
                  <c:v>9.9999999999988987E-4</c:v>
                </c:pt>
                <c:pt idx="904">
                  <c:v>9.9999999999988987E-4</c:v>
                </c:pt>
                <c:pt idx="905">
                  <c:v>9.9999999999988987E-4</c:v>
                </c:pt>
                <c:pt idx="906">
                  <c:v>9.9999999999988987E-4</c:v>
                </c:pt>
                <c:pt idx="907">
                  <c:v>9.9999999999988987E-4</c:v>
                </c:pt>
                <c:pt idx="908">
                  <c:v>9.9999999999988987E-4</c:v>
                </c:pt>
                <c:pt idx="909">
                  <c:v>9.9999999999988987E-4</c:v>
                </c:pt>
                <c:pt idx="910">
                  <c:v>9.9999999999988987E-4</c:v>
                </c:pt>
                <c:pt idx="911">
                  <c:v>9.9999999999988987E-4</c:v>
                </c:pt>
                <c:pt idx="912">
                  <c:v>9.9999999999988987E-4</c:v>
                </c:pt>
                <c:pt idx="913">
                  <c:v>9.9999999999988987E-4</c:v>
                </c:pt>
                <c:pt idx="914">
                  <c:v>9.9999999999988987E-4</c:v>
                </c:pt>
                <c:pt idx="915">
                  <c:v>9.9999999999988987E-4</c:v>
                </c:pt>
                <c:pt idx="916">
                  <c:v>9.9999999999988987E-4</c:v>
                </c:pt>
                <c:pt idx="917">
                  <c:v>9.9999999999988987E-4</c:v>
                </c:pt>
                <c:pt idx="918">
                  <c:v>9.9999999999988987E-4</c:v>
                </c:pt>
                <c:pt idx="919">
                  <c:v>9.9999999999988987E-4</c:v>
                </c:pt>
                <c:pt idx="920">
                  <c:v>9.9999999999988987E-4</c:v>
                </c:pt>
                <c:pt idx="921">
                  <c:v>9.9999999999988987E-4</c:v>
                </c:pt>
                <c:pt idx="922">
                  <c:v>9.9999999999988987E-4</c:v>
                </c:pt>
                <c:pt idx="923">
                  <c:v>9.9999999999988987E-4</c:v>
                </c:pt>
                <c:pt idx="924">
                  <c:v>9.9999999999988987E-4</c:v>
                </c:pt>
                <c:pt idx="925">
                  <c:v>9.9999999999988987E-4</c:v>
                </c:pt>
                <c:pt idx="926">
                  <c:v>9.9999999999988987E-4</c:v>
                </c:pt>
                <c:pt idx="927">
                  <c:v>9.9999999999988987E-4</c:v>
                </c:pt>
                <c:pt idx="928">
                  <c:v>9.9999999999988987E-4</c:v>
                </c:pt>
                <c:pt idx="929">
                  <c:v>9.9999999999988987E-4</c:v>
                </c:pt>
                <c:pt idx="930">
                  <c:v>9.9999999999988987E-4</c:v>
                </c:pt>
                <c:pt idx="931">
                  <c:v>9.9999999999988987E-4</c:v>
                </c:pt>
                <c:pt idx="932">
                  <c:v>9.9999999999988987E-4</c:v>
                </c:pt>
                <c:pt idx="933">
                  <c:v>9.9999999999988987E-4</c:v>
                </c:pt>
                <c:pt idx="934">
                  <c:v>9.9999999999988987E-4</c:v>
                </c:pt>
                <c:pt idx="935">
                  <c:v>9.9999999999988987E-4</c:v>
                </c:pt>
                <c:pt idx="936">
                  <c:v>9.9999999999988987E-4</c:v>
                </c:pt>
                <c:pt idx="937">
                  <c:v>9.9999999999988987E-4</c:v>
                </c:pt>
                <c:pt idx="938">
                  <c:v>9.9999999999988987E-4</c:v>
                </c:pt>
                <c:pt idx="939">
                  <c:v>9.9999999999988987E-4</c:v>
                </c:pt>
                <c:pt idx="940">
                  <c:v>9.9999999999988987E-4</c:v>
                </c:pt>
                <c:pt idx="941">
                  <c:v>9.9999999999988987E-4</c:v>
                </c:pt>
                <c:pt idx="942">
                  <c:v>9.9999999999988987E-4</c:v>
                </c:pt>
                <c:pt idx="943">
                  <c:v>9.9999999999988987E-4</c:v>
                </c:pt>
                <c:pt idx="944">
                  <c:v>9.9999999999988987E-4</c:v>
                </c:pt>
                <c:pt idx="945">
                  <c:v>9.9999999999988987E-4</c:v>
                </c:pt>
                <c:pt idx="946">
                  <c:v>9.9999999999988987E-4</c:v>
                </c:pt>
                <c:pt idx="947">
                  <c:v>9.9999999999988987E-4</c:v>
                </c:pt>
                <c:pt idx="948">
                  <c:v>9.9999999999988987E-4</c:v>
                </c:pt>
                <c:pt idx="949">
                  <c:v>9.9999999999988987E-4</c:v>
                </c:pt>
                <c:pt idx="950">
                  <c:v>9.9999999999988987E-4</c:v>
                </c:pt>
                <c:pt idx="951">
                  <c:v>9.9999999999988987E-4</c:v>
                </c:pt>
                <c:pt idx="952">
                  <c:v>9.9999999999988987E-4</c:v>
                </c:pt>
                <c:pt idx="953">
                  <c:v>9.9999999999988987E-4</c:v>
                </c:pt>
                <c:pt idx="954">
                  <c:v>9.9999999999988987E-4</c:v>
                </c:pt>
                <c:pt idx="955">
                  <c:v>9.9999999999988987E-4</c:v>
                </c:pt>
                <c:pt idx="956">
                  <c:v>9.9999999999988987E-4</c:v>
                </c:pt>
                <c:pt idx="957">
                  <c:v>9.9999999999988987E-4</c:v>
                </c:pt>
                <c:pt idx="958">
                  <c:v>9.9999999999988987E-4</c:v>
                </c:pt>
                <c:pt idx="959">
                  <c:v>9.9999999999988987E-4</c:v>
                </c:pt>
                <c:pt idx="960">
                  <c:v>9.9999999999988987E-4</c:v>
                </c:pt>
                <c:pt idx="961">
                  <c:v>9.9999999999988987E-4</c:v>
                </c:pt>
                <c:pt idx="962">
                  <c:v>9.9999999999988987E-4</c:v>
                </c:pt>
                <c:pt idx="963">
                  <c:v>9.9999999999988987E-4</c:v>
                </c:pt>
                <c:pt idx="964">
                  <c:v>9.9999999999988987E-4</c:v>
                </c:pt>
                <c:pt idx="965">
                  <c:v>9.9999999999988987E-4</c:v>
                </c:pt>
                <c:pt idx="966">
                  <c:v>9.9999999999988987E-4</c:v>
                </c:pt>
                <c:pt idx="967">
                  <c:v>9.9999999999988987E-4</c:v>
                </c:pt>
                <c:pt idx="968">
                  <c:v>9.9999999999988987E-4</c:v>
                </c:pt>
                <c:pt idx="969">
                  <c:v>9.9999999999988987E-4</c:v>
                </c:pt>
                <c:pt idx="970">
                  <c:v>9.9999999999988987E-4</c:v>
                </c:pt>
                <c:pt idx="971">
                  <c:v>9.9999999999988987E-4</c:v>
                </c:pt>
                <c:pt idx="972">
                  <c:v>9.9999999999988987E-4</c:v>
                </c:pt>
                <c:pt idx="973">
                  <c:v>9.9999999999988987E-4</c:v>
                </c:pt>
                <c:pt idx="974">
                  <c:v>9.9999999999988987E-4</c:v>
                </c:pt>
                <c:pt idx="975">
                  <c:v>9.9999999999988987E-4</c:v>
                </c:pt>
                <c:pt idx="976">
                  <c:v>9.9999999999988987E-4</c:v>
                </c:pt>
                <c:pt idx="977">
                  <c:v>9.9999999999988987E-4</c:v>
                </c:pt>
                <c:pt idx="978">
                  <c:v>9.9999999999988987E-4</c:v>
                </c:pt>
                <c:pt idx="979">
                  <c:v>9.9999999999988987E-4</c:v>
                </c:pt>
                <c:pt idx="980">
                  <c:v>9.9999999999988987E-4</c:v>
                </c:pt>
                <c:pt idx="981">
                  <c:v>9.9999999999988987E-4</c:v>
                </c:pt>
                <c:pt idx="982">
                  <c:v>9.9999999999988987E-4</c:v>
                </c:pt>
                <c:pt idx="983">
                  <c:v>9.9999999999988987E-4</c:v>
                </c:pt>
                <c:pt idx="984">
                  <c:v>9.9999999999988987E-4</c:v>
                </c:pt>
                <c:pt idx="985">
                  <c:v>9.9999999999988987E-4</c:v>
                </c:pt>
                <c:pt idx="986">
                  <c:v>9.9999999999988987E-4</c:v>
                </c:pt>
                <c:pt idx="987">
                  <c:v>9.9999999999988987E-4</c:v>
                </c:pt>
                <c:pt idx="988">
                  <c:v>9.9999999999988987E-4</c:v>
                </c:pt>
                <c:pt idx="989">
                  <c:v>9.9999999999988987E-4</c:v>
                </c:pt>
                <c:pt idx="990">
                  <c:v>9.9999999999988987E-4</c:v>
                </c:pt>
                <c:pt idx="991">
                  <c:v>9.9999999999988987E-4</c:v>
                </c:pt>
                <c:pt idx="992">
                  <c:v>9.9999999999988987E-4</c:v>
                </c:pt>
                <c:pt idx="993">
                  <c:v>9.9999999999988987E-4</c:v>
                </c:pt>
                <c:pt idx="994">
                  <c:v>9.9999999999988987E-4</c:v>
                </c:pt>
                <c:pt idx="995">
                  <c:v>9.9999999999988987E-4</c:v>
                </c:pt>
                <c:pt idx="996">
                  <c:v>9.9999999999988987E-4</c:v>
                </c:pt>
                <c:pt idx="997">
                  <c:v>9.9999999999988987E-4</c:v>
                </c:pt>
                <c:pt idx="998">
                  <c:v>9.9999999999988987E-4</c:v>
                </c:pt>
              </c:numCache>
            </c:numRef>
          </c:yVal>
          <c:smooth val="1"/>
          <c:extLst>
            <c:ext xmlns:c16="http://schemas.microsoft.com/office/drawing/2014/chart" uri="{C3380CC4-5D6E-409C-BE32-E72D297353CC}">
              <c16:uniqueId val="{00000000-C690-42F5-AA44-CEEBA34F31C1}"/>
            </c:ext>
          </c:extLst>
        </c:ser>
        <c:ser>
          <c:idx val="1"/>
          <c:order val="1"/>
          <c:spPr>
            <a:ln w="19050" cap="rnd">
              <a:solidFill>
                <a:schemeClr val="accent6"/>
              </a:solidFill>
              <a:round/>
            </a:ln>
            <a:effectLst/>
          </c:spPr>
          <c:marker>
            <c:symbol val="none"/>
          </c:marker>
          <c:xVal>
            <c:numRef>
              <c:f>'BetaDist Ws'!$D$31:$D$1029</c:f>
              <c:numCache>
                <c:formatCode>General</c:formatCode>
                <c:ptCount val="999"/>
                <c:pt idx="0">
                  <c:v>1E-3</c:v>
                </c:pt>
                <c:pt idx="1">
                  <c:v>2E-3</c:v>
                </c:pt>
                <c:pt idx="2">
                  <c:v>3.0000000000000001E-3</c:v>
                </c:pt>
                <c:pt idx="3">
                  <c:v>4.0000000000000001E-3</c:v>
                </c:pt>
                <c:pt idx="4">
                  <c:v>5.0000000000000001E-3</c:v>
                </c:pt>
                <c:pt idx="5">
                  <c:v>6.0000000000000001E-3</c:v>
                </c:pt>
                <c:pt idx="6">
                  <c:v>7.0000000000000001E-3</c:v>
                </c:pt>
                <c:pt idx="7">
                  <c:v>8.0000000000000002E-3</c:v>
                </c:pt>
                <c:pt idx="8">
                  <c:v>9.0000000000000011E-3</c:v>
                </c:pt>
                <c:pt idx="9">
                  <c:v>1.0000000000000002E-2</c:v>
                </c:pt>
                <c:pt idx="10">
                  <c:v>1.1000000000000003E-2</c:v>
                </c:pt>
                <c:pt idx="11">
                  <c:v>1.2000000000000004E-2</c:v>
                </c:pt>
                <c:pt idx="12">
                  <c:v>1.3000000000000005E-2</c:v>
                </c:pt>
                <c:pt idx="13">
                  <c:v>1.4000000000000005E-2</c:v>
                </c:pt>
                <c:pt idx="14">
                  <c:v>1.5000000000000006E-2</c:v>
                </c:pt>
                <c:pt idx="15">
                  <c:v>1.6000000000000007E-2</c:v>
                </c:pt>
                <c:pt idx="16">
                  <c:v>1.7000000000000008E-2</c:v>
                </c:pt>
                <c:pt idx="17">
                  <c:v>1.8000000000000009E-2</c:v>
                </c:pt>
                <c:pt idx="18">
                  <c:v>1.900000000000001E-2</c:v>
                </c:pt>
                <c:pt idx="19">
                  <c:v>2.0000000000000011E-2</c:v>
                </c:pt>
                <c:pt idx="20">
                  <c:v>2.1000000000000012E-2</c:v>
                </c:pt>
                <c:pt idx="21">
                  <c:v>2.2000000000000013E-2</c:v>
                </c:pt>
                <c:pt idx="22">
                  <c:v>2.3000000000000013E-2</c:v>
                </c:pt>
                <c:pt idx="23">
                  <c:v>2.4000000000000014E-2</c:v>
                </c:pt>
                <c:pt idx="24">
                  <c:v>2.5000000000000015E-2</c:v>
                </c:pt>
                <c:pt idx="25">
                  <c:v>2.6000000000000016E-2</c:v>
                </c:pt>
                <c:pt idx="26">
                  <c:v>2.7000000000000017E-2</c:v>
                </c:pt>
                <c:pt idx="27">
                  <c:v>2.8000000000000018E-2</c:v>
                </c:pt>
                <c:pt idx="28">
                  <c:v>2.9000000000000019E-2</c:v>
                </c:pt>
                <c:pt idx="29">
                  <c:v>3.000000000000002E-2</c:v>
                </c:pt>
                <c:pt idx="30">
                  <c:v>3.1000000000000021E-2</c:v>
                </c:pt>
                <c:pt idx="31">
                  <c:v>3.2000000000000021E-2</c:v>
                </c:pt>
                <c:pt idx="32">
                  <c:v>3.3000000000000022E-2</c:v>
                </c:pt>
                <c:pt idx="33">
                  <c:v>3.4000000000000023E-2</c:v>
                </c:pt>
                <c:pt idx="34">
                  <c:v>3.5000000000000024E-2</c:v>
                </c:pt>
                <c:pt idx="35">
                  <c:v>3.6000000000000025E-2</c:v>
                </c:pt>
                <c:pt idx="36">
                  <c:v>3.7000000000000026E-2</c:v>
                </c:pt>
                <c:pt idx="37">
                  <c:v>3.8000000000000027E-2</c:v>
                </c:pt>
                <c:pt idx="38">
                  <c:v>3.9000000000000028E-2</c:v>
                </c:pt>
                <c:pt idx="39">
                  <c:v>4.0000000000000029E-2</c:v>
                </c:pt>
                <c:pt idx="40">
                  <c:v>4.1000000000000029E-2</c:v>
                </c:pt>
                <c:pt idx="41">
                  <c:v>4.200000000000003E-2</c:v>
                </c:pt>
                <c:pt idx="42">
                  <c:v>4.3000000000000031E-2</c:v>
                </c:pt>
                <c:pt idx="43">
                  <c:v>4.4000000000000032E-2</c:v>
                </c:pt>
                <c:pt idx="44">
                  <c:v>4.5000000000000033E-2</c:v>
                </c:pt>
                <c:pt idx="45">
                  <c:v>4.6000000000000034E-2</c:v>
                </c:pt>
                <c:pt idx="46">
                  <c:v>4.7000000000000035E-2</c:v>
                </c:pt>
                <c:pt idx="47">
                  <c:v>4.8000000000000036E-2</c:v>
                </c:pt>
                <c:pt idx="48">
                  <c:v>4.9000000000000037E-2</c:v>
                </c:pt>
                <c:pt idx="49">
                  <c:v>5.0000000000000037E-2</c:v>
                </c:pt>
                <c:pt idx="50">
                  <c:v>5.1000000000000038E-2</c:v>
                </c:pt>
                <c:pt idx="51">
                  <c:v>5.2000000000000039E-2</c:v>
                </c:pt>
                <c:pt idx="52">
                  <c:v>5.300000000000004E-2</c:v>
                </c:pt>
                <c:pt idx="53">
                  <c:v>5.4000000000000041E-2</c:v>
                </c:pt>
                <c:pt idx="54">
                  <c:v>5.5000000000000042E-2</c:v>
                </c:pt>
                <c:pt idx="55">
                  <c:v>5.6000000000000043E-2</c:v>
                </c:pt>
                <c:pt idx="56">
                  <c:v>5.7000000000000044E-2</c:v>
                </c:pt>
                <c:pt idx="57">
                  <c:v>5.8000000000000045E-2</c:v>
                </c:pt>
                <c:pt idx="58">
                  <c:v>5.9000000000000045E-2</c:v>
                </c:pt>
                <c:pt idx="59">
                  <c:v>6.0000000000000046E-2</c:v>
                </c:pt>
                <c:pt idx="60">
                  <c:v>6.1000000000000047E-2</c:v>
                </c:pt>
                <c:pt idx="61">
                  <c:v>6.2000000000000048E-2</c:v>
                </c:pt>
                <c:pt idx="62">
                  <c:v>6.3000000000000042E-2</c:v>
                </c:pt>
                <c:pt idx="63">
                  <c:v>6.4000000000000043E-2</c:v>
                </c:pt>
                <c:pt idx="64">
                  <c:v>6.5000000000000044E-2</c:v>
                </c:pt>
                <c:pt idx="65">
                  <c:v>6.6000000000000045E-2</c:v>
                </c:pt>
                <c:pt idx="66">
                  <c:v>6.7000000000000046E-2</c:v>
                </c:pt>
                <c:pt idx="67">
                  <c:v>6.8000000000000047E-2</c:v>
                </c:pt>
                <c:pt idx="68">
                  <c:v>6.9000000000000047E-2</c:v>
                </c:pt>
                <c:pt idx="69">
                  <c:v>7.0000000000000048E-2</c:v>
                </c:pt>
                <c:pt idx="70">
                  <c:v>7.1000000000000049E-2</c:v>
                </c:pt>
                <c:pt idx="71">
                  <c:v>7.200000000000005E-2</c:v>
                </c:pt>
                <c:pt idx="72">
                  <c:v>7.3000000000000051E-2</c:v>
                </c:pt>
                <c:pt idx="73">
                  <c:v>7.4000000000000052E-2</c:v>
                </c:pt>
                <c:pt idx="74">
                  <c:v>7.5000000000000053E-2</c:v>
                </c:pt>
                <c:pt idx="75">
                  <c:v>7.6000000000000054E-2</c:v>
                </c:pt>
                <c:pt idx="76">
                  <c:v>7.7000000000000055E-2</c:v>
                </c:pt>
                <c:pt idx="77">
                  <c:v>7.8000000000000055E-2</c:v>
                </c:pt>
                <c:pt idx="78">
                  <c:v>7.9000000000000056E-2</c:v>
                </c:pt>
                <c:pt idx="79">
                  <c:v>8.0000000000000057E-2</c:v>
                </c:pt>
                <c:pt idx="80">
                  <c:v>8.1000000000000058E-2</c:v>
                </c:pt>
                <c:pt idx="81">
                  <c:v>8.2000000000000059E-2</c:v>
                </c:pt>
                <c:pt idx="82">
                  <c:v>8.300000000000006E-2</c:v>
                </c:pt>
                <c:pt idx="83">
                  <c:v>8.4000000000000061E-2</c:v>
                </c:pt>
                <c:pt idx="84">
                  <c:v>8.5000000000000062E-2</c:v>
                </c:pt>
                <c:pt idx="85">
                  <c:v>8.6000000000000063E-2</c:v>
                </c:pt>
                <c:pt idx="86">
                  <c:v>8.7000000000000063E-2</c:v>
                </c:pt>
                <c:pt idx="87">
                  <c:v>8.8000000000000064E-2</c:v>
                </c:pt>
                <c:pt idx="88">
                  <c:v>8.9000000000000065E-2</c:v>
                </c:pt>
                <c:pt idx="89">
                  <c:v>9.0000000000000066E-2</c:v>
                </c:pt>
                <c:pt idx="90">
                  <c:v>9.1000000000000067E-2</c:v>
                </c:pt>
                <c:pt idx="91">
                  <c:v>9.2000000000000068E-2</c:v>
                </c:pt>
                <c:pt idx="92">
                  <c:v>9.3000000000000069E-2</c:v>
                </c:pt>
                <c:pt idx="93">
                  <c:v>9.400000000000007E-2</c:v>
                </c:pt>
                <c:pt idx="94">
                  <c:v>9.500000000000007E-2</c:v>
                </c:pt>
                <c:pt idx="95">
                  <c:v>9.6000000000000071E-2</c:v>
                </c:pt>
                <c:pt idx="96">
                  <c:v>9.7000000000000072E-2</c:v>
                </c:pt>
                <c:pt idx="97">
                  <c:v>9.8000000000000073E-2</c:v>
                </c:pt>
                <c:pt idx="98">
                  <c:v>9.9000000000000074E-2</c:v>
                </c:pt>
                <c:pt idx="99">
                  <c:v>0.10000000000000007</c:v>
                </c:pt>
                <c:pt idx="100">
                  <c:v>0.10100000000000008</c:v>
                </c:pt>
                <c:pt idx="101">
                  <c:v>0.10200000000000008</c:v>
                </c:pt>
                <c:pt idx="102">
                  <c:v>0.10300000000000008</c:v>
                </c:pt>
                <c:pt idx="103">
                  <c:v>0.10400000000000008</c:v>
                </c:pt>
                <c:pt idx="104">
                  <c:v>0.10500000000000008</c:v>
                </c:pt>
                <c:pt idx="105">
                  <c:v>0.10600000000000008</c:v>
                </c:pt>
                <c:pt idx="106">
                  <c:v>0.10700000000000008</c:v>
                </c:pt>
                <c:pt idx="107">
                  <c:v>0.10800000000000008</c:v>
                </c:pt>
                <c:pt idx="108">
                  <c:v>0.10900000000000008</c:v>
                </c:pt>
                <c:pt idx="109">
                  <c:v>0.11000000000000008</c:v>
                </c:pt>
                <c:pt idx="110">
                  <c:v>0.11100000000000008</c:v>
                </c:pt>
                <c:pt idx="111">
                  <c:v>0.11200000000000009</c:v>
                </c:pt>
                <c:pt idx="112">
                  <c:v>0.11300000000000009</c:v>
                </c:pt>
                <c:pt idx="113">
                  <c:v>0.11400000000000009</c:v>
                </c:pt>
                <c:pt idx="114">
                  <c:v>0.11500000000000009</c:v>
                </c:pt>
                <c:pt idx="115">
                  <c:v>0.11600000000000009</c:v>
                </c:pt>
                <c:pt idx="116">
                  <c:v>0.11700000000000009</c:v>
                </c:pt>
                <c:pt idx="117">
                  <c:v>0.11800000000000009</c:v>
                </c:pt>
                <c:pt idx="118">
                  <c:v>0.11900000000000009</c:v>
                </c:pt>
                <c:pt idx="119">
                  <c:v>0.12000000000000009</c:v>
                </c:pt>
                <c:pt idx="120">
                  <c:v>0.12100000000000009</c:v>
                </c:pt>
                <c:pt idx="121">
                  <c:v>0.12200000000000009</c:v>
                </c:pt>
                <c:pt idx="122">
                  <c:v>0.1230000000000001</c:v>
                </c:pt>
                <c:pt idx="123">
                  <c:v>0.1240000000000001</c:v>
                </c:pt>
                <c:pt idx="124">
                  <c:v>0.12500000000000008</c:v>
                </c:pt>
                <c:pt idx="125">
                  <c:v>0.12600000000000008</c:v>
                </c:pt>
                <c:pt idx="126">
                  <c:v>0.12700000000000009</c:v>
                </c:pt>
                <c:pt idx="127">
                  <c:v>0.12800000000000009</c:v>
                </c:pt>
                <c:pt idx="128">
                  <c:v>0.12900000000000009</c:v>
                </c:pt>
                <c:pt idx="129">
                  <c:v>0.13000000000000009</c:v>
                </c:pt>
                <c:pt idx="130">
                  <c:v>0.13100000000000009</c:v>
                </c:pt>
                <c:pt idx="131">
                  <c:v>0.13200000000000009</c:v>
                </c:pt>
                <c:pt idx="132">
                  <c:v>0.13300000000000009</c:v>
                </c:pt>
                <c:pt idx="133">
                  <c:v>0.13400000000000009</c:v>
                </c:pt>
                <c:pt idx="134">
                  <c:v>0.13500000000000009</c:v>
                </c:pt>
                <c:pt idx="135">
                  <c:v>0.13600000000000009</c:v>
                </c:pt>
                <c:pt idx="136">
                  <c:v>0.13700000000000009</c:v>
                </c:pt>
                <c:pt idx="137">
                  <c:v>0.13800000000000009</c:v>
                </c:pt>
                <c:pt idx="138">
                  <c:v>0.1390000000000001</c:v>
                </c:pt>
                <c:pt idx="139">
                  <c:v>0.1400000000000001</c:v>
                </c:pt>
                <c:pt idx="140">
                  <c:v>0.1410000000000001</c:v>
                </c:pt>
                <c:pt idx="141">
                  <c:v>0.1420000000000001</c:v>
                </c:pt>
                <c:pt idx="142">
                  <c:v>0.1430000000000001</c:v>
                </c:pt>
                <c:pt idx="143">
                  <c:v>0.1440000000000001</c:v>
                </c:pt>
                <c:pt idx="144">
                  <c:v>0.1450000000000001</c:v>
                </c:pt>
                <c:pt idx="145">
                  <c:v>0.1460000000000001</c:v>
                </c:pt>
                <c:pt idx="146">
                  <c:v>0.1470000000000001</c:v>
                </c:pt>
                <c:pt idx="147">
                  <c:v>0.1480000000000001</c:v>
                </c:pt>
                <c:pt idx="148">
                  <c:v>0.1490000000000001</c:v>
                </c:pt>
                <c:pt idx="149">
                  <c:v>0.15000000000000011</c:v>
                </c:pt>
                <c:pt idx="150">
                  <c:v>0.15100000000000011</c:v>
                </c:pt>
                <c:pt idx="151">
                  <c:v>0.15200000000000011</c:v>
                </c:pt>
                <c:pt idx="152">
                  <c:v>0.15300000000000011</c:v>
                </c:pt>
                <c:pt idx="153">
                  <c:v>0.15400000000000011</c:v>
                </c:pt>
                <c:pt idx="154">
                  <c:v>0.15500000000000011</c:v>
                </c:pt>
                <c:pt idx="155">
                  <c:v>0.15600000000000011</c:v>
                </c:pt>
                <c:pt idx="156">
                  <c:v>0.15700000000000011</c:v>
                </c:pt>
                <c:pt idx="157">
                  <c:v>0.15800000000000011</c:v>
                </c:pt>
                <c:pt idx="158">
                  <c:v>0.15900000000000011</c:v>
                </c:pt>
                <c:pt idx="159">
                  <c:v>0.16000000000000011</c:v>
                </c:pt>
                <c:pt idx="160">
                  <c:v>0.16100000000000012</c:v>
                </c:pt>
                <c:pt idx="161">
                  <c:v>0.16200000000000012</c:v>
                </c:pt>
                <c:pt idx="162">
                  <c:v>0.16300000000000012</c:v>
                </c:pt>
                <c:pt idx="163">
                  <c:v>0.16400000000000012</c:v>
                </c:pt>
                <c:pt idx="164">
                  <c:v>0.16500000000000012</c:v>
                </c:pt>
                <c:pt idx="165">
                  <c:v>0.16600000000000012</c:v>
                </c:pt>
                <c:pt idx="166">
                  <c:v>0.16700000000000012</c:v>
                </c:pt>
                <c:pt idx="167">
                  <c:v>0.16800000000000012</c:v>
                </c:pt>
                <c:pt idx="168">
                  <c:v>0.16900000000000012</c:v>
                </c:pt>
                <c:pt idx="169">
                  <c:v>0.17000000000000012</c:v>
                </c:pt>
                <c:pt idx="170">
                  <c:v>0.17100000000000012</c:v>
                </c:pt>
                <c:pt idx="171">
                  <c:v>0.17200000000000013</c:v>
                </c:pt>
                <c:pt idx="172">
                  <c:v>0.17300000000000013</c:v>
                </c:pt>
                <c:pt idx="173">
                  <c:v>0.17400000000000013</c:v>
                </c:pt>
                <c:pt idx="174">
                  <c:v>0.17500000000000013</c:v>
                </c:pt>
                <c:pt idx="175">
                  <c:v>0.17600000000000013</c:v>
                </c:pt>
                <c:pt idx="176">
                  <c:v>0.17700000000000013</c:v>
                </c:pt>
                <c:pt idx="177">
                  <c:v>0.17800000000000013</c:v>
                </c:pt>
                <c:pt idx="178">
                  <c:v>0.17900000000000013</c:v>
                </c:pt>
                <c:pt idx="179">
                  <c:v>0.18000000000000013</c:v>
                </c:pt>
                <c:pt idx="180">
                  <c:v>0.18100000000000013</c:v>
                </c:pt>
                <c:pt idx="181">
                  <c:v>0.18200000000000013</c:v>
                </c:pt>
                <c:pt idx="182">
                  <c:v>0.18300000000000013</c:v>
                </c:pt>
                <c:pt idx="183">
                  <c:v>0.18400000000000014</c:v>
                </c:pt>
                <c:pt idx="184">
                  <c:v>0.18500000000000014</c:v>
                </c:pt>
                <c:pt idx="185">
                  <c:v>0.18600000000000014</c:v>
                </c:pt>
                <c:pt idx="186">
                  <c:v>0.18700000000000014</c:v>
                </c:pt>
                <c:pt idx="187">
                  <c:v>0.18800000000000014</c:v>
                </c:pt>
                <c:pt idx="188">
                  <c:v>0.18900000000000014</c:v>
                </c:pt>
                <c:pt idx="189">
                  <c:v>0.19000000000000014</c:v>
                </c:pt>
                <c:pt idx="190">
                  <c:v>0.19100000000000014</c:v>
                </c:pt>
                <c:pt idx="191">
                  <c:v>0.19200000000000014</c:v>
                </c:pt>
                <c:pt idx="192">
                  <c:v>0.19300000000000014</c:v>
                </c:pt>
                <c:pt idx="193">
                  <c:v>0.19400000000000014</c:v>
                </c:pt>
                <c:pt idx="194">
                  <c:v>0.19500000000000015</c:v>
                </c:pt>
                <c:pt idx="195">
                  <c:v>0.19600000000000015</c:v>
                </c:pt>
                <c:pt idx="196">
                  <c:v>0.19700000000000015</c:v>
                </c:pt>
                <c:pt idx="197">
                  <c:v>0.19800000000000015</c:v>
                </c:pt>
                <c:pt idx="198">
                  <c:v>0.19900000000000015</c:v>
                </c:pt>
                <c:pt idx="199">
                  <c:v>0.20000000000000015</c:v>
                </c:pt>
                <c:pt idx="200">
                  <c:v>0.20100000000000015</c:v>
                </c:pt>
                <c:pt idx="201">
                  <c:v>0.20200000000000015</c:v>
                </c:pt>
                <c:pt idx="202">
                  <c:v>0.20300000000000015</c:v>
                </c:pt>
                <c:pt idx="203">
                  <c:v>0.20400000000000015</c:v>
                </c:pt>
                <c:pt idx="204">
                  <c:v>0.20500000000000015</c:v>
                </c:pt>
                <c:pt idx="205">
                  <c:v>0.20600000000000016</c:v>
                </c:pt>
                <c:pt idx="206">
                  <c:v>0.20700000000000016</c:v>
                </c:pt>
                <c:pt idx="207">
                  <c:v>0.20800000000000016</c:v>
                </c:pt>
                <c:pt idx="208">
                  <c:v>0.20900000000000016</c:v>
                </c:pt>
                <c:pt idx="209">
                  <c:v>0.21000000000000016</c:v>
                </c:pt>
                <c:pt idx="210">
                  <c:v>0.21100000000000016</c:v>
                </c:pt>
                <c:pt idx="211">
                  <c:v>0.21200000000000016</c:v>
                </c:pt>
                <c:pt idx="212">
                  <c:v>0.21300000000000016</c:v>
                </c:pt>
                <c:pt idx="213">
                  <c:v>0.21400000000000016</c:v>
                </c:pt>
                <c:pt idx="214">
                  <c:v>0.21500000000000016</c:v>
                </c:pt>
                <c:pt idx="215">
                  <c:v>0.21600000000000016</c:v>
                </c:pt>
                <c:pt idx="216">
                  <c:v>0.21700000000000016</c:v>
                </c:pt>
                <c:pt idx="217">
                  <c:v>0.21800000000000017</c:v>
                </c:pt>
                <c:pt idx="218">
                  <c:v>0.21900000000000017</c:v>
                </c:pt>
                <c:pt idx="219">
                  <c:v>0.22000000000000017</c:v>
                </c:pt>
                <c:pt idx="220">
                  <c:v>0.22100000000000017</c:v>
                </c:pt>
                <c:pt idx="221">
                  <c:v>0.22200000000000017</c:v>
                </c:pt>
                <c:pt idx="222">
                  <c:v>0.22300000000000017</c:v>
                </c:pt>
                <c:pt idx="223">
                  <c:v>0.22400000000000017</c:v>
                </c:pt>
                <c:pt idx="224">
                  <c:v>0.22500000000000017</c:v>
                </c:pt>
                <c:pt idx="225">
                  <c:v>0.22600000000000017</c:v>
                </c:pt>
                <c:pt idx="226">
                  <c:v>0.22700000000000017</c:v>
                </c:pt>
                <c:pt idx="227">
                  <c:v>0.22800000000000017</c:v>
                </c:pt>
                <c:pt idx="228">
                  <c:v>0.22900000000000018</c:v>
                </c:pt>
                <c:pt idx="229">
                  <c:v>0.23000000000000018</c:v>
                </c:pt>
                <c:pt idx="230">
                  <c:v>0.23100000000000018</c:v>
                </c:pt>
                <c:pt idx="231">
                  <c:v>0.23200000000000018</c:v>
                </c:pt>
                <c:pt idx="232">
                  <c:v>0.23300000000000018</c:v>
                </c:pt>
                <c:pt idx="233">
                  <c:v>0.23400000000000018</c:v>
                </c:pt>
                <c:pt idx="234">
                  <c:v>0.23500000000000018</c:v>
                </c:pt>
                <c:pt idx="235">
                  <c:v>0.23600000000000018</c:v>
                </c:pt>
                <c:pt idx="236">
                  <c:v>0.23700000000000018</c:v>
                </c:pt>
                <c:pt idx="237">
                  <c:v>0.23800000000000018</c:v>
                </c:pt>
                <c:pt idx="238">
                  <c:v>0.23900000000000018</c:v>
                </c:pt>
                <c:pt idx="239">
                  <c:v>0.24000000000000019</c:v>
                </c:pt>
                <c:pt idx="240">
                  <c:v>0.24100000000000019</c:v>
                </c:pt>
                <c:pt idx="241">
                  <c:v>0.24200000000000019</c:v>
                </c:pt>
                <c:pt idx="242">
                  <c:v>0.24300000000000019</c:v>
                </c:pt>
                <c:pt idx="243">
                  <c:v>0.24400000000000019</c:v>
                </c:pt>
                <c:pt idx="244">
                  <c:v>0.24500000000000019</c:v>
                </c:pt>
                <c:pt idx="245">
                  <c:v>0.24600000000000019</c:v>
                </c:pt>
                <c:pt idx="246">
                  <c:v>0.24700000000000019</c:v>
                </c:pt>
                <c:pt idx="247">
                  <c:v>0.24800000000000019</c:v>
                </c:pt>
                <c:pt idx="248">
                  <c:v>0.24900000000000019</c:v>
                </c:pt>
                <c:pt idx="249">
                  <c:v>0.25000000000000017</c:v>
                </c:pt>
                <c:pt idx="250">
                  <c:v>0.25100000000000017</c:v>
                </c:pt>
                <c:pt idx="251">
                  <c:v>0.25200000000000017</c:v>
                </c:pt>
                <c:pt idx="252">
                  <c:v>0.25300000000000017</c:v>
                </c:pt>
                <c:pt idx="253">
                  <c:v>0.25400000000000017</c:v>
                </c:pt>
                <c:pt idx="254">
                  <c:v>0.25500000000000017</c:v>
                </c:pt>
                <c:pt idx="255">
                  <c:v>0.25600000000000017</c:v>
                </c:pt>
                <c:pt idx="256">
                  <c:v>0.25700000000000017</c:v>
                </c:pt>
                <c:pt idx="257">
                  <c:v>0.25800000000000017</c:v>
                </c:pt>
                <c:pt idx="258">
                  <c:v>0.25900000000000017</c:v>
                </c:pt>
                <c:pt idx="259">
                  <c:v>0.26000000000000018</c:v>
                </c:pt>
                <c:pt idx="260">
                  <c:v>0.26100000000000018</c:v>
                </c:pt>
                <c:pt idx="261">
                  <c:v>0.26200000000000018</c:v>
                </c:pt>
                <c:pt idx="262">
                  <c:v>0.26300000000000018</c:v>
                </c:pt>
                <c:pt idx="263">
                  <c:v>0.26400000000000018</c:v>
                </c:pt>
                <c:pt idx="264">
                  <c:v>0.26500000000000018</c:v>
                </c:pt>
                <c:pt idx="265">
                  <c:v>0.26600000000000018</c:v>
                </c:pt>
                <c:pt idx="266">
                  <c:v>0.26700000000000018</c:v>
                </c:pt>
                <c:pt idx="267">
                  <c:v>0.26800000000000018</c:v>
                </c:pt>
                <c:pt idx="268">
                  <c:v>0.26900000000000018</c:v>
                </c:pt>
                <c:pt idx="269">
                  <c:v>0.27000000000000018</c:v>
                </c:pt>
                <c:pt idx="270">
                  <c:v>0.27100000000000019</c:v>
                </c:pt>
                <c:pt idx="271">
                  <c:v>0.27200000000000019</c:v>
                </c:pt>
                <c:pt idx="272">
                  <c:v>0.27300000000000019</c:v>
                </c:pt>
                <c:pt idx="273">
                  <c:v>0.27400000000000019</c:v>
                </c:pt>
                <c:pt idx="274">
                  <c:v>0.27500000000000019</c:v>
                </c:pt>
                <c:pt idx="275">
                  <c:v>0.27600000000000019</c:v>
                </c:pt>
                <c:pt idx="276">
                  <c:v>0.27700000000000019</c:v>
                </c:pt>
                <c:pt idx="277">
                  <c:v>0.27800000000000019</c:v>
                </c:pt>
                <c:pt idx="278">
                  <c:v>0.27900000000000019</c:v>
                </c:pt>
                <c:pt idx="279">
                  <c:v>0.28000000000000019</c:v>
                </c:pt>
                <c:pt idx="280">
                  <c:v>0.28100000000000019</c:v>
                </c:pt>
                <c:pt idx="281">
                  <c:v>0.28200000000000019</c:v>
                </c:pt>
                <c:pt idx="282">
                  <c:v>0.2830000000000002</c:v>
                </c:pt>
                <c:pt idx="283">
                  <c:v>0.2840000000000002</c:v>
                </c:pt>
                <c:pt idx="284">
                  <c:v>0.2850000000000002</c:v>
                </c:pt>
                <c:pt idx="285">
                  <c:v>0.2860000000000002</c:v>
                </c:pt>
                <c:pt idx="286">
                  <c:v>0.2870000000000002</c:v>
                </c:pt>
                <c:pt idx="287">
                  <c:v>0.2880000000000002</c:v>
                </c:pt>
                <c:pt idx="288">
                  <c:v>0.2890000000000002</c:v>
                </c:pt>
                <c:pt idx="289">
                  <c:v>0.2900000000000002</c:v>
                </c:pt>
                <c:pt idx="290">
                  <c:v>0.2910000000000002</c:v>
                </c:pt>
                <c:pt idx="291">
                  <c:v>0.2920000000000002</c:v>
                </c:pt>
                <c:pt idx="292">
                  <c:v>0.2930000000000002</c:v>
                </c:pt>
                <c:pt idx="293">
                  <c:v>0.29400000000000021</c:v>
                </c:pt>
                <c:pt idx="294">
                  <c:v>0.29500000000000021</c:v>
                </c:pt>
                <c:pt idx="295">
                  <c:v>0.29600000000000021</c:v>
                </c:pt>
                <c:pt idx="296">
                  <c:v>0.29700000000000021</c:v>
                </c:pt>
                <c:pt idx="297">
                  <c:v>0.29800000000000021</c:v>
                </c:pt>
                <c:pt idx="298">
                  <c:v>0.29900000000000021</c:v>
                </c:pt>
                <c:pt idx="299">
                  <c:v>0.30000000000000021</c:v>
                </c:pt>
                <c:pt idx="300">
                  <c:v>0.30100000000000021</c:v>
                </c:pt>
                <c:pt idx="301">
                  <c:v>0.30200000000000021</c:v>
                </c:pt>
                <c:pt idx="302">
                  <c:v>0.30300000000000021</c:v>
                </c:pt>
                <c:pt idx="303">
                  <c:v>0.30400000000000021</c:v>
                </c:pt>
                <c:pt idx="304">
                  <c:v>0.30500000000000022</c:v>
                </c:pt>
                <c:pt idx="305">
                  <c:v>0.30600000000000022</c:v>
                </c:pt>
                <c:pt idx="306">
                  <c:v>0.30700000000000022</c:v>
                </c:pt>
                <c:pt idx="307">
                  <c:v>0.30800000000000022</c:v>
                </c:pt>
                <c:pt idx="308">
                  <c:v>0.30900000000000022</c:v>
                </c:pt>
                <c:pt idx="309">
                  <c:v>0.31000000000000022</c:v>
                </c:pt>
                <c:pt idx="310">
                  <c:v>0.31100000000000022</c:v>
                </c:pt>
                <c:pt idx="311">
                  <c:v>0.31200000000000022</c:v>
                </c:pt>
                <c:pt idx="312">
                  <c:v>0.31300000000000022</c:v>
                </c:pt>
                <c:pt idx="313">
                  <c:v>0.31400000000000022</c:v>
                </c:pt>
                <c:pt idx="314">
                  <c:v>0.31500000000000022</c:v>
                </c:pt>
                <c:pt idx="315">
                  <c:v>0.31600000000000023</c:v>
                </c:pt>
                <c:pt idx="316">
                  <c:v>0.31700000000000023</c:v>
                </c:pt>
                <c:pt idx="317">
                  <c:v>0.31800000000000023</c:v>
                </c:pt>
                <c:pt idx="318">
                  <c:v>0.31900000000000023</c:v>
                </c:pt>
                <c:pt idx="319">
                  <c:v>0.32000000000000023</c:v>
                </c:pt>
                <c:pt idx="320">
                  <c:v>0.32100000000000023</c:v>
                </c:pt>
                <c:pt idx="321">
                  <c:v>0.32200000000000023</c:v>
                </c:pt>
                <c:pt idx="322">
                  <c:v>0.32300000000000023</c:v>
                </c:pt>
                <c:pt idx="323">
                  <c:v>0.32400000000000023</c:v>
                </c:pt>
                <c:pt idx="324">
                  <c:v>0.32500000000000023</c:v>
                </c:pt>
                <c:pt idx="325">
                  <c:v>0.32600000000000023</c:v>
                </c:pt>
                <c:pt idx="326">
                  <c:v>0.32700000000000023</c:v>
                </c:pt>
                <c:pt idx="327">
                  <c:v>0.32800000000000024</c:v>
                </c:pt>
                <c:pt idx="328">
                  <c:v>0.32900000000000024</c:v>
                </c:pt>
                <c:pt idx="329">
                  <c:v>0.33000000000000024</c:v>
                </c:pt>
                <c:pt idx="330">
                  <c:v>0.33100000000000024</c:v>
                </c:pt>
                <c:pt idx="331">
                  <c:v>0.33200000000000024</c:v>
                </c:pt>
                <c:pt idx="332">
                  <c:v>0.33300000000000024</c:v>
                </c:pt>
                <c:pt idx="333">
                  <c:v>0.33400000000000024</c:v>
                </c:pt>
                <c:pt idx="334">
                  <c:v>0.33500000000000024</c:v>
                </c:pt>
                <c:pt idx="335">
                  <c:v>0.33600000000000024</c:v>
                </c:pt>
                <c:pt idx="336">
                  <c:v>0.33700000000000024</c:v>
                </c:pt>
                <c:pt idx="337">
                  <c:v>0.33800000000000024</c:v>
                </c:pt>
                <c:pt idx="338">
                  <c:v>0.33900000000000025</c:v>
                </c:pt>
                <c:pt idx="339">
                  <c:v>0.34000000000000025</c:v>
                </c:pt>
                <c:pt idx="340">
                  <c:v>0.34100000000000025</c:v>
                </c:pt>
                <c:pt idx="341">
                  <c:v>0.34200000000000025</c:v>
                </c:pt>
                <c:pt idx="342">
                  <c:v>0.34300000000000025</c:v>
                </c:pt>
                <c:pt idx="343">
                  <c:v>0.34400000000000025</c:v>
                </c:pt>
                <c:pt idx="344">
                  <c:v>0.34500000000000025</c:v>
                </c:pt>
                <c:pt idx="345">
                  <c:v>0.34600000000000025</c:v>
                </c:pt>
                <c:pt idx="346">
                  <c:v>0.34700000000000025</c:v>
                </c:pt>
                <c:pt idx="347">
                  <c:v>0.34800000000000025</c:v>
                </c:pt>
                <c:pt idx="348">
                  <c:v>0.34900000000000025</c:v>
                </c:pt>
                <c:pt idx="349">
                  <c:v>0.35000000000000026</c:v>
                </c:pt>
                <c:pt idx="350">
                  <c:v>0.35100000000000026</c:v>
                </c:pt>
                <c:pt idx="351">
                  <c:v>0.35200000000000026</c:v>
                </c:pt>
                <c:pt idx="352">
                  <c:v>0.35300000000000026</c:v>
                </c:pt>
                <c:pt idx="353">
                  <c:v>0.35400000000000026</c:v>
                </c:pt>
                <c:pt idx="354">
                  <c:v>0.35500000000000026</c:v>
                </c:pt>
                <c:pt idx="355">
                  <c:v>0.35600000000000026</c:v>
                </c:pt>
                <c:pt idx="356">
                  <c:v>0.35700000000000026</c:v>
                </c:pt>
                <c:pt idx="357">
                  <c:v>0.35800000000000026</c:v>
                </c:pt>
                <c:pt idx="358">
                  <c:v>0.35900000000000026</c:v>
                </c:pt>
                <c:pt idx="359">
                  <c:v>0.36000000000000026</c:v>
                </c:pt>
                <c:pt idx="360">
                  <c:v>0.36100000000000027</c:v>
                </c:pt>
                <c:pt idx="361">
                  <c:v>0.36200000000000027</c:v>
                </c:pt>
                <c:pt idx="362">
                  <c:v>0.36300000000000027</c:v>
                </c:pt>
                <c:pt idx="363">
                  <c:v>0.36400000000000027</c:v>
                </c:pt>
                <c:pt idx="364">
                  <c:v>0.36500000000000027</c:v>
                </c:pt>
                <c:pt idx="365">
                  <c:v>0.36600000000000027</c:v>
                </c:pt>
                <c:pt idx="366">
                  <c:v>0.36700000000000027</c:v>
                </c:pt>
                <c:pt idx="367">
                  <c:v>0.36800000000000027</c:v>
                </c:pt>
                <c:pt idx="368">
                  <c:v>0.36900000000000027</c:v>
                </c:pt>
                <c:pt idx="369">
                  <c:v>0.37000000000000027</c:v>
                </c:pt>
                <c:pt idx="370">
                  <c:v>0.37100000000000027</c:v>
                </c:pt>
                <c:pt idx="371">
                  <c:v>0.37200000000000027</c:v>
                </c:pt>
                <c:pt idx="372">
                  <c:v>0.37300000000000028</c:v>
                </c:pt>
                <c:pt idx="373">
                  <c:v>0.37400000000000028</c:v>
                </c:pt>
                <c:pt idx="374">
                  <c:v>0.37500000000000028</c:v>
                </c:pt>
                <c:pt idx="375">
                  <c:v>0.37600000000000028</c:v>
                </c:pt>
                <c:pt idx="376">
                  <c:v>0.37700000000000028</c:v>
                </c:pt>
                <c:pt idx="377">
                  <c:v>0.37800000000000028</c:v>
                </c:pt>
                <c:pt idx="378">
                  <c:v>0.37900000000000028</c:v>
                </c:pt>
                <c:pt idx="379">
                  <c:v>0.38000000000000028</c:v>
                </c:pt>
                <c:pt idx="380">
                  <c:v>0.38100000000000028</c:v>
                </c:pt>
                <c:pt idx="381">
                  <c:v>0.38200000000000028</c:v>
                </c:pt>
                <c:pt idx="382">
                  <c:v>0.38300000000000028</c:v>
                </c:pt>
                <c:pt idx="383">
                  <c:v>0.38400000000000029</c:v>
                </c:pt>
                <c:pt idx="384">
                  <c:v>0.38500000000000029</c:v>
                </c:pt>
                <c:pt idx="385">
                  <c:v>0.38600000000000029</c:v>
                </c:pt>
                <c:pt idx="386">
                  <c:v>0.38700000000000029</c:v>
                </c:pt>
                <c:pt idx="387">
                  <c:v>0.38800000000000029</c:v>
                </c:pt>
                <c:pt idx="388">
                  <c:v>0.38900000000000029</c:v>
                </c:pt>
                <c:pt idx="389">
                  <c:v>0.39000000000000029</c:v>
                </c:pt>
                <c:pt idx="390">
                  <c:v>0.39100000000000029</c:v>
                </c:pt>
                <c:pt idx="391">
                  <c:v>0.39200000000000029</c:v>
                </c:pt>
                <c:pt idx="392">
                  <c:v>0.39300000000000029</c:v>
                </c:pt>
                <c:pt idx="393">
                  <c:v>0.39400000000000029</c:v>
                </c:pt>
                <c:pt idx="394">
                  <c:v>0.3950000000000003</c:v>
                </c:pt>
                <c:pt idx="395">
                  <c:v>0.3960000000000003</c:v>
                </c:pt>
                <c:pt idx="396">
                  <c:v>0.3970000000000003</c:v>
                </c:pt>
                <c:pt idx="397">
                  <c:v>0.3980000000000003</c:v>
                </c:pt>
                <c:pt idx="398">
                  <c:v>0.3990000000000003</c:v>
                </c:pt>
                <c:pt idx="399">
                  <c:v>0.4000000000000003</c:v>
                </c:pt>
                <c:pt idx="400">
                  <c:v>0.4010000000000003</c:v>
                </c:pt>
                <c:pt idx="401">
                  <c:v>0.4020000000000003</c:v>
                </c:pt>
                <c:pt idx="402">
                  <c:v>0.4030000000000003</c:v>
                </c:pt>
                <c:pt idx="403">
                  <c:v>0.4040000000000003</c:v>
                </c:pt>
                <c:pt idx="404">
                  <c:v>0.4050000000000003</c:v>
                </c:pt>
                <c:pt idx="405">
                  <c:v>0.40600000000000031</c:v>
                </c:pt>
                <c:pt idx="406">
                  <c:v>0.40700000000000031</c:v>
                </c:pt>
                <c:pt idx="407">
                  <c:v>0.40800000000000031</c:v>
                </c:pt>
                <c:pt idx="408">
                  <c:v>0.40900000000000031</c:v>
                </c:pt>
                <c:pt idx="409">
                  <c:v>0.41000000000000031</c:v>
                </c:pt>
                <c:pt idx="410">
                  <c:v>0.41100000000000031</c:v>
                </c:pt>
                <c:pt idx="411">
                  <c:v>0.41200000000000031</c:v>
                </c:pt>
                <c:pt idx="412">
                  <c:v>0.41300000000000031</c:v>
                </c:pt>
                <c:pt idx="413">
                  <c:v>0.41400000000000031</c:v>
                </c:pt>
                <c:pt idx="414">
                  <c:v>0.41500000000000031</c:v>
                </c:pt>
                <c:pt idx="415">
                  <c:v>0.41600000000000031</c:v>
                </c:pt>
                <c:pt idx="416">
                  <c:v>0.41700000000000031</c:v>
                </c:pt>
                <c:pt idx="417">
                  <c:v>0.41800000000000032</c:v>
                </c:pt>
                <c:pt idx="418">
                  <c:v>0.41900000000000032</c:v>
                </c:pt>
                <c:pt idx="419">
                  <c:v>0.42000000000000032</c:v>
                </c:pt>
                <c:pt idx="420">
                  <c:v>0.42100000000000032</c:v>
                </c:pt>
                <c:pt idx="421">
                  <c:v>0.42200000000000032</c:v>
                </c:pt>
                <c:pt idx="422">
                  <c:v>0.42300000000000032</c:v>
                </c:pt>
                <c:pt idx="423">
                  <c:v>0.42400000000000032</c:v>
                </c:pt>
                <c:pt idx="424">
                  <c:v>0.42500000000000032</c:v>
                </c:pt>
                <c:pt idx="425">
                  <c:v>0.42600000000000032</c:v>
                </c:pt>
                <c:pt idx="426">
                  <c:v>0.42700000000000032</c:v>
                </c:pt>
                <c:pt idx="427">
                  <c:v>0.42800000000000032</c:v>
                </c:pt>
                <c:pt idx="428">
                  <c:v>0.42900000000000033</c:v>
                </c:pt>
                <c:pt idx="429">
                  <c:v>0.43000000000000033</c:v>
                </c:pt>
                <c:pt idx="430">
                  <c:v>0.43100000000000033</c:v>
                </c:pt>
                <c:pt idx="431">
                  <c:v>0.43200000000000033</c:v>
                </c:pt>
                <c:pt idx="432">
                  <c:v>0.43300000000000033</c:v>
                </c:pt>
                <c:pt idx="433">
                  <c:v>0.43400000000000033</c:v>
                </c:pt>
                <c:pt idx="434">
                  <c:v>0.43500000000000033</c:v>
                </c:pt>
                <c:pt idx="435">
                  <c:v>0.43600000000000033</c:v>
                </c:pt>
                <c:pt idx="436">
                  <c:v>0.43700000000000033</c:v>
                </c:pt>
                <c:pt idx="437">
                  <c:v>0.43800000000000033</c:v>
                </c:pt>
                <c:pt idx="438">
                  <c:v>0.43900000000000033</c:v>
                </c:pt>
                <c:pt idx="439">
                  <c:v>0.44000000000000034</c:v>
                </c:pt>
                <c:pt idx="440">
                  <c:v>0.44100000000000034</c:v>
                </c:pt>
                <c:pt idx="441">
                  <c:v>0.44200000000000034</c:v>
                </c:pt>
                <c:pt idx="442">
                  <c:v>0.44300000000000034</c:v>
                </c:pt>
                <c:pt idx="443">
                  <c:v>0.44400000000000034</c:v>
                </c:pt>
                <c:pt idx="444">
                  <c:v>0.44500000000000034</c:v>
                </c:pt>
                <c:pt idx="445">
                  <c:v>0.44600000000000034</c:v>
                </c:pt>
                <c:pt idx="446">
                  <c:v>0.44700000000000034</c:v>
                </c:pt>
                <c:pt idx="447">
                  <c:v>0.44800000000000034</c:v>
                </c:pt>
                <c:pt idx="448">
                  <c:v>0.44900000000000034</c:v>
                </c:pt>
                <c:pt idx="449">
                  <c:v>0.45000000000000034</c:v>
                </c:pt>
                <c:pt idx="450">
                  <c:v>0.45100000000000035</c:v>
                </c:pt>
                <c:pt idx="451">
                  <c:v>0.45200000000000035</c:v>
                </c:pt>
                <c:pt idx="452">
                  <c:v>0.45300000000000035</c:v>
                </c:pt>
                <c:pt idx="453">
                  <c:v>0.45400000000000035</c:v>
                </c:pt>
                <c:pt idx="454">
                  <c:v>0.45500000000000035</c:v>
                </c:pt>
                <c:pt idx="455">
                  <c:v>0.45600000000000035</c:v>
                </c:pt>
                <c:pt idx="456">
                  <c:v>0.45700000000000035</c:v>
                </c:pt>
                <c:pt idx="457">
                  <c:v>0.45800000000000035</c:v>
                </c:pt>
                <c:pt idx="458">
                  <c:v>0.45900000000000035</c:v>
                </c:pt>
                <c:pt idx="459">
                  <c:v>0.46000000000000035</c:v>
                </c:pt>
                <c:pt idx="460">
                  <c:v>0.46100000000000035</c:v>
                </c:pt>
                <c:pt idx="461">
                  <c:v>0.46200000000000035</c:v>
                </c:pt>
                <c:pt idx="462">
                  <c:v>0.46300000000000036</c:v>
                </c:pt>
                <c:pt idx="463">
                  <c:v>0.46400000000000036</c:v>
                </c:pt>
                <c:pt idx="464">
                  <c:v>0.46500000000000036</c:v>
                </c:pt>
                <c:pt idx="465">
                  <c:v>0.46600000000000036</c:v>
                </c:pt>
                <c:pt idx="466">
                  <c:v>0.46700000000000036</c:v>
                </c:pt>
                <c:pt idx="467">
                  <c:v>0.46800000000000036</c:v>
                </c:pt>
                <c:pt idx="468">
                  <c:v>0.46900000000000036</c:v>
                </c:pt>
                <c:pt idx="469">
                  <c:v>0.47000000000000036</c:v>
                </c:pt>
                <c:pt idx="470">
                  <c:v>0.47100000000000036</c:v>
                </c:pt>
                <c:pt idx="471">
                  <c:v>0.47200000000000036</c:v>
                </c:pt>
                <c:pt idx="472">
                  <c:v>0.47300000000000036</c:v>
                </c:pt>
                <c:pt idx="473">
                  <c:v>0.47400000000000037</c:v>
                </c:pt>
                <c:pt idx="474">
                  <c:v>0.47500000000000037</c:v>
                </c:pt>
                <c:pt idx="475">
                  <c:v>0.47600000000000037</c:v>
                </c:pt>
                <c:pt idx="476">
                  <c:v>0.47700000000000037</c:v>
                </c:pt>
                <c:pt idx="477">
                  <c:v>0.47800000000000037</c:v>
                </c:pt>
                <c:pt idx="478">
                  <c:v>0.47900000000000037</c:v>
                </c:pt>
                <c:pt idx="479">
                  <c:v>0.48000000000000037</c:v>
                </c:pt>
                <c:pt idx="480">
                  <c:v>0.48100000000000037</c:v>
                </c:pt>
                <c:pt idx="481">
                  <c:v>0.48200000000000037</c:v>
                </c:pt>
                <c:pt idx="482">
                  <c:v>0.48300000000000037</c:v>
                </c:pt>
                <c:pt idx="483">
                  <c:v>0.48400000000000037</c:v>
                </c:pt>
                <c:pt idx="484">
                  <c:v>0.48500000000000038</c:v>
                </c:pt>
                <c:pt idx="485">
                  <c:v>0.48600000000000038</c:v>
                </c:pt>
                <c:pt idx="486">
                  <c:v>0.48700000000000038</c:v>
                </c:pt>
                <c:pt idx="487">
                  <c:v>0.48800000000000038</c:v>
                </c:pt>
                <c:pt idx="488">
                  <c:v>0.48900000000000038</c:v>
                </c:pt>
                <c:pt idx="489">
                  <c:v>0.49000000000000038</c:v>
                </c:pt>
                <c:pt idx="490">
                  <c:v>0.49100000000000038</c:v>
                </c:pt>
                <c:pt idx="491">
                  <c:v>0.49200000000000038</c:v>
                </c:pt>
                <c:pt idx="492">
                  <c:v>0.49300000000000038</c:v>
                </c:pt>
                <c:pt idx="493">
                  <c:v>0.49400000000000038</c:v>
                </c:pt>
                <c:pt idx="494">
                  <c:v>0.49500000000000038</c:v>
                </c:pt>
                <c:pt idx="495">
                  <c:v>0.49600000000000039</c:v>
                </c:pt>
                <c:pt idx="496">
                  <c:v>0.49700000000000039</c:v>
                </c:pt>
                <c:pt idx="497">
                  <c:v>0.49800000000000039</c:v>
                </c:pt>
                <c:pt idx="498">
                  <c:v>0.49900000000000039</c:v>
                </c:pt>
                <c:pt idx="499">
                  <c:v>0.50000000000000033</c:v>
                </c:pt>
                <c:pt idx="500">
                  <c:v>0.50100000000000033</c:v>
                </c:pt>
                <c:pt idx="501">
                  <c:v>0.50200000000000033</c:v>
                </c:pt>
                <c:pt idx="502">
                  <c:v>0.50300000000000034</c:v>
                </c:pt>
                <c:pt idx="503">
                  <c:v>0.50400000000000034</c:v>
                </c:pt>
                <c:pt idx="504">
                  <c:v>0.50500000000000034</c:v>
                </c:pt>
                <c:pt idx="505">
                  <c:v>0.50600000000000034</c:v>
                </c:pt>
                <c:pt idx="506">
                  <c:v>0.50700000000000034</c:v>
                </c:pt>
                <c:pt idx="507">
                  <c:v>0.50800000000000034</c:v>
                </c:pt>
                <c:pt idx="508">
                  <c:v>0.50900000000000034</c:v>
                </c:pt>
                <c:pt idx="509">
                  <c:v>0.51000000000000034</c:v>
                </c:pt>
                <c:pt idx="510">
                  <c:v>0.51100000000000034</c:v>
                </c:pt>
                <c:pt idx="511">
                  <c:v>0.51200000000000034</c:v>
                </c:pt>
                <c:pt idx="512">
                  <c:v>0.51300000000000034</c:v>
                </c:pt>
                <c:pt idx="513">
                  <c:v>0.51400000000000035</c:v>
                </c:pt>
                <c:pt idx="514">
                  <c:v>0.51500000000000035</c:v>
                </c:pt>
                <c:pt idx="515">
                  <c:v>0.51600000000000035</c:v>
                </c:pt>
                <c:pt idx="516">
                  <c:v>0.51700000000000035</c:v>
                </c:pt>
                <c:pt idx="517">
                  <c:v>0.51800000000000035</c:v>
                </c:pt>
                <c:pt idx="518">
                  <c:v>0.51900000000000035</c:v>
                </c:pt>
                <c:pt idx="519">
                  <c:v>0.52000000000000035</c:v>
                </c:pt>
                <c:pt idx="520">
                  <c:v>0.52100000000000035</c:v>
                </c:pt>
                <c:pt idx="521">
                  <c:v>0.52200000000000035</c:v>
                </c:pt>
                <c:pt idx="522">
                  <c:v>0.52300000000000035</c:v>
                </c:pt>
                <c:pt idx="523">
                  <c:v>0.52400000000000035</c:v>
                </c:pt>
                <c:pt idx="524">
                  <c:v>0.52500000000000036</c:v>
                </c:pt>
                <c:pt idx="525">
                  <c:v>0.52600000000000036</c:v>
                </c:pt>
                <c:pt idx="526">
                  <c:v>0.52700000000000036</c:v>
                </c:pt>
                <c:pt idx="527">
                  <c:v>0.52800000000000036</c:v>
                </c:pt>
                <c:pt idx="528">
                  <c:v>0.52900000000000036</c:v>
                </c:pt>
                <c:pt idx="529">
                  <c:v>0.53000000000000036</c:v>
                </c:pt>
                <c:pt idx="530">
                  <c:v>0.53100000000000036</c:v>
                </c:pt>
                <c:pt idx="531">
                  <c:v>0.53200000000000036</c:v>
                </c:pt>
                <c:pt idx="532">
                  <c:v>0.53300000000000036</c:v>
                </c:pt>
                <c:pt idx="533">
                  <c:v>0.53400000000000036</c:v>
                </c:pt>
                <c:pt idx="534">
                  <c:v>0.53500000000000036</c:v>
                </c:pt>
                <c:pt idx="535">
                  <c:v>0.53600000000000037</c:v>
                </c:pt>
                <c:pt idx="536">
                  <c:v>0.53700000000000037</c:v>
                </c:pt>
                <c:pt idx="537">
                  <c:v>0.53800000000000037</c:v>
                </c:pt>
                <c:pt idx="538">
                  <c:v>0.53900000000000037</c:v>
                </c:pt>
                <c:pt idx="539">
                  <c:v>0.54000000000000037</c:v>
                </c:pt>
                <c:pt idx="540">
                  <c:v>0.54100000000000037</c:v>
                </c:pt>
                <c:pt idx="541">
                  <c:v>0.54200000000000037</c:v>
                </c:pt>
                <c:pt idx="542">
                  <c:v>0.54300000000000037</c:v>
                </c:pt>
                <c:pt idx="543">
                  <c:v>0.54400000000000037</c:v>
                </c:pt>
                <c:pt idx="544">
                  <c:v>0.54500000000000037</c:v>
                </c:pt>
                <c:pt idx="545">
                  <c:v>0.54600000000000037</c:v>
                </c:pt>
                <c:pt idx="546">
                  <c:v>0.54700000000000037</c:v>
                </c:pt>
                <c:pt idx="547">
                  <c:v>0.54800000000000038</c:v>
                </c:pt>
                <c:pt idx="548">
                  <c:v>0.54900000000000038</c:v>
                </c:pt>
                <c:pt idx="549">
                  <c:v>0.55000000000000038</c:v>
                </c:pt>
                <c:pt idx="550">
                  <c:v>0.55100000000000038</c:v>
                </c:pt>
                <c:pt idx="551">
                  <c:v>0.55200000000000038</c:v>
                </c:pt>
                <c:pt idx="552">
                  <c:v>0.55300000000000038</c:v>
                </c:pt>
                <c:pt idx="553">
                  <c:v>0.55400000000000038</c:v>
                </c:pt>
                <c:pt idx="554">
                  <c:v>0.55500000000000038</c:v>
                </c:pt>
                <c:pt idx="555">
                  <c:v>0.55600000000000038</c:v>
                </c:pt>
                <c:pt idx="556">
                  <c:v>0.55700000000000038</c:v>
                </c:pt>
                <c:pt idx="557">
                  <c:v>0.55800000000000038</c:v>
                </c:pt>
                <c:pt idx="558">
                  <c:v>0.55900000000000039</c:v>
                </c:pt>
                <c:pt idx="559">
                  <c:v>0.56000000000000039</c:v>
                </c:pt>
                <c:pt idx="560">
                  <c:v>0.56100000000000039</c:v>
                </c:pt>
                <c:pt idx="561">
                  <c:v>0.56200000000000039</c:v>
                </c:pt>
                <c:pt idx="562">
                  <c:v>0.56300000000000039</c:v>
                </c:pt>
                <c:pt idx="563">
                  <c:v>0.56400000000000039</c:v>
                </c:pt>
                <c:pt idx="564">
                  <c:v>0.56500000000000039</c:v>
                </c:pt>
                <c:pt idx="565">
                  <c:v>0.56600000000000039</c:v>
                </c:pt>
                <c:pt idx="566">
                  <c:v>0.56700000000000039</c:v>
                </c:pt>
                <c:pt idx="567">
                  <c:v>0.56800000000000039</c:v>
                </c:pt>
                <c:pt idx="568">
                  <c:v>0.56900000000000039</c:v>
                </c:pt>
                <c:pt idx="569">
                  <c:v>0.5700000000000004</c:v>
                </c:pt>
                <c:pt idx="570">
                  <c:v>0.5710000000000004</c:v>
                </c:pt>
                <c:pt idx="571">
                  <c:v>0.5720000000000004</c:v>
                </c:pt>
                <c:pt idx="572">
                  <c:v>0.5730000000000004</c:v>
                </c:pt>
                <c:pt idx="573">
                  <c:v>0.5740000000000004</c:v>
                </c:pt>
                <c:pt idx="574">
                  <c:v>0.5750000000000004</c:v>
                </c:pt>
                <c:pt idx="575">
                  <c:v>0.5760000000000004</c:v>
                </c:pt>
                <c:pt idx="576">
                  <c:v>0.5770000000000004</c:v>
                </c:pt>
                <c:pt idx="577">
                  <c:v>0.5780000000000004</c:v>
                </c:pt>
                <c:pt idx="578">
                  <c:v>0.5790000000000004</c:v>
                </c:pt>
                <c:pt idx="579">
                  <c:v>0.5800000000000004</c:v>
                </c:pt>
                <c:pt idx="580">
                  <c:v>0.58100000000000041</c:v>
                </c:pt>
                <c:pt idx="581">
                  <c:v>0.58200000000000041</c:v>
                </c:pt>
                <c:pt idx="582">
                  <c:v>0.58300000000000041</c:v>
                </c:pt>
                <c:pt idx="583">
                  <c:v>0.58400000000000041</c:v>
                </c:pt>
                <c:pt idx="584">
                  <c:v>0.58500000000000041</c:v>
                </c:pt>
                <c:pt idx="585">
                  <c:v>0.58600000000000041</c:v>
                </c:pt>
                <c:pt idx="586">
                  <c:v>0.58700000000000041</c:v>
                </c:pt>
                <c:pt idx="587">
                  <c:v>0.58800000000000041</c:v>
                </c:pt>
                <c:pt idx="588">
                  <c:v>0.58900000000000041</c:v>
                </c:pt>
                <c:pt idx="589">
                  <c:v>0.59000000000000041</c:v>
                </c:pt>
                <c:pt idx="590">
                  <c:v>0.59100000000000041</c:v>
                </c:pt>
                <c:pt idx="591">
                  <c:v>0.59200000000000041</c:v>
                </c:pt>
                <c:pt idx="592">
                  <c:v>0.59300000000000042</c:v>
                </c:pt>
                <c:pt idx="593">
                  <c:v>0.59400000000000042</c:v>
                </c:pt>
                <c:pt idx="594">
                  <c:v>0.59500000000000042</c:v>
                </c:pt>
                <c:pt idx="595">
                  <c:v>0.59600000000000042</c:v>
                </c:pt>
                <c:pt idx="596">
                  <c:v>0.59700000000000042</c:v>
                </c:pt>
                <c:pt idx="597">
                  <c:v>0.59800000000000042</c:v>
                </c:pt>
                <c:pt idx="598">
                  <c:v>0.59900000000000042</c:v>
                </c:pt>
                <c:pt idx="599">
                  <c:v>0.60000000000000042</c:v>
                </c:pt>
                <c:pt idx="600">
                  <c:v>0.60100000000000042</c:v>
                </c:pt>
                <c:pt idx="601">
                  <c:v>0.60200000000000042</c:v>
                </c:pt>
                <c:pt idx="602">
                  <c:v>0.60300000000000042</c:v>
                </c:pt>
                <c:pt idx="603">
                  <c:v>0.60400000000000043</c:v>
                </c:pt>
                <c:pt idx="604">
                  <c:v>0.60500000000000043</c:v>
                </c:pt>
                <c:pt idx="605">
                  <c:v>0.60600000000000043</c:v>
                </c:pt>
                <c:pt idx="606">
                  <c:v>0.60700000000000043</c:v>
                </c:pt>
                <c:pt idx="607">
                  <c:v>0.60800000000000043</c:v>
                </c:pt>
                <c:pt idx="608">
                  <c:v>0.60900000000000043</c:v>
                </c:pt>
                <c:pt idx="609">
                  <c:v>0.61000000000000043</c:v>
                </c:pt>
                <c:pt idx="610">
                  <c:v>0.61100000000000043</c:v>
                </c:pt>
                <c:pt idx="611">
                  <c:v>0.61200000000000043</c:v>
                </c:pt>
                <c:pt idx="612">
                  <c:v>0.61300000000000043</c:v>
                </c:pt>
                <c:pt idx="613">
                  <c:v>0.61400000000000043</c:v>
                </c:pt>
                <c:pt idx="614">
                  <c:v>0.61500000000000044</c:v>
                </c:pt>
                <c:pt idx="615">
                  <c:v>0.61600000000000044</c:v>
                </c:pt>
                <c:pt idx="616">
                  <c:v>0.61700000000000044</c:v>
                </c:pt>
                <c:pt idx="617">
                  <c:v>0.61800000000000044</c:v>
                </c:pt>
                <c:pt idx="618">
                  <c:v>0.61900000000000044</c:v>
                </c:pt>
                <c:pt idx="619">
                  <c:v>0.62000000000000044</c:v>
                </c:pt>
                <c:pt idx="620">
                  <c:v>0.62100000000000044</c:v>
                </c:pt>
                <c:pt idx="621">
                  <c:v>0.62200000000000044</c:v>
                </c:pt>
                <c:pt idx="622">
                  <c:v>0.62300000000000044</c:v>
                </c:pt>
                <c:pt idx="623">
                  <c:v>0.62400000000000044</c:v>
                </c:pt>
                <c:pt idx="624">
                  <c:v>0.62500000000000044</c:v>
                </c:pt>
                <c:pt idx="625">
                  <c:v>0.62600000000000044</c:v>
                </c:pt>
                <c:pt idx="626">
                  <c:v>0.62700000000000045</c:v>
                </c:pt>
                <c:pt idx="627">
                  <c:v>0.62800000000000045</c:v>
                </c:pt>
                <c:pt idx="628">
                  <c:v>0.62900000000000045</c:v>
                </c:pt>
                <c:pt idx="629">
                  <c:v>0.63000000000000045</c:v>
                </c:pt>
                <c:pt idx="630">
                  <c:v>0.63100000000000045</c:v>
                </c:pt>
                <c:pt idx="631">
                  <c:v>0.63200000000000045</c:v>
                </c:pt>
                <c:pt idx="632">
                  <c:v>0.63300000000000045</c:v>
                </c:pt>
                <c:pt idx="633">
                  <c:v>0.63400000000000045</c:v>
                </c:pt>
                <c:pt idx="634">
                  <c:v>0.63500000000000045</c:v>
                </c:pt>
                <c:pt idx="635">
                  <c:v>0.63600000000000045</c:v>
                </c:pt>
                <c:pt idx="636">
                  <c:v>0.63700000000000045</c:v>
                </c:pt>
                <c:pt idx="637">
                  <c:v>0.63800000000000046</c:v>
                </c:pt>
                <c:pt idx="638">
                  <c:v>0.63900000000000046</c:v>
                </c:pt>
                <c:pt idx="639">
                  <c:v>0.64000000000000046</c:v>
                </c:pt>
                <c:pt idx="640">
                  <c:v>0.64100000000000046</c:v>
                </c:pt>
                <c:pt idx="641">
                  <c:v>0.64200000000000046</c:v>
                </c:pt>
                <c:pt idx="642">
                  <c:v>0.64300000000000046</c:v>
                </c:pt>
                <c:pt idx="643">
                  <c:v>0.64400000000000046</c:v>
                </c:pt>
                <c:pt idx="644">
                  <c:v>0.64500000000000046</c:v>
                </c:pt>
                <c:pt idx="645">
                  <c:v>0.64600000000000046</c:v>
                </c:pt>
                <c:pt idx="646">
                  <c:v>0.64700000000000046</c:v>
                </c:pt>
                <c:pt idx="647">
                  <c:v>0.64800000000000046</c:v>
                </c:pt>
                <c:pt idx="648">
                  <c:v>0.64900000000000047</c:v>
                </c:pt>
                <c:pt idx="649">
                  <c:v>0.65000000000000047</c:v>
                </c:pt>
                <c:pt idx="650">
                  <c:v>0.65100000000000047</c:v>
                </c:pt>
                <c:pt idx="651">
                  <c:v>0.65200000000000047</c:v>
                </c:pt>
                <c:pt idx="652">
                  <c:v>0.65300000000000047</c:v>
                </c:pt>
                <c:pt idx="653">
                  <c:v>0.65400000000000047</c:v>
                </c:pt>
                <c:pt idx="654">
                  <c:v>0.65500000000000047</c:v>
                </c:pt>
                <c:pt idx="655">
                  <c:v>0.65600000000000047</c:v>
                </c:pt>
                <c:pt idx="656">
                  <c:v>0.65700000000000047</c:v>
                </c:pt>
                <c:pt idx="657">
                  <c:v>0.65800000000000047</c:v>
                </c:pt>
                <c:pt idx="658">
                  <c:v>0.65900000000000047</c:v>
                </c:pt>
                <c:pt idx="659">
                  <c:v>0.66000000000000048</c:v>
                </c:pt>
                <c:pt idx="660">
                  <c:v>0.66100000000000048</c:v>
                </c:pt>
                <c:pt idx="661">
                  <c:v>0.66200000000000048</c:v>
                </c:pt>
                <c:pt idx="662">
                  <c:v>0.66300000000000048</c:v>
                </c:pt>
                <c:pt idx="663">
                  <c:v>0.66400000000000048</c:v>
                </c:pt>
                <c:pt idx="664">
                  <c:v>0.66500000000000048</c:v>
                </c:pt>
                <c:pt idx="665">
                  <c:v>0.66600000000000048</c:v>
                </c:pt>
                <c:pt idx="666">
                  <c:v>0.66700000000000048</c:v>
                </c:pt>
                <c:pt idx="667">
                  <c:v>0.66800000000000048</c:v>
                </c:pt>
                <c:pt idx="668">
                  <c:v>0.66900000000000048</c:v>
                </c:pt>
                <c:pt idx="669">
                  <c:v>0.67000000000000048</c:v>
                </c:pt>
                <c:pt idx="670">
                  <c:v>0.67100000000000048</c:v>
                </c:pt>
                <c:pt idx="671">
                  <c:v>0.67200000000000049</c:v>
                </c:pt>
                <c:pt idx="672">
                  <c:v>0.67300000000000049</c:v>
                </c:pt>
                <c:pt idx="673">
                  <c:v>0.67400000000000049</c:v>
                </c:pt>
                <c:pt idx="674">
                  <c:v>0.67500000000000049</c:v>
                </c:pt>
                <c:pt idx="675">
                  <c:v>0.67600000000000049</c:v>
                </c:pt>
                <c:pt idx="676">
                  <c:v>0.67700000000000049</c:v>
                </c:pt>
                <c:pt idx="677">
                  <c:v>0.67800000000000049</c:v>
                </c:pt>
                <c:pt idx="678">
                  <c:v>0.67900000000000049</c:v>
                </c:pt>
                <c:pt idx="679">
                  <c:v>0.68000000000000049</c:v>
                </c:pt>
                <c:pt idx="680">
                  <c:v>0.68100000000000049</c:v>
                </c:pt>
                <c:pt idx="681">
                  <c:v>0.68200000000000049</c:v>
                </c:pt>
                <c:pt idx="682">
                  <c:v>0.6830000000000005</c:v>
                </c:pt>
                <c:pt idx="683">
                  <c:v>0.6840000000000005</c:v>
                </c:pt>
                <c:pt idx="684">
                  <c:v>0.6850000000000005</c:v>
                </c:pt>
                <c:pt idx="685">
                  <c:v>0.6860000000000005</c:v>
                </c:pt>
                <c:pt idx="686">
                  <c:v>0.6870000000000005</c:v>
                </c:pt>
                <c:pt idx="687">
                  <c:v>0.6880000000000005</c:v>
                </c:pt>
                <c:pt idx="688">
                  <c:v>0.6890000000000005</c:v>
                </c:pt>
                <c:pt idx="689">
                  <c:v>0.6900000000000005</c:v>
                </c:pt>
                <c:pt idx="690">
                  <c:v>0.6910000000000005</c:v>
                </c:pt>
                <c:pt idx="691">
                  <c:v>0.6920000000000005</c:v>
                </c:pt>
                <c:pt idx="692">
                  <c:v>0.6930000000000005</c:v>
                </c:pt>
                <c:pt idx="693">
                  <c:v>0.69400000000000051</c:v>
                </c:pt>
                <c:pt idx="694">
                  <c:v>0.69500000000000051</c:v>
                </c:pt>
                <c:pt idx="695">
                  <c:v>0.69600000000000051</c:v>
                </c:pt>
                <c:pt idx="696">
                  <c:v>0.69700000000000051</c:v>
                </c:pt>
                <c:pt idx="697">
                  <c:v>0.69800000000000051</c:v>
                </c:pt>
                <c:pt idx="698">
                  <c:v>0.69900000000000051</c:v>
                </c:pt>
                <c:pt idx="699">
                  <c:v>0.70000000000000051</c:v>
                </c:pt>
                <c:pt idx="700">
                  <c:v>0.70100000000000051</c:v>
                </c:pt>
                <c:pt idx="701">
                  <c:v>0.70200000000000051</c:v>
                </c:pt>
                <c:pt idx="702">
                  <c:v>0.70300000000000051</c:v>
                </c:pt>
                <c:pt idx="703">
                  <c:v>0.70400000000000051</c:v>
                </c:pt>
                <c:pt idx="704">
                  <c:v>0.70500000000000052</c:v>
                </c:pt>
                <c:pt idx="705">
                  <c:v>0.70600000000000052</c:v>
                </c:pt>
                <c:pt idx="706">
                  <c:v>0.70700000000000052</c:v>
                </c:pt>
                <c:pt idx="707">
                  <c:v>0.70800000000000052</c:v>
                </c:pt>
                <c:pt idx="708">
                  <c:v>0.70900000000000052</c:v>
                </c:pt>
                <c:pt idx="709">
                  <c:v>0.71000000000000052</c:v>
                </c:pt>
                <c:pt idx="710">
                  <c:v>0.71100000000000052</c:v>
                </c:pt>
                <c:pt idx="711">
                  <c:v>0.71200000000000052</c:v>
                </c:pt>
                <c:pt idx="712">
                  <c:v>0.71300000000000052</c:v>
                </c:pt>
                <c:pt idx="713">
                  <c:v>0.71400000000000052</c:v>
                </c:pt>
                <c:pt idx="714">
                  <c:v>0.71500000000000052</c:v>
                </c:pt>
                <c:pt idx="715">
                  <c:v>0.71600000000000052</c:v>
                </c:pt>
                <c:pt idx="716">
                  <c:v>0.71700000000000053</c:v>
                </c:pt>
                <c:pt idx="717">
                  <c:v>0.71800000000000053</c:v>
                </c:pt>
                <c:pt idx="718">
                  <c:v>0.71900000000000053</c:v>
                </c:pt>
                <c:pt idx="719">
                  <c:v>0.72000000000000053</c:v>
                </c:pt>
                <c:pt idx="720">
                  <c:v>0.72100000000000053</c:v>
                </c:pt>
                <c:pt idx="721">
                  <c:v>0.72200000000000053</c:v>
                </c:pt>
                <c:pt idx="722">
                  <c:v>0.72300000000000053</c:v>
                </c:pt>
                <c:pt idx="723">
                  <c:v>0.72400000000000053</c:v>
                </c:pt>
                <c:pt idx="724">
                  <c:v>0.72500000000000053</c:v>
                </c:pt>
                <c:pt idx="725">
                  <c:v>0.72600000000000053</c:v>
                </c:pt>
                <c:pt idx="726">
                  <c:v>0.72700000000000053</c:v>
                </c:pt>
                <c:pt idx="727">
                  <c:v>0.72800000000000054</c:v>
                </c:pt>
                <c:pt idx="728">
                  <c:v>0.72900000000000054</c:v>
                </c:pt>
                <c:pt idx="729">
                  <c:v>0.73000000000000054</c:v>
                </c:pt>
                <c:pt idx="730">
                  <c:v>0.73100000000000054</c:v>
                </c:pt>
                <c:pt idx="731">
                  <c:v>0.73200000000000054</c:v>
                </c:pt>
                <c:pt idx="732">
                  <c:v>0.73300000000000054</c:v>
                </c:pt>
                <c:pt idx="733">
                  <c:v>0.73400000000000054</c:v>
                </c:pt>
                <c:pt idx="734">
                  <c:v>0.73500000000000054</c:v>
                </c:pt>
                <c:pt idx="735">
                  <c:v>0.73600000000000054</c:v>
                </c:pt>
                <c:pt idx="736">
                  <c:v>0.73700000000000054</c:v>
                </c:pt>
                <c:pt idx="737">
                  <c:v>0.73800000000000054</c:v>
                </c:pt>
                <c:pt idx="738">
                  <c:v>0.73900000000000055</c:v>
                </c:pt>
                <c:pt idx="739">
                  <c:v>0.74000000000000055</c:v>
                </c:pt>
                <c:pt idx="740">
                  <c:v>0.74100000000000055</c:v>
                </c:pt>
                <c:pt idx="741">
                  <c:v>0.74200000000000055</c:v>
                </c:pt>
                <c:pt idx="742">
                  <c:v>0.74300000000000055</c:v>
                </c:pt>
                <c:pt idx="743">
                  <c:v>0.74400000000000055</c:v>
                </c:pt>
                <c:pt idx="744">
                  <c:v>0.74500000000000055</c:v>
                </c:pt>
                <c:pt idx="745">
                  <c:v>0.74600000000000055</c:v>
                </c:pt>
                <c:pt idx="746">
                  <c:v>0.74700000000000055</c:v>
                </c:pt>
                <c:pt idx="747">
                  <c:v>0.74800000000000055</c:v>
                </c:pt>
                <c:pt idx="748">
                  <c:v>0.74900000000000055</c:v>
                </c:pt>
                <c:pt idx="749">
                  <c:v>0.75000000000000056</c:v>
                </c:pt>
                <c:pt idx="750">
                  <c:v>0.75100000000000056</c:v>
                </c:pt>
                <c:pt idx="751">
                  <c:v>0.75200000000000056</c:v>
                </c:pt>
                <c:pt idx="752">
                  <c:v>0.75300000000000056</c:v>
                </c:pt>
                <c:pt idx="753">
                  <c:v>0.75400000000000056</c:v>
                </c:pt>
                <c:pt idx="754">
                  <c:v>0.75500000000000056</c:v>
                </c:pt>
                <c:pt idx="755">
                  <c:v>0.75600000000000056</c:v>
                </c:pt>
                <c:pt idx="756">
                  <c:v>0.75700000000000056</c:v>
                </c:pt>
                <c:pt idx="757">
                  <c:v>0.75800000000000056</c:v>
                </c:pt>
                <c:pt idx="758">
                  <c:v>0.75900000000000056</c:v>
                </c:pt>
                <c:pt idx="759">
                  <c:v>0.76000000000000056</c:v>
                </c:pt>
                <c:pt idx="760">
                  <c:v>0.76100000000000056</c:v>
                </c:pt>
                <c:pt idx="761">
                  <c:v>0.76200000000000057</c:v>
                </c:pt>
                <c:pt idx="762">
                  <c:v>0.76300000000000057</c:v>
                </c:pt>
                <c:pt idx="763">
                  <c:v>0.76400000000000057</c:v>
                </c:pt>
                <c:pt idx="764">
                  <c:v>0.76500000000000057</c:v>
                </c:pt>
                <c:pt idx="765">
                  <c:v>0.76600000000000057</c:v>
                </c:pt>
                <c:pt idx="766">
                  <c:v>0.76700000000000057</c:v>
                </c:pt>
                <c:pt idx="767">
                  <c:v>0.76800000000000057</c:v>
                </c:pt>
                <c:pt idx="768">
                  <c:v>0.76900000000000057</c:v>
                </c:pt>
                <c:pt idx="769">
                  <c:v>0.77000000000000057</c:v>
                </c:pt>
                <c:pt idx="770">
                  <c:v>0.77100000000000057</c:v>
                </c:pt>
                <c:pt idx="771">
                  <c:v>0.77200000000000057</c:v>
                </c:pt>
                <c:pt idx="772">
                  <c:v>0.77300000000000058</c:v>
                </c:pt>
                <c:pt idx="773">
                  <c:v>0.77400000000000058</c:v>
                </c:pt>
                <c:pt idx="774">
                  <c:v>0.77500000000000058</c:v>
                </c:pt>
                <c:pt idx="775">
                  <c:v>0.77600000000000058</c:v>
                </c:pt>
                <c:pt idx="776">
                  <c:v>0.77700000000000058</c:v>
                </c:pt>
                <c:pt idx="777">
                  <c:v>0.77800000000000058</c:v>
                </c:pt>
                <c:pt idx="778">
                  <c:v>0.77900000000000058</c:v>
                </c:pt>
                <c:pt idx="779">
                  <c:v>0.78000000000000058</c:v>
                </c:pt>
                <c:pt idx="780">
                  <c:v>0.78100000000000058</c:v>
                </c:pt>
                <c:pt idx="781">
                  <c:v>0.78200000000000058</c:v>
                </c:pt>
                <c:pt idx="782">
                  <c:v>0.78300000000000058</c:v>
                </c:pt>
                <c:pt idx="783">
                  <c:v>0.78400000000000059</c:v>
                </c:pt>
                <c:pt idx="784">
                  <c:v>0.78500000000000059</c:v>
                </c:pt>
                <c:pt idx="785">
                  <c:v>0.78600000000000059</c:v>
                </c:pt>
                <c:pt idx="786">
                  <c:v>0.78700000000000059</c:v>
                </c:pt>
                <c:pt idx="787">
                  <c:v>0.78800000000000059</c:v>
                </c:pt>
                <c:pt idx="788">
                  <c:v>0.78900000000000059</c:v>
                </c:pt>
                <c:pt idx="789">
                  <c:v>0.79000000000000059</c:v>
                </c:pt>
                <c:pt idx="790">
                  <c:v>0.79100000000000059</c:v>
                </c:pt>
                <c:pt idx="791">
                  <c:v>0.79200000000000059</c:v>
                </c:pt>
                <c:pt idx="792">
                  <c:v>0.79300000000000059</c:v>
                </c:pt>
                <c:pt idx="793">
                  <c:v>0.79400000000000059</c:v>
                </c:pt>
                <c:pt idx="794">
                  <c:v>0.7950000000000006</c:v>
                </c:pt>
                <c:pt idx="795">
                  <c:v>0.7960000000000006</c:v>
                </c:pt>
                <c:pt idx="796">
                  <c:v>0.7970000000000006</c:v>
                </c:pt>
                <c:pt idx="797">
                  <c:v>0.7980000000000006</c:v>
                </c:pt>
                <c:pt idx="798">
                  <c:v>0.7990000000000006</c:v>
                </c:pt>
                <c:pt idx="799">
                  <c:v>0.8000000000000006</c:v>
                </c:pt>
                <c:pt idx="800">
                  <c:v>0.8010000000000006</c:v>
                </c:pt>
                <c:pt idx="801">
                  <c:v>0.8020000000000006</c:v>
                </c:pt>
                <c:pt idx="802">
                  <c:v>0.8030000000000006</c:v>
                </c:pt>
                <c:pt idx="803">
                  <c:v>0.8040000000000006</c:v>
                </c:pt>
                <c:pt idx="804">
                  <c:v>0.8050000000000006</c:v>
                </c:pt>
                <c:pt idx="805">
                  <c:v>0.8060000000000006</c:v>
                </c:pt>
                <c:pt idx="806">
                  <c:v>0.80700000000000061</c:v>
                </c:pt>
                <c:pt idx="807">
                  <c:v>0.80800000000000061</c:v>
                </c:pt>
                <c:pt idx="808">
                  <c:v>0.80900000000000061</c:v>
                </c:pt>
                <c:pt idx="809">
                  <c:v>0.81000000000000061</c:v>
                </c:pt>
                <c:pt idx="810">
                  <c:v>0.81100000000000061</c:v>
                </c:pt>
                <c:pt idx="811">
                  <c:v>0.81200000000000061</c:v>
                </c:pt>
                <c:pt idx="812">
                  <c:v>0.81300000000000061</c:v>
                </c:pt>
                <c:pt idx="813">
                  <c:v>0.81400000000000061</c:v>
                </c:pt>
                <c:pt idx="814">
                  <c:v>0.81500000000000061</c:v>
                </c:pt>
                <c:pt idx="815">
                  <c:v>0.81600000000000061</c:v>
                </c:pt>
                <c:pt idx="816">
                  <c:v>0.81700000000000061</c:v>
                </c:pt>
                <c:pt idx="817">
                  <c:v>0.81800000000000062</c:v>
                </c:pt>
                <c:pt idx="818">
                  <c:v>0.81900000000000062</c:v>
                </c:pt>
                <c:pt idx="819">
                  <c:v>0.82000000000000062</c:v>
                </c:pt>
                <c:pt idx="820">
                  <c:v>0.82100000000000062</c:v>
                </c:pt>
                <c:pt idx="821">
                  <c:v>0.82200000000000062</c:v>
                </c:pt>
                <c:pt idx="822">
                  <c:v>0.82300000000000062</c:v>
                </c:pt>
                <c:pt idx="823">
                  <c:v>0.82400000000000062</c:v>
                </c:pt>
                <c:pt idx="824">
                  <c:v>0.82500000000000062</c:v>
                </c:pt>
                <c:pt idx="825">
                  <c:v>0.82600000000000062</c:v>
                </c:pt>
                <c:pt idx="826">
                  <c:v>0.82700000000000062</c:v>
                </c:pt>
                <c:pt idx="827">
                  <c:v>0.82800000000000062</c:v>
                </c:pt>
                <c:pt idx="828">
                  <c:v>0.82900000000000063</c:v>
                </c:pt>
                <c:pt idx="829">
                  <c:v>0.83000000000000063</c:v>
                </c:pt>
                <c:pt idx="830">
                  <c:v>0.83100000000000063</c:v>
                </c:pt>
                <c:pt idx="831">
                  <c:v>0.83200000000000063</c:v>
                </c:pt>
                <c:pt idx="832">
                  <c:v>0.83300000000000063</c:v>
                </c:pt>
                <c:pt idx="833">
                  <c:v>0.83400000000000063</c:v>
                </c:pt>
                <c:pt idx="834">
                  <c:v>0.83500000000000063</c:v>
                </c:pt>
                <c:pt idx="835">
                  <c:v>0.83600000000000063</c:v>
                </c:pt>
                <c:pt idx="836">
                  <c:v>0.83700000000000063</c:v>
                </c:pt>
                <c:pt idx="837">
                  <c:v>0.83800000000000063</c:v>
                </c:pt>
                <c:pt idx="838">
                  <c:v>0.83900000000000063</c:v>
                </c:pt>
                <c:pt idx="839">
                  <c:v>0.84000000000000064</c:v>
                </c:pt>
                <c:pt idx="840">
                  <c:v>0.84100000000000064</c:v>
                </c:pt>
                <c:pt idx="841">
                  <c:v>0.84200000000000064</c:v>
                </c:pt>
                <c:pt idx="842">
                  <c:v>0.84300000000000064</c:v>
                </c:pt>
                <c:pt idx="843">
                  <c:v>0.84400000000000064</c:v>
                </c:pt>
                <c:pt idx="844">
                  <c:v>0.84500000000000064</c:v>
                </c:pt>
                <c:pt idx="845">
                  <c:v>0.84600000000000064</c:v>
                </c:pt>
                <c:pt idx="846">
                  <c:v>0.84700000000000064</c:v>
                </c:pt>
                <c:pt idx="847">
                  <c:v>0.84800000000000064</c:v>
                </c:pt>
                <c:pt idx="848">
                  <c:v>0.84900000000000064</c:v>
                </c:pt>
                <c:pt idx="849">
                  <c:v>0.85000000000000064</c:v>
                </c:pt>
                <c:pt idx="850">
                  <c:v>0.85100000000000064</c:v>
                </c:pt>
                <c:pt idx="851">
                  <c:v>0.85200000000000065</c:v>
                </c:pt>
                <c:pt idx="852">
                  <c:v>0.85300000000000065</c:v>
                </c:pt>
                <c:pt idx="853">
                  <c:v>0.85400000000000065</c:v>
                </c:pt>
                <c:pt idx="854">
                  <c:v>0.85500000000000065</c:v>
                </c:pt>
                <c:pt idx="855">
                  <c:v>0.85600000000000065</c:v>
                </c:pt>
                <c:pt idx="856">
                  <c:v>0.85700000000000065</c:v>
                </c:pt>
                <c:pt idx="857">
                  <c:v>0.85800000000000065</c:v>
                </c:pt>
                <c:pt idx="858">
                  <c:v>0.85900000000000065</c:v>
                </c:pt>
                <c:pt idx="859">
                  <c:v>0.86000000000000065</c:v>
                </c:pt>
                <c:pt idx="860">
                  <c:v>0.86100000000000065</c:v>
                </c:pt>
                <c:pt idx="861">
                  <c:v>0.86200000000000065</c:v>
                </c:pt>
                <c:pt idx="862">
                  <c:v>0.86300000000000066</c:v>
                </c:pt>
                <c:pt idx="863">
                  <c:v>0.86400000000000066</c:v>
                </c:pt>
                <c:pt idx="864">
                  <c:v>0.86500000000000066</c:v>
                </c:pt>
                <c:pt idx="865">
                  <c:v>0.86600000000000066</c:v>
                </c:pt>
                <c:pt idx="866">
                  <c:v>0.86700000000000066</c:v>
                </c:pt>
                <c:pt idx="867">
                  <c:v>0.86800000000000066</c:v>
                </c:pt>
                <c:pt idx="868">
                  <c:v>0.86900000000000066</c:v>
                </c:pt>
                <c:pt idx="869">
                  <c:v>0.87000000000000066</c:v>
                </c:pt>
                <c:pt idx="870">
                  <c:v>0.87100000000000066</c:v>
                </c:pt>
                <c:pt idx="871">
                  <c:v>0.87200000000000066</c:v>
                </c:pt>
                <c:pt idx="872">
                  <c:v>0.87300000000000066</c:v>
                </c:pt>
                <c:pt idx="873">
                  <c:v>0.87400000000000067</c:v>
                </c:pt>
                <c:pt idx="874">
                  <c:v>0.87500000000000067</c:v>
                </c:pt>
                <c:pt idx="875">
                  <c:v>0.87600000000000067</c:v>
                </c:pt>
                <c:pt idx="876">
                  <c:v>0.87700000000000067</c:v>
                </c:pt>
                <c:pt idx="877">
                  <c:v>0.87800000000000067</c:v>
                </c:pt>
                <c:pt idx="878">
                  <c:v>0.87900000000000067</c:v>
                </c:pt>
                <c:pt idx="879">
                  <c:v>0.88000000000000067</c:v>
                </c:pt>
                <c:pt idx="880">
                  <c:v>0.88100000000000067</c:v>
                </c:pt>
                <c:pt idx="881">
                  <c:v>0.88200000000000067</c:v>
                </c:pt>
                <c:pt idx="882">
                  <c:v>0.88300000000000067</c:v>
                </c:pt>
                <c:pt idx="883">
                  <c:v>0.88400000000000067</c:v>
                </c:pt>
                <c:pt idx="884">
                  <c:v>0.88500000000000068</c:v>
                </c:pt>
                <c:pt idx="885">
                  <c:v>0.88600000000000068</c:v>
                </c:pt>
                <c:pt idx="886">
                  <c:v>0.88700000000000068</c:v>
                </c:pt>
                <c:pt idx="887">
                  <c:v>0.88800000000000068</c:v>
                </c:pt>
                <c:pt idx="888">
                  <c:v>0.88900000000000068</c:v>
                </c:pt>
                <c:pt idx="889">
                  <c:v>0.89000000000000068</c:v>
                </c:pt>
                <c:pt idx="890">
                  <c:v>0.89100000000000068</c:v>
                </c:pt>
                <c:pt idx="891">
                  <c:v>0.89200000000000068</c:v>
                </c:pt>
                <c:pt idx="892">
                  <c:v>0.89300000000000068</c:v>
                </c:pt>
                <c:pt idx="893">
                  <c:v>0.89400000000000068</c:v>
                </c:pt>
                <c:pt idx="894">
                  <c:v>0.89500000000000068</c:v>
                </c:pt>
                <c:pt idx="895">
                  <c:v>0.89600000000000068</c:v>
                </c:pt>
                <c:pt idx="896">
                  <c:v>0.89700000000000069</c:v>
                </c:pt>
                <c:pt idx="897">
                  <c:v>0.89800000000000069</c:v>
                </c:pt>
                <c:pt idx="898">
                  <c:v>0.89900000000000069</c:v>
                </c:pt>
                <c:pt idx="899">
                  <c:v>0.90000000000000069</c:v>
                </c:pt>
                <c:pt idx="900">
                  <c:v>0.90100000000000069</c:v>
                </c:pt>
                <c:pt idx="901">
                  <c:v>0.90200000000000069</c:v>
                </c:pt>
                <c:pt idx="902">
                  <c:v>0.90300000000000069</c:v>
                </c:pt>
                <c:pt idx="903">
                  <c:v>0.90400000000000069</c:v>
                </c:pt>
                <c:pt idx="904">
                  <c:v>0.90500000000000069</c:v>
                </c:pt>
                <c:pt idx="905">
                  <c:v>0.90600000000000069</c:v>
                </c:pt>
                <c:pt idx="906">
                  <c:v>0.90700000000000069</c:v>
                </c:pt>
                <c:pt idx="907">
                  <c:v>0.9080000000000007</c:v>
                </c:pt>
                <c:pt idx="908">
                  <c:v>0.9090000000000007</c:v>
                </c:pt>
                <c:pt idx="909">
                  <c:v>0.9100000000000007</c:v>
                </c:pt>
                <c:pt idx="910">
                  <c:v>0.9110000000000007</c:v>
                </c:pt>
                <c:pt idx="911">
                  <c:v>0.9120000000000007</c:v>
                </c:pt>
                <c:pt idx="912">
                  <c:v>0.9130000000000007</c:v>
                </c:pt>
                <c:pt idx="913">
                  <c:v>0.9140000000000007</c:v>
                </c:pt>
                <c:pt idx="914">
                  <c:v>0.9150000000000007</c:v>
                </c:pt>
                <c:pt idx="915">
                  <c:v>0.9160000000000007</c:v>
                </c:pt>
                <c:pt idx="916">
                  <c:v>0.9170000000000007</c:v>
                </c:pt>
                <c:pt idx="917">
                  <c:v>0.9180000000000007</c:v>
                </c:pt>
                <c:pt idx="918">
                  <c:v>0.91900000000000071</c:v>
                </c:pt>
                <c:pt idx="919">
                  <c:v>0.92000000000000071</c:v>
                </c:pt>
                <c:pt idx="920">
                  <c:v>0.92100000000000071</c:v>
                </c:pt>
                <c:pt idx="921">
                  <c:v>0.92200000000000071</c:v>
                </c:pt>
                <c:pt idx="922">
                  <c:v>0.92300000000000071</c:v>
                </c:pt>
                <c:pt idx="923">
                  <c:v>0.92400000000000071</c:v>
                </c:pt>
                <c:pt idx="924">
                  <c:v>0.92500000000000071</c:v>
                </c:pt>
                <c:pt idx="925">
                  <c:v>0.92600000000000071</c:v>
                </c:pt>
                <c:pt idx="926">
                  <c:v>0.92700000000000071</c:v>
                </c:pt>
                <c:pt idx="927">
                  <c:v>0.92800000000000071</c:v>
                </c:pt>
                <c:pt idx="928">
                  <c:v>0.92900000000000071</c:v>
                </c:pt>
                <c:pt idx="929">
                  <c:v>0.93000000000000071</c:v>
                </c:pt>
                <c:pt idx="930">
                  <c:v>0.93100000000000072</c:v>
                </c:pt>
                <c:pt idx="931">
                  <c:v>0.93200000000000072</c:v>
                </c:pt>
                <c:pt idx="932">
                  <c:v>0.93300000000000072</c:v>
                </c:pt>
                <c:pt idx="933">
                  <c:v>0.93400000000000072</c:v>
                </c:pt>
                <c:pt idx="934">
                  <c:v>0.93500000000000072</c:v>
                </c:pt>
                <c:pt idx="935">
                  <c:v>0.93600000000000072</c:v>
                </c:pt>
                <c:pt idx="936">
                  <c:v>0.93700000000000072</c:v>
                </c:pt>
                <c:pt idx="937">
                  <c:v>0.93800000000000072</c:v>
                </c:pt>
                <c:pt idx="938">
                  <c:v>0.93900000000000072</c:v>
                </c:pt>
                <c:pt idx="939">
                  <c:v>0.94000000000000072</c:v>
                </c:pt>
                <c:pt idx="940">
                  <c:v>0.94100000000000072</c:v>
                </c:pt>
                <c:pt idx="941">
                  <c:v>0.94200000000000073</c:v>
                </c:pt>
                <c:pt idx="942">
                  <c:v>0.94300000000000073</c:v>
                </c:pt>
                <c:pt idx="943">
                  <c:v>0.94400000000000073</c:v>
                </c:pt>
                <c:pt idx="944">
                  <c:v>0.94500000000000073</c:v>
                </c:pt>
                <c:pt idx="945">
                  <c:v>0.94600000000000073</c:v>
                </c:pt>
                <c:pt idx="946">
                  <c:v>0.94700000000000073</c:v>
                </c:pt>
                <c:pt idx="947">
                  <c:v>0.94800000000000073</c:v>
                </c:pt>
                <c:pt idx="948">
                  <c:v>0.94900000000000073</c:v>
                </c:pt>
                <c:pt idx="949">
                  <c:v>0.95000000000000073</c:v>
                </c:pt>
                <c:pt idx="950">
                  <c:v>0.95100000000000073</c:v>
                </c:pt>
                <c:pt idx="951">
                  <c:v>0.95200000000000073</c:v>
                </c:pt>
                <c:pt idx="952">
                  <c:v>0.95300000000000074</c:v>
                </c:pt>
                <c:pt idx="953">
                  <c:v>0.95400000000000074</c:v>
                </c:pt>
                <c:pt idx="954">
                  <c:v>0.95500000000000074</c:v>
                </c:pt>
                <c:pt idx="955">
                  <c:v>0.95600000000000074</c:v>
                </c:pt>
                <c:pt idx="956">
                  <c:v>0.95700000000000074</c:v>
                </c:pt>
                <c:pt idx="957">
                  <c:v>0.95800000000000074</c:v>
                </c:pt>
                <c:pt idx="958">
                  <c:v>0.95900000000000074</c:v>
                </c:pt>
                <c:pt idx="959">
                  <c:v>0.96000000000000074</c:v>
                </c:pt>
                <c:pt idx="960">
                  <c:v>0.96100000000000074</c:v>
                </c:pt>
                <c:pt idx="961">
                  <c:v>0.96200000000000074</c:v>
                </c:pt>
                <c:pt idx="962">
                  <c:v>0.96300000000000074</c:v>
                </c:pt>
                <c:pt idx="963">
                  <c:v>0.96400000000000075</c:v>
                </c:pt>
                <c:pt idx="964">
                  <c:v>0.96500000000000075</c:v>
                </c:pt>
                <c:pt idx="965">
                  <c:v>0.96600000000000075</c:v>
                </c:pt>
                <c:pt idx="966">
                  <c:v>0.96700000000000075</c:v>
                </c:pt>
                <c:pt idx="967">
                  <c:v>0.96800000000000075</c:v>
                </c:pt>
                <c:pt idx="968">
                  <c:v>0.96900000000000075</c:v>
                </c:pt>
                <c:pt idx="969">
                  <c:v>0.97000000000000075</c:v>
                </c:pt>
                <c:pt idx="970">
                  <c:v>0.97100000000000075</c:v>
                </c:pt>
                <c:pt idx="971">
                  <c:v>0.97200000000000075</c:v>
                </c:pt>
                <c:pt idx="972">
                  <c:v>0.97300000000000075</c:v>
                </c:pt>
                <c:pt idx="973">
                  <c:v>0.97400000000000075</c:v>
                </c:pt>
                <c:pt idx="974">
                  <c:v>0.97500000000000075</c:v>
                </c:pt>
                <c:pt idx="975">
                  <c:v>0.97600000000000076</c:v>
                </c:pt>
                <c:pt idx="976">
                  <c:v>0.97700000000000076</c:v>
                </c:pt>
                <c:pt idx="977">
                  <c:v>0.97800000000000076</c:v>
                </c:pt>
                <c:pt idx="978">
                  <c:v>0.97900000000000076</c:v>
                </c:pt>
                <c:pt idx="979">
                  <c:v>0.98000000000000076</c:v>
                </c:pt>
                <c:pt idx="980">
                  <c:v>0.98100000000000076</c:v>
                </c:pt>
                <c:pt idx="981">
                  <c:v>0.98200000000000076</c:v>
                </c:pt>
                <c:pt idx="982">
                  <c:v>0.98300000000000076</c:v>
                </c:pt>
                <c:pt idx="983">
                  <c:v>0.98400000000000076</c:v>
                </c:pt>
                <c:pt idx="984">
                  <c:v>0.98500000000000076</c:v>
                </c:pt>
                <c:pt idx="985">
                  <c:v>0.98600000000000076</c:v>
                </c:pt>
                <c:pt idx="986">
                  <c:v>0.98700000000000077</c:v>
                </c:pt>
                <c:pt idx="987">
                  <c:v>0.98800000000000077</c:v>
                </c:pt>
                <c:pt idx="988">
                  <c:v>0.98900000000000077</c:v>
                </c:pt>
                <c:pt idx="989">
                  <c:v>0.99000000000000077</c:v>
                </c:pt>
                <c:pt idx="990">
                  <c:v>0.99100000000000077</c:v>
                </c:pt>
                <c:pt idx="991">
                  <c:v>0.99200000000000077</c:v>
                </c:pt>
                <c:pt idx="992">
                  <c:v>0.99300000000000077</c:v>
                </c:pt>
                <c:pt idx="993">
                  <c:v>0.99400000000000077</c:v>
                </c:pt>
                <c:pt idx="994">
                  <c:v>0.99500000000000077</c:v>
                </c:pt>
                <c:pt idx="995">
                  <c:v>0.99600000000000077</c:v>
                </c:pt>
                <c:pt idx="996">
                  <c:v>0.99700000000000077</c:v>
                </c:pt>
                <c:pt idx="997">
                  <c:v>0.99800000000000078</c:v>
                </c:pt>
                <c:pt idx="998">
                  <c:v>0.99900000000000078</c:v>
                </c:pt>
              </c:numCache>
            </c:numRef>
          </c:xVal>
          <c:yVal>
            <c:numRef>
              <c:f>'BetaDist Ws'!$F$31:$F$1029</c:f>
              <c:numCache>
                <c:formatCode>General</c:formatCode>
                <c:ptCount val="999"/>
                <c:pt idx="0">
                  <c:v>3.8686141064321865E-7</c:v>
                </c:pt>
                <c:pt idx="1">
                  <c:v>1.4487156867914656E-6</c:v>
                </c:pt>
                <c:pt idx="2">
                  <c:v>3.2007131373001409E-6</c:v>
                </c:pt>
                <c:pt idx="3">
                  <c:v>5.6281824124919956E-6</c:v>
                </c:pt>
                <c:pt idx="4">
                  <c:v>8.7166291092091046E-6</c:v>
                </c:pt>
                <c:pt idx="5">
                  <c:v>1.2451734290322268E-5</c:v>
                </c:pt>
                <c:pt idx="6">
                  <c:v>1.6819353013162264E-5</c:v>
                </c:pt>
                <c:pt idx="7">
                  <c:v>2.1805512866831779E-5</c:v>
                </c:pt>
                <c:pt idx="8">
                  <c:v>2.7396412518364947E-5</c:v>
                </c:pt>
                <c:pt idx="9">
                  <c:v>3.3578420267692781E-5</c:v>
                </c:pt>
                <c:pt idx="10">
                  <c:v>4.0338072611379453E-5</c:v>
                </c:pt>
                <c:pt idx="11">
                  <c:v>4.7662072815094034E-5</c:v>
                </c:pt>
                <c:pt idx="12">
                  <c:v>5.5537289494772969E-5</c:v>
                </c:pt>
                <c:pt idx="13">
                  <c:v>6.3950755206449686E-5</c:v>
                </c:pt>
                <c:pt idx="14">
                  <c:v>7.2889665044694309E-5</c:v>
                </c:pt>
                <c:pt idx="15">
                  <c:v>8.2341375249657942E-5</c:v>
                </c:pt>
                <c:pt idx="16">
                  <c:v>9.2293401822638333E-5</c:v>
                </c:pt>
                <c:pt idx="17">
                  <c:v>1.0273341915018248E-4</c:v>
                </c:pt>
                <c:pt idx="18">
                  <c:v>1.1364925863665274E-4</c:v>
                </c:pt>
                <c:pt idx="19">
                  <c:v>1.2502890734523639E-4</c:v>
                </c:pt>
                <c:pt idx="20">
                  <c:v>1.3686050664734239E-4</c:v>
                </c:pt>
                <c:pt idx="21">
                  <c:v>1.4913235088039652E-4</c:v>
                </c:pt>
                <c:pt idx="22">
                  <c:v>1.6183288601392346E-4</c:v>
                </c:pt>
                <c:pt idx="23">
                  <c:v>1.7495070832397467E-4</c:v>
                </c:pt>
                <c:pt idx="24">
                  <c:v>1.8847456307575822E-4</c:v>
                </c:pt>
                <c:pt idx="25">
                  <c:v>2.0239334321453832E-4</c:v>
                </c:pt>
                <c:pt idx="26">
                  <c:v>2.1669608806469199E-4</c:v>
                </c:pt>
                <c:pt idx="27">
                  <c:v>2.3137198203693242E-4</c:v>
                </c:pt>
                <c:pt idx="28">
                  <c:v>2.464103533436424E-4</c:v>
                </c:pt>
                <c:pt idx="29">
                  <c:v>2.6180067272227499E-4</c:v>
                </c:pt>
                <c:pt idx="30">
                  <c:v>2.7753255216682706E-4</c:v>
                </c:pt>
                <c:pt idx="31">
                  <c:v>2.9359574366730418E-4</c:v>
                </c:pt>
                <c:pt idx="32">
                  <c:v>3.099801379571345E-4</c:v>
                </c:pt>
                <c:pt idx="33">
                  <c:v>3.2667576326859613E-4</c:v>
                </c:pt>
                <c:pt idx="34">
                  <c:v>3.4367278409605517E-4</c:v>
                </c:pt>
                <c:pt idx="35">
                  <c:v>3.6096149996715961E-4</c:v>
                </c:pt>
                <c:pt idx="36">
                  <c:v>3.7853234422174746E-4</c:v>
                </c:pt>
                <c:pt idx="37">
                  <c:v>3.9637588279880717E-4</c:v>
                </c:pt>
                <c:pt idx="38">
                  <c:v>4.144828130307511E-4</c:v>
                </c:pt>
                <c:pt idx="39">
                  <c:v>4.3284396244603826E-4</c:v>
                </c:pt>
                <c:pt idx="40">
                  <c:v>4.5145028757882875E-4</c:v>
                </c:pt>
                <c:pt idx="41">
                  <c:v>4.7029287278684689E-4</c:v>
                </c:pt>
                <c:pt idx="42">
                  <c:v>4.8936292907656581E-4</c:v>
                </c:pt>
                <c:pt idx="43">
                  <c:v>5.0865179293609758E-4</c:v>
                </c:pt>
                <c:pt idx="44">
                  <c:v>5.2815092517554015E-4</c:v>
                </c:pt>
                <c:pt idx="45">
                  <c:v>5.478519097750368E-4</c:v>
                </c:pt>
                <c:pt idx="46">
                  <c:v>5.677464527401449E-4</c:v>
                </c:pt>
                <c:pt idx="47">
                  <c:v>5.8782638096480794E-4</c:v>
                </c:pt>
                <c:pt idx="48">
                  <c:v>6.0808364110149886E-4</c:v>
                </c:pt>
                <c:pt idx="49">
                  <c:v>6.2851029843915933E-4</c:v>
                </c:pt>
                <c:pt idx="50">
                  <c:v>6.4909853578818018E-4</c:v>
                </c:pt>
                <c:pt idx="51">
                  <c:v>6.698406523727319E-4</c:v>
                </c:pt>
                <c:pt idx="52">
                  <c:v>6.9072906273054055E-4</c:v>
                </c:pt>
                <c:pt idx="53">
                  <c:v>7.1175629561984546E-4</c:v>
                </c:pt>
                <c:pt idx="54">
                  <c:v>7.3291499293340161E-4</c:v>
                </c:pt>
                <c:pt idx="55">
                  <c:v>7.5419790862015987E-4</c:v>
                </c:pt>
                <c:pt idx="56">
                  <c:v>7.7559790761340397E-4</c:v>
                </c:pt>
                <c:pt idx="57">
                  <c:v>7.9710796476679946E-4</c:v>
                </c:pt>
                <c:pt idx="58">
                  <c:v>8.1872116379669638E-4</c:v>
                </c:pt>
                <c:pt idx="59">
                  <c:v>8.4043069623242206E-4</c:v>
                </c:pt>
                <c:pt idx="60">
                  <c:v>8.6222986037258822E-4</c:v>
                </c:pt>
                <c:pt idx="61">
                  <c:v>8.8411206024950964E-4</c:v>
                </c:pt>
                <c:pt idx="62">
                  <c:v>9.0607080459934042E-4</c:v>
                </c:pt>
                <c:pt idx="63">
                  <c:v>9.2809970584044332E-4</c:v>
                </c:pt>
                <c:pt idx="64">
                  <c:v>9.5019247905746632E-4</c:v>
                </c:pt>
                <c:pt idx="65">
                  <c:v>9.7234294099320107E-4</c:v>
                </c:pt>
                <c:pt idx="66">
                  <c:v>9.9454500904682872E-4</c:v>
                </c:pt>
                <c:pt idx="67">
                  <c:v>1.0167927002789033E-3</c:v>
                </c:pt>
                <c:pt idx="68">
                  <c:v>1.0390801304234094E-3</c:v>
                </c:pt>
                <c:pt idx="69">
                  <c:v>1.0614015129063632E-3</c:v>
                </c:pt>
                <c:pt idx="70">
                  <c:v>1.0837511578711267E-3</c:v>
                </c:pt>
                <c:pt idx="71">
                  <c:v>1.1061234712106231E-3</c:v>
                </c:pt>
                <c:pt idx="72">
                  <c:v>1.128512953605644E-3</c:v>
                </c:pt>
                <c:pt idx="73">
                  <c:v>1.1509141995705505E-3</c:v>
                </c:pt>
                <c:pt idx="74">
                  <c:v>1.17332189650491E-3</c:v>
                </c:pt>
                <c:pt idx="75">
                  <c:v>1.1957308237520239E-3</c:v>
                </c:pt>
                <c:pt idx="76">
                  <c:v>1.2181358516636584E-3</c:v>
                </c:pt>
                <c:pt idx="77">
                  <c:v>1.2405319406718768E-3</c:v>
                </c:pt>
                <c:pt idx="78">
                  <c:v>1.2629141403667915E-3</c:v>
                </c:pt>
                <c:pt idx="79">
                  <c:v>1.2852775885805814E-3</c:v>
                </c:pt>
                <c:pt idx="80">
                  <c:v>1.307617510478587E-3</c:v>
                </c:pt>
                <c:pt idx="81">
                  <c:v>1.3299292176565808E-3</c:v>
                </c:pt>
                <c:pt idx="82">
                  <c:v>1.3522081072433814E-3</c:v>
                </c:pt>
                <c:pt idx="83">
                  <c:v>1.3744496610115994E-3</c:v>
                </c:pt>
                <c:pt idx="84">
                  <c:v>1.3966494444931435E-3</c:v>
                </c:pt>
                <c:pt idx="85">
                  <c:v>1.4188031061013462E-3</c:v>
                </c:pt>
                <c:pt idx="86">
                  <c:v>1.4409063762595362E-3</c:v>
                </c:pt>
                <c:pt idx="87">
                  <c:v>1.4629550665368335E-3</c:v>
                </c:pt>
                <c:pt idx="88">
                  <c:v>1.4849450687864571E-3</c:v>
                </c:pt>
                <c:pt idx="89">
                  <c:v>1.5068723542953424E-3</c:v>
                </c:pt>
                <c:pt idx="90">
                  <c:v>1.5287329729354177E-3</c:v>
                </c:pt>
                <c:pt idx="91">
                  <c:v>1.5505230523238864E-3</c:v>
                </c:pt>
                <c:pt idx="92">
                  <c:v>1.5722387969874727E-3</c:v>
                </c:pt>
                <c:pt idx="93">
                  <c:v>1.5938764875340974E-3</c:v>
                </c:pt>
                <c:pt idx="94">
                  <c:v>1.6154324798299882E-3</c:v>
                </c:pt>
                <c:pt idx="95">
                  <c:v>1.6369032041826936E-3</c:v>
                </c:pt>
                <c:pt idx="96">
                  <c:v>1.6582851645300101E-3</c:v>
                </c:pt>
                <c:pt idx="97">
                  <c:v>1.6795749376351671E-3</c:v>
                </c:pt>
                <c:pt idx="98">
                  <c:v>1.7007691722873142E-3</c:v>
                </c:pt>
                <c:pt idx="99">
                  <c:v>1.7218645885082318E-3</c:v>
                </c:pt>
                <c:pt idx="100">
                  <c:v>1.7428579767651137E-3</c:v>
                </c:pt>
                <c:pt idx="101">
                  <c:v>1.7637461971879154E-3</c:v>
                </c:pt>
                <c:pt idx="102">
                  <c:v>1.7845261787940714E-3</c:v>
                </c:pt>
                <c:pt idx="103">
                  <c:v>1.8051949187181116E-3</c:v>
                </c:pt>
                <c:pt idx="104">
                  <c:v>1.8257494814462039E-3</c:v>
                </c:pt>
                <c:pt idx="105">
                  <c:v>1.8461869980584827E-3</c:v>
                </c:pt>
                <c:pt idx="106">
                  <c:v>1.8665046654742362E-3</c:v>
                </c:pt>
                <c:pt idx="107">
                  <c:v>1.8866997457056417E-3</c:v>
                </c:pt>
                <c:pt idx="108">
                  <c:v>1.906769565114097E-3</c:v>
                </c:pt>
                <c:pt idx="109">
                  <c:v>1.9267115136749613E-3</c:v>
                </c:pt>
                <c:pt idx="110">
                  <c:v>1.9465230442455433E-3</c:v>
                </c:pt>
                <c:pt idx="111">
                  <c:v>1.9662016718400149E-3</c:v>
                </c:pt>
                <c:pt idx="112">
                  <c:v>1.9857449729087095E-3</c:v>
                </c:pt>
                <c:pt idx="113">
                  <c:v>2.0051505846243323E-3</c:v>
                </c:pt>
                <c:pt idx="114">
                  <c:v>2.0244162041717223E-3</c:v>
                </c:pt>
                <c:pt idx="115">
                  <c:v>2.0435395880446378E-3</c:v>
                </c:pt>
                <c:pt idx="116">
                  <c:v>2.0625185513465788E-3</c:v>
                </c:pt>
                <c:pt idx="117">
                  <c:v>2.0813509670984109E-3</c:v>
                </c:pt>
                <c:pt idx="118">
                  <c:v>2.1000347655496382E-3</c:v>
                </c:pt>
                <c:pt idx="119">
                  <c:v>2.118567933496282E-3</c:v>
                </c:pt>
                <c:pt idx="120">
                  <c:v>2.1369485136032013E-3</c:v>
                </c:pt>
                <c:pt idx="121">
                  <c:v>2.1551746037321295E-3</c:v>
                </c:pt>
                <c:pt idx="122">
                  <c:v>2.1732443562744036E-3</c:v>
                </c:pt>
                <c:pt idx="123">
                  <c:v>2.1911559774898254E-3</c:v>
                </c:pt>
                <c:pt idx="124">
                  <c:v>2.2089077268490076E-3</c:v>
                </c:pt>
                <c:pt idx="125">
                  <c:v>2.2264979163823251E-3</c:v>
                </c:pt>
                <c:pt idx="126">
                  <c:v>2.243924910034209E-3</c:v>
                </c:pt>
                <c:pt idx="127">
                  <c:v>2.2611871230199532E-3</c:v>
                </c:pt>
                <c:pt idx="128">
                  <c:v>2.278283021191152E-3</c:v>
                </c:pt>
                <c:pt idx="129">
                  <c:v>2.2952111204028458E-3</c:v>
                </c:pt>
                <c:pt idx="130">
                  <c:v>2.3119699858887288E-3</c:v>
                </c:pt>
                <c:pt idx="131">
                  <c:v>2.328558231638217E-3</c:v>
                </c:pt>
                <c:pt idx="132">
                  <c:v>2.3449745197803851E-3</c:v>
                </c:pt>
                <c:pt idx="133">
                  <c:v>2.361217559973372E-3</c:v>
                </c:pt>
                <c:pt idx="134">
                  <c:v>2.3772861087958397E-3</c:v>
                </c:pt>
                <c:pt idx="135">
                  <c:v>2.3931789691467031E-3</c:v>
                </c:pt>
                <c:pt idx="136">
                  <c:v>2.4088949896477196E-3</c:v>
                </c:pt>
                <c:pt idx="137">
                  <c:v>2.4244330640501577E-3</c:v>
                </c:pt>
                <c:pt idx="138">
                  <c:v>2.4397921306491266E-3</c:v>
                </c:pt>
                <c:pt idx="139">
                  <c:v>2.4549711716992106E-3</c:v>
                </c:pt>
                <c:pt idx="140">
                  <c:v>2.4699692128376527E-3</c:v>
                </c:pt>
                <c:pt idx="141">
                  <c:v>2.4847853225103966E-3</c:v>
                </c:pt>
                <c:pt idx="142">
                  <c:v>2.4994186114037364E-3</c:v>
                </c:pt>
                <c:pt idx="143">
                  <c:v>2.5138682318802674E-3</c:v>
                </c:pt>
                <c:pt idx="144">
                  <c:v>2.5281333774193615E-3</c:v>
                </c:pt>
                <c:pt idx="145">
                  <c:v>2.5422132820631937E-3</c:v>
                </c:pt>
                <c:pt idx="146">
                  <c:v>2.5561072198651003E-3</c:v>
                </c:pt>
                <c:pt idx="147">
                  <c:v>2.5698145043457632E-3</c:v>
                </c:pt>
                <c:pt idx="148">
                  <c:v>2.5833344879504783E-3</c:v>
                </c:pt>
                <c:pt idx="149">
                  <c:v>2.5966665615133611E-3</c:v>
                </c:pt>
                <c:pt idx="150">
                  <c:v>2.6098101537259666E-3</c:v>
                </c:pt>
                <c:pt idx="151">
                  <c:v>2.6227647306074076E-3</c:v>
                </c:pt>
                <c:pt idx="152">
                  <c:v>2.6355297949833545E-3</c:v>
                </c:pt>
                <c:pt idx="153">
                  <c:v>2.6481048859660905E-3</c:v>
                </c:pt>
                <c:pt idx="154">
                  <c:v>2.6604895784403115E-3</c:v>
                </c:pt>
                <c:pt idx="155">
                  <c:v>2.672683482552507E-3</c:v>
                </c:pt>
                <c:pt idx="156">
                  <c:v>2.6846862432065022E-3</c:v>
                </c:pt>
                <c:pt idx="157">
                  <c:v>2.6964975395598334E-3</c:v>
                </c:pt>
                <c:pt idx="158">
                  <c:v>2.7081170845292823E-3</c:v>
                </c:pt>
                <c:pt idx="159">
                  <c:v>2.719544624295106E-3</c:v>
                </c:pt>
                <c:pt idx="160">
                  <c:v>2.7307799378143149E-3</c:v>
                </c:pt>
                <c:pt idx="161">
                  <c:v>2.7418228363357278E-3</c:v>
                </c:pt>
                <c:pt idx="162">
                  <c:v>2.7526731629188561E-3</c:v>
                </c:pt>
                <c:pt idx="163">
                  <c:v>2.7633307919588401E-3</c:v>
                </c:pt>
                <c:pt idx="164">
                  <c:v>2.7737956287139098E-3</c:v>
                </c:pt>
                <c:pt idx="165">
                  <c:v>2.7840676088373428E-3</c:v>
                </c:pt>
                <c:pt idx="166">
                  <c:v>2.7941466979142238E-3</c:v>
                </c:pt>
                <c:pt idx="167">
                  <c:v>2.8040328910008683E-3</c:v>
                </c:pt>
                <c:pt idx="168">
                  <c:v>2.8137262121700479E-3</c:v>
                </c:pt>
                <c:pt idx="169">
                  <c:v>2.8232267140590739E-3</c:v>
                </c:pt>
                <c:pt idx="170">
                  <c:v>2.8325344774217942E-3</c:v>
                </c:pt>
                <c:pt idx="171">
                  <c:v>2.8416496106847822E-3</c:v>
                </c:pt>
                <c:pt idx="172">
                  <c:v>2.8505722495084096E-3</c:v>
                </c:pt>
                <c:pt idx="173">
                  <c:v>2.8593025563510843E-3</c:v>
                </c:pt>
                <c:pt idx="174">
                  <c:v>2.8678407200356526E-3</c:v>
                </c:pt>
                <c:pt idx="175">
                  <c:v>2.8761869553238228E-3</c:v>
                </c:pt>
                <c:pt idx="176">
                  <c:v>2.8843415024906727E-3</c:v>
                </c:pt>
                <c:pt idx="177">
                  <c:v>2.8923046269038188E-3</c:v>
                </c:pt>
                <c:pt idx="178">
                  <c:v>2.9000766186089155E-3</c:v>
                </c:pt>
                <c:pt idx="179">
                  <c:v>2.907657791915208E-3</c:v>
                </c:pt>
                <c:pt idx="180">
                  <c:v>2.9150484849867486E-3</c:v>
                </c:pt>
                <c:pt idx="181">
                  <c:v>2.9222490594392747E-3</c:v>
                </c:pt>
                <c:pt idx="182">
                  <c:v>2.9292598999356434E-3</c:v>
                </c:pt>
                <c:pt idx="183">
                  <c:v>2.9360814137910918E-3</c:v>
                </c:pt>
                <c:pt idx="184">
                  <c:v>2.9427140305774979E-3</c:v>
                </c:pt>
                <c:pt idx="185">
                  <c:v>2.949158201733193E-3</c:v>
                </c:pt>
                <c:pt idx="186">
                  <c:v>2.9554144001774363E-3</c:v>
                </c:pt>
                <c:pt idx="187">
                  <c:v>2.9614831199257785E-3</c:v>
                </c:pt>
                <c:pt idx="188">
                  <c:v>2.9673648757121418E-3</c:v>
                </c:pt>
                <c:pt idx="189">
                  <c:v>2.9730602026115105E-3</c:v>
                </c:pt>
                <c:pt idx="190">
                  <c:v>2.978569655668506E-3</c:v>
                </c:pt>
                <c:pt idx="191">
                  <c:v>2.9838938095285705E-3</c:v>
                </c:pt>
                <c:pt idx="192">
                  <c:v>2.9890332580724821E-3</c:v>
                </c:pt>
                <c:pt idx="193">
                  <c:v>2.993988614054699E-3</c:v>
                </c:pt>
                <c:pt idx="194">
                  <c:v>2.9987605087445912E-3</c:v>
                </c:pt>
                <c:pt idx="195">
                  <c:v>3.0033495915723907E-3</c:v>
                </c:pt>
                <c:pt idx="196">
                  <c:v>3.0077565297779718E-3</c:v>
                </c:pt>
                <c:pt idx="197">
                  <c:v>3.0119820080613535E-3</c:v>
                </c:pt>
                <c:pt idx="198">
                  <c:v>3.0160267282391962E-3</c:v>
                </c:pt>
                <c:pt idx="199">
                  <c:v>3.0198914089042406E-3</c:v>
                </c:pt>
                <c:pt idx="200">
                  <c:v>3.0235767850863571E-3</c:v>
                </c:pt>
                <c:pt idx="201">
                  <c:v>3.0270836079177577E-3</c:v>
                </c:pt>
                <c:pt idx="202">
                  <c:v>3.0304126443025381E-3</c:v>
                </c:pt>
                <c:pt idx="203">
                  <c:v>3.0335646765891067E-3</c:v>
                </c:pt>
                <c:pt idx="204">
                  <c:v>3.0365405022443337E-3</c:v>
                </c:pt>
                <c:pt idx="205">
                  <c:v>3.0393409335323085E-3</c:v>
                </c:pt>
                <c:pt idx="206">
                  <c:v>3.0419667971977038E-3</c:v>
                </c:pt>
                <c:pt idx="207">
                  <c:v>3.0444189341485295E-3</c:v>
                </c:pt>
                <c:pt idx="208">
                  <c:v>3.0466981991456588E-3</c:v>
                </c:pt>
                <c:pt idx="209">
                  <c:v>3.0488054604942416E-3</c:v>
                </c:pt>
                <c:pt idx="210">
                  <c:v>3.0507415997376164E-3</c:v>
                </c:pt>
                <c:pt idx="211">
                  <c:v>3.0525075113556621E-3</c:v>
                </c:pt>
                <c:pt idx="212">
                  <c:v>3.0541041024643723E-3</c:v>
                </c:pt>
                <c:pt idx="213">
                  <c:v>3.0555322925211459E-3</c:v>
                </c:pt>
                <c:pt idx="214">
                  <c:v>3.0567930130308563E-3</c:v>
                </c:pt>
                <c:pt idx="215">
                  <c:v>3.057887207255805E-3</c:v>
                </c:pt>
                <c:pt idx="216">
                  <c:v>3.0588158299290069E-3</c:v>
                </c:pt>
                <c:pt idx="217">
                  <c:v>3.0595798469702506E-3</c:v>
                </c:pt>
                <c:pt idx="218">
                  <c:v>3.060180235204546E-3</c:v>
                </c:pt>
                <c:pt idx="219">
                  <c:v>3.0606179820848456E-3</c:v>
                </c:pt>
                <c:pt idx="220">
                  <c:v>3.0608940854160993E-3</c:v>
                </c:pt>
                <c:pt idx="221">
                  <c:v>3.0610095530845816E-3</c:v>
                </c:pt>
                <c:pt idx="222">
                  <c:v>3.0609654027864974E-3</c:v>
                </c:pt>
                <c:pt idx="223">
                  <c:v>3.0607626617636385E-3</c:v>
                </c:pt>
                <c:pt idx="224">
                  <c:v>3.060402366539372E-3</c:v>
                </c:pt>
                <c:pt idx="225">
                  <c:v>3.059885562657072E-3</c:v>
                </c:pt>
                <c:pt idx="226">
                  <c:v>3.0592133044237135E-3</c:v>
                </c:pt>
                <c:pt idx="227">
                  <c:v>3.0583866546542438E-3</c:v>
                </c:pt>
                <c:pt idx="228">
                  <c:v>3.0574066844198944E-3</c:v>
                </c:pt>
                <c:pt idx="229">
                  <c:v>3.0562744727981039E-3</c:v>
                </c:pt>
                <c:pt idx="230">
                  <c:v>3.0549911066266033E-3</c:v>
                </c:pt>
                <c:pt idx="231">
                  <c:v>3.0535576802597775E-3</c:v>
                </c:pt>
                <c:pt idx="232">
                  <c:v>3.0519752953269697E-3</c:v>
                </c:pt>
                <c:pt idx="233">
                  <c:v>3.0502450604944498E-3</c:v>
                </c:pt>
                <c:pt idx="234">
                  <c:v>3.0483680912291589E-3</c:v>
                </c:pt>
                <c:pt idx="235">
                  <c:v>3.0463455095676162E-3</c:v>
                </c:pt>
                <c:pt idx="236">
                  <c:v>3.0441784438822173E-3</c:v>
                </c:pt>
                <c:pt idx="237">
                  <c:v>3.0418680286574684E-3</c:v>
                </c:pt>
                <c:pt idx="238">
                  <c:v>3.0394154042616139E-3</c:v>
                </c:pt>
                <c:pt idx="239">
                  <c:v>3.0368217167263678E-3</c:v>
                </c:pt>
                <c:pt idx="240">
                  <c:v>3.0340881175252576E-3</c:v>
                </c:pt>
                <c:pt idx="241">
                  <c:v>3.0312157633582415E-3</c:v>
                </c:pt>
                <c:pt idx="242">
                  <c:v>3.0282058159356029E-3</c:v>
                </c:pt>
                <c:pt idx="243">
                  <c:v>3.0250594417653986E-3</c:v>
                </c:pt>
                <c:pt idx="244">
                  <c:v>3.0217778119454586E-3</c:v>
                </c:pt>
                <c:pt idx="245">
                  <c:v>3.0183621019544971E-3</c:v>
                </c:pt>
                <c:pt idx="246">
                  <c:v>3.0148134914484426E-3</c:v>
                </c:pt>
                <c:pt idx="247">
                  <c:v>3.0111331640574335E-3</c:v>
                </c:pt>
                <c:pt idx="248">
                  <c:v>3.0073223071865884E-3</c:v>
                </c:pt>
                <c:pt idx="249">
                  <c:v>3.0033821118179982E-3</c:v>
                </c:pt>
                <c:pt idx="250">
                  <c:v>2.9993137723170471E-3</c:v>
                </c:pt>
                <c:pt idx="251">
                  <c:v>2.9951184862385682E-3</c:v>
                </c:pt>
                <c:pt idx="252">
                  <c:v>2.9907974541361071E-3</c:v>
                </c:pt>
                <c:pt idx="253">
                  <c:v>2.9863518793769583E-3</c:v>
                </c:pt>
                <c:pt idx="254">
                  <c:v>2.9817829679535945E-3</c:v>
                </c:pt>
                <c:pt idx="255">
                  <c:v>2.9770919283017561E-3</c:v>
                </c:pt>
                <c:pt idx="256">
                  <c:v>2.9722799711199288E-3</c:v>
                </c:pt>
                <c:pt idx="257">
                  <c:v>2.9673483091909314E-3</c:v>
                </c:pt>
                <c:pt idx="258">
                  <c:v>2.9622981572042795E-3</c:v>
                </c:pt>
                <c:pt idx="259">
                  <c:v>2.9571307315847672E-3</c:v>
                </c:pt>
                <c:pt idx="260">
                  <c:v>2.9518472503171633E-3</c:v>
                </c:pt>
                <c:pt idx="261">
                  <c:v>2.9464489327801768E-3</c:v>
                </c:pt>
                <c:pt idx="262">
                  <c:v>2.9409369995782031E-3</c:v>
                </c:pt>
                <c:pt idx="263">
                  <c:v>2.93531267237368E-3</c:v>
                </c:pt>
                <c:pt idx="264">
                  <c:v>2.929577173728326E-3</c:v>
                </c:pt>
                <c:pt idx="265">
                  <c:v>2.9237317269402707E-3</c:v>
                </c:pt>
                <c:pt idx="266">
                  <c:v>2.9177775558839603E-3</c:v>
                </c:pt>
                <c:pt idx="267">
                  <c:v>2.911715884857613E-3</c:v>
                </c:pt>
                <c:pt idx="268">
                  <c:v>2.9055479384249017E-3</c:v>
                </c:pt>
                <c:pt idx="269">
                  <c:v>2.8992749412660723E-3</c:v>
                </c:pt>
                <c:pt idx="270">
                  <c:v>2.8928981180247337E-3</c:v>
                </c:pt>
                <c:pt idx="271">
                  <c:v>2.8864186931625291E-3</c:v>
                </c:pt>
                <c:pt idx="272">
                  <c:v>2.8798378908122535E-3</c:v>
                </c:pt>
                <c:pt idx="273">
                  <c:v>2.8731569346324148E-3</c:v>
                </c:pt>
                <c:pt idx="274">
                  <c:v>2.8663770476674566E-3</c:v>
                </c:pt>
                <c:pt idx="275">
                  <c:v>2.8594994522080919E-3</c:v>
                </c:pt>
                <c:pt idx="276">
                  <c:v>2.8525253696496389E-3</c:v>
                </c:pt>
                <c:pt idx="277">
                  <c:v>2.8454560203617918E-3</c:v>
                </c:pt>
                <c:pt idx="278">
                  <c:v>2.8382926235492878E-3</c:v>
                </c:pt>
                <c:pt idx="279">
                  <c:v>2.8310363971238983E-3</c:v>
                </c:pt>
                <c:pt idx="280">
                  <c:v>2.8236885575724235E-3</c:v>
                </c:pt>
                <c:pt idx="281">
                  <c:v>2.8162503198283506E-3</c:v>
                </c:pt>
                <c:pt idx="282">
                  <c:v>2.8087228971479528E-3</c:v>
                </c:pt>
                <c:pt idx="283">
                  <c:v>2.8011075009816144E-3</c:v>
                </c:pt>
                <c:pt idx="284">
                  <c:v>2.7934053408564807E-3</c:v>
                </c:pt>
                <c:pt idx="285">
                  <c:v>2.7856176242518904E-3</c:v>
                </c:pt>
                <c:pt idx="286">
                  <c:v>2.7777455564829134E-3</c:v>
                </c:pt>
                <c:pt idx="287">
                  <c:v>2.7697903405832225E-3</c:v>
                </c:pt>
                <c:pt idx="288">
                  <c:v>2.7617531771875203E-3</c:v>
                </c:pt>
                <c:pt idx="289">
                  <c:v>2.75363526442296E-3</c:v>
                </c:pt>
                <c:pt idx="290">
                  <c:v>2.7454377977925715E-3</c:v>
                </c:pt>
                <c:pt idx="291">
                  <c:v>2.7371619700696792E-3</c:v>
                </c:pt>
                <c:pt idx="292">
                  <c:v>2.7288089711875463E-3</c:v>
                </c:pt>
                <c:pt idx="293">
                  <c:v>2.7203799881334589E-3</c:v>
                </c:pt>
                <c:pt idx="294">
                  <c:v>2.7118762048456979E-3</c:v>
                </c:pt>
                <c:pt idx="295">
                  <c:v>2.7032988021089555E-3</c:v>
                </c:pt>
                <c:pt idx="296">
                  <c:v>2.6946489574553034E-3</c:v>
                </c:pt>
                <c:pt idx="297">
                  <c:v>2.6859278450619417E-3</c:v>
                </c:pt>
                <c:pt idx="298">
                  <c:v>2.6771366356570514E-3</c:v>
                </c:pt>
                <c:pt idx="299">
                  <c:v>2.6682764964222061E-3</c:v>
                </c:pt>
                <c:pt idx="300">
                  <c:v>2.6593485908960046E-3</c:v>
                </c:pt>
                <c:pt idx="301">
                  <c:v>2.6503540788853641E-3</c:v>
                </c:pt>
                <c:pt idx="302">
                  <c:v>2.6412941163718173E-3</c:v>
                </c:pt>
                <c:pt idx="303">
                  <c:v>2.6321698554223616E-3</c:v>
                </c:pt>
                <c:pt idx="304">
                  <c:v>2.6229824441019733E-3</c:v>
                </c:pt>
                <c:pt idx="305">
                  <c:v>2.6137330263877878E-3</c:v>
                </c:pt>
                <c:pt idx="306">
                  <c:v>2.604422742083834E-3</c:v>
                </c:pt>
                <c:pt idx="307">
                  <c:v>2.5950527267371015E-3</c:v>
                </c:pt>
                <c:pt idx="308">
                  <c:v>2.5856241115584933E-3</c:v>
                </c:pt>
                <c:pt idx="309">
                  <c:v>2.5761380233394471E-3</c:v>
                </c:pt>
                <c:pt idx="310">
                  <c:v>2.5665955843761079E-3</c:v>
                </c:pt>
                <c:pt idx="311">
                  <c:v>2.5569979123909459E-3</c:v>
                </c:pt>
                <c:pt idx="312">
                  <c:v>2.5473461204571501E-3</c:v>
                </c:pt>
                <c:pt idx="313">
                  <c:v>2.5376413169260204E-3</c:v>
                </c:pt>
                <c:pt idx="314">
                  <c:v>2.5278846053524706E-3</c:v>
                </c:pt>
                <c:pt idx="315">
                  <c:v>2.5180770844246414E-3</c:v>
                </c:pt>
                <c:pt idx="316">
                  <c:v>2.5082198478950657E-3</c:v>
                </c:pt>
                <c:pt idx="317">
                  <c:v>2.498313984511058E-3</c:v>
                </c:pt>
                <c:pt idx="318">
                  <c:v>2.4883605779484341E-3</c:v>
                </c:pt>
                <c:pt idx="319">
                  <c:v>2.4783607067474511E-3</c:v>
                </c:pt>
                <c:pt idx="320">
                  <c:v>2.4683154442449728E-3</c:v>
                </c:pt>
                <c:pt idx="321">
                  <c:v>2.4582258585166272E-3</c:v>
                </c:pt>
                <c:pt idx="322">
                  <c:v>2.4480930123118583E-3</c:v>
                </c:pt>
                <c:pt idx="323">
                  <c:v>2.4379179629960834E-3</c:v>
                </c:pt>
                <c:pt idx="324">
                  <c:v>2.4277017624905195E-3</c:v>
                </c:pt>
                <c:pt idx="325">
                  <c:v>2.4174454572165605E-3</c:v>
                </c:pt>
                <c:pt idx="326">
                  <c:v>2.4071500880379348E-3</c:v>
                </c:pt>
                <c:pt idx="327">
                  <c:v>2.3968166902083032E-3</c:v>
                </c:pt>
                <c:pt idx="328">
                  <c:v>2.3864462933158581E-3</c:v>
                </c:pt>
                <c:pt idx="329">
                  <c:v>2.3760399212329197E-3</c:v>
                </c:pt>
                <c:pt idx="330">
                  <c:v>2.3655985920632006E-3</c:v>
                </c:pt>
                <c:pt idx="331">
                  <c:v>2.3551233180951758E-3</c:v>
                </c:pt>
                <c:pt idx="332">
                  <c:v>2.3446151057506803E-3</c:v>
                </c:pt>
                <c:pt idx="333">
                  <c:v>2.3340749555391671E-3</c:v>
                </c:pt>
                <c:pt idx="334">
                  <c:v>2.3235038620135207E-3</c:v>
                </c:pt>
                <c:pt idx="335">
                  <c:v>2.3129028137226504E-3</c:v>
                </c:pt>
                <c:pt idx="336">
                  <c:v>2.3022727931693021E-3</c:v>
                </c:pt>
                <c:pt idx="337">
                  <c:v>2.2916147767689798E-3</c:v>
                </c:pt>
                <c:pt idx="338">
                  <c:v>2.2809297348073132E-3</c:v>
                </c:pt>
                <c:pt idx="339">
                  <c:v>2.2702186314000894E-3</c:v>
                </c:pt>
                <c:pt idx="340">
                  <c:v>2.2594824244561718E-3</c:v>
                </c:pt>
                <c:pt idx="341">
                  <c:v>2.248722065638642E-3</c:v>
                </c:pt>
                <c:pt idx="342">
                  <c:v>2.2379385003284957E-3</c:v>
                </c:pt>
                <c:pt idx="343">
                  <c:v>2.2271326675902259E-3</c:v>
                </c:pt>
                <c:pt idx="344">
                  <c:v>2.2163055001359622E-3</c:v>
                </c:pt>
                <c:pt idx="345">
                  <c:v>2.2054579242939409E-3</c:v>
                </c:pt>
                <c:pt idx="346">
                  <c:v>2.1945908599761976E-3</c:v>
                </c:pt>
                <c:pt idx="347">
                  <c:v>2.1837052206470364E-3</c:v>
                </c:pt>
                <c:pt idx="348">
                  <c:v>2.1728019132933873E-3</c:v>
                </c:pt>
                <c:pt idx="349">
                  <c:v>2.1618818383966065E-3</c:v>
                </c:pt>
                <c:pt idx="350">
                  <c:v>2.1509458899038325E-3</c:v>
                </c:pt>
                <c:pt idx="351">
                  <c:v>2.1399949552023401E-3</c:v>
                </c:pt>
                <c:pt idx="352">
                  <c:v>2.1290299150926728E-3</c:v>
                </c:pt>
                <c:pt idx="353">
                  <c:v>2.1180516437646624E-3</c:v>
                </c:pt>
                <c:pt idx="354">
                  <c:v>2.1070610087740027E-3</c:v>
                </c:pt>
                <c:pt idx="355">
                  <c:v>2.0960588710189354E-3</c:v>
                </c:pt>
                <c:pt idx="356">
                  <c:v>2.0850460847190444E-3</c:v>
                </c:pt>
                <c:pt idx="357">
                  <c:v>2.0740234973937177E-3</c:v>
                </c:pt>
                <c:pt idx="358">
                  <c:v>2.0629919498444949E-3</c:v>
                </c:pt>
                <c:pt idx="359">
                  <c:v>2.0519522761335285E-3</c:v>
                </c:pt>
                <c:pt idx="360">
                  <c:v>2.0409053035673752E-3</c:v>
                </c:pt>
                <c:pt idx="361">
                  <c:v>2.0298518526798981E-3</c:v>
                </c:pt>
                <c:pt idx="362">
                  <c:v>2.0187927372166126E-3</c:v>
                </c:pt>
                <c:pt idx="363">
                  <c:v>2.007728764117811E-3</c:v>
                </c:pt>
                <c:pt idx="364">
                  <c:v>1.9966607335071274E-3</c:v>
                </c:pt>
                <c:pt idx="365">
                  <c:v>1.9855894386758832E-3</c:v>
                </c:pt>
                <c:pt idx="366">
                  <c:v>1.9745156660722074E-3</c:v>
                </c:pt>
                <c:pt idx="367">
                  <c:v>1.9634401952887126E-3</c:v>
                </c:pt>
                <c:pt idx="368">
                  <c:v>1.9523637990519482E-3</c:v>
                </c:pt>
                <c:pt idx="369">
                  <c:v>1.9412872432128525E-3</c:v>
                </c:pt>
                <c:pt idx="370">
                  <c:v>1.9302112867378707E-3</c:v>
                </c:pt>
                <c:pt idx="371">
                  <c:v>1.9191366817002953E-3</c:v>
                </c:pt>
                <c:pt idx="372">
                  <c:v>1.9080641732732717E-3</c:v>
                </c:pt>
                <c:pt idx="373">
                  <c:v>1.8969944997241361E-3</c:v>
                </c:pt>
                <c:pt idx="374">
                  <c:v>1.8859283924066439E-3</c:v>
                </c:pt>
                <c:pt idx="375">
                  <c:v>1.874866575758527E-3</c:v>
                </c:pt>
                <c:pt idx="376">
                  <c:v>1.863809767295721E-3</c:v>
                </c:pt>
                <c:pt idx="377">
                  <c:v>1.8527586776099225E-3</c:v>
                </c:pt>
                <c:pt idx="378">
                  <c:v>1.8417140103652585E-3</c:v>
                </c:pt>
                <c:pt idx="379">
                  <c:v>1.8306764622979532E-3</c:v>
                </c:pt>
                <c:pt idx="380">
                  <c:v>1.8196467232135527E-3</c:v>
                </c:pt>
                <c:pt idx="381">
                  <c:v>1.8086254759873688E-3</c:v>
                </c:pt>
                <c:pt idx="382">
                  <c:v>1.7976133965659225E-3</c:v>
                </c:pt>
                <c:pt idx="383">
                  <c:v>1.7866111539668328E-3</c:v>
                </c:pt>
                <c:pt idx="384">
                  <c:v>1.7756194102802603E-3</c:v>
                </c:pt>
                <c:pt idx="385">
                  <c:v>1.7646388206735697E-3</c:v>
                </c:pt>
                <c:pt idx="386">
                  <c:v>1.7536700333932176E-3</c:v>
                </c:pt>
                <c:pt idx="387">
                  <c:v>1.7427136897683049E-3</c:v>
                </c:pt>
                <c:pt idx="388">
                  <c:v>1.7317704242164611E-3</c:v>
                </c:pt>
                <c:pt idx="389">
                  <c:v>1.7208408642487294E-3</c:v>
                </c:pt>
                <c:pt idx="390">
                  <c:v>1.7099256304752286E-3</c:v>
                </c:pt>
                <c:pt idx="391">
                  <c:v>1.6990253366120367E-3</c:v>
                </c:pt>
                <c:pt idx="392">
                  <c:v>1.6881405894890733E-3</c:v>
                </c:pt>
                <c:pt idx="393">
                  <c:v>1.6772719890568721E-3</c:v>
                </c:pt>
                <c:pt idx="394">
                  <c:v>1.666420128396795E-3</c:v>
                </c:pt>
                <c:pt idx="395">
                  <c:v>1.6555855937279151E-3</c:v>
                </c:pt>
                <c:pt idx="396">
                  <c:v>1.644768964419896E-3</c:v>
                </c:pt>
                <c:pt idx="397">
                  <c:v>1.6339708130005404E-3</c:v>
                </c:pt>
                <c:pt idx="398">
                  <c:v>1.6231917051684475E-3</c:v>
                </c:pt>
                <c:pt idx="399">
                  <c:v>1.6124321998045588E-3</c:v>
                </c:pt>
                <c:pt idx="400">
                  <c:v>1.6016928489831495E-3</c:v>
                </c:pt>
                <c:pt idx="401">
                  <c:v>1.5909741979869274E-3</c:v>
                </c:pt>
                <c:pt idx="402">
                  <c:v>1.5802767853174693E-3</c:v>
                </c:pt>
                <c:pt idx="403">
                  <c:v>1.5696011427113188E-3</c:v>
                </c:pt>
                <c:pt idx="404">
                  <c:v>1.5589477951538644E-3</c:v>
                </c:pt>
                <c:pt idx="405">
                  <c:v>1.5483172608938833E-3</c:v>
                </c:pt>
                <c:pt idx="406">
                  <c:v>1.5377100514597508E-3</c:v>
                </c:pt>
                <c:pt idx="407">
                  <c:v>1.527126671673984E-3</c:v>
                </c:pt>
                <c:pt idx="408">
                  <c:v>1.5165676196728928E-3</c:v>
                </c:pt>
                <c:pt idx="409">
                  <c:v>1.5060333869199027E-3</c:v>
                </c:pt>
                <c:pt idx="410">
                  <c:v>1.4955244582263161E-3</c:v>
                </c:pt>
                <c:pt idx="411">
                  <c:v>1.4850413117668548E-3</c:v>
                </c:pt>
                <c:pt idx="412">
                  <c:v>1.4745844191007551E-3</c:v>
                </c:pt>
                <c:pt idx="413">
                  <c:v>1.4641542451884204E-3</c:v>
                </c:pt>
                <c:pt idx="414">
                  <c:v>1.4537512484126269E-3</c:v>
                </c:pt>
                <c:pt idx="415">
                  <c:v>1.4433758805979524E-3</c:v>
                </c:pt>
                <c:pt idx="416">
                  <c:v>1.4330285870310933E-3</c:v>
                </c:pt>
                <c:pt idx="417">
                  <c:v>1.4227098064816257E-3</c:v>
                </c:pt>
                <c:pt idx="418">
                  <c:v>1.4124199712248764E-3</c:v>
                </c:pt>
                <c:pt idx="419">
                  <c:v>1.4021595070606852E-3</c:v>
                </c:pt>
                <c:pt idx="420">
                  <c:v>1.3919288333393842E-3</c:v>
                </c:pt>
                <c:pt idx="421">
                  <c:v>1.3817283629808941E-3</c:v>
                </c:pt>
                <c:pt idx="422">
                  <c:v>1.3715585025007027E-3</c:v>
                </c:pt>
                <c:pt idx="423">
                  <c:v>1.3614196520312927E-3</c:v>
                </c:pt>
                <c:pt idx="424">
                  <c:v>1.3513122053473436E-3</c:v>
                </c:pt>
                <c:pt idx="425">
                  <c:v>1.3412365498894907E-3</c:v>
                </c:pt>
                <c:pt idx="426">
                  <c:v>1.3311930667883054E-3</c:v>
                </c:pt>
                <c:pt idx="427">
                  <c:v>1.3211821308910521E-3</c:v>
                </c:pt>
                <c:pt idx="428">
                  <c:v>1.3112041107856687E-3</c:v>
                </c:pt>
                <c:pt idx="429">
                  <c:v>1.301259368826857E-3</c:v>
                </c:pt>
                <c:pt idx="430">
                  <c:v>1.2913482611629501E-3</c:v>
                </c:pt>
                <c:pt idx="431">
                  <c:v>1.2814711377615584E-3</c:v>
                </c:pt>
                <c:pt idx="432">
                  <c:v>1.2716283424369923E-3</c:v>
                </c:pt>
                <c:pt idx="433">
                  <c:v>1.2618202128767964E-3</c:v>
                </c:pt>
                <c:pt idx="434">
                  <c:v>1.2520470806709483E-3</c:v>
                </c:pt>
                <c:pt idx="435">
                  <c:v>1.2423092713377271E-3</c:v>
                </c:pt>
                <c:pt idx="436">
                  <c:v>1.2326071043526898E-3</c:v>
                </c:pt>
                <c:pt idx="437">
                  <c:v>1.2229408931779817E-3</c:v>
                </c:pt>
                <c:pt idx="438">
                  <c:v>1.2133109452904245E-3</c:v>
                </c:pt>
                <c:pt idx="439">
                  <c:v>1.2037175622103824E-3</c:v>
                </c:pt>
                <c:pt idx="440">
                  <c:v>1.1941610395318492E-3</c:v>
                </c:pt>
                <c:pt idx="441">
                  <c:v>1.1846416669517579E-3</c:v>
                </c:pt>
                <c:pt idx="442">
                  <c:v>1.1751597283008453E-3</c:v>
                </c:pt>
                <c:pt idx="443">
                  <c:v>1.1657155015725174E-3</c:v>
                </c:pt>
                <c:pt idx="444">
                  <c:v>1.1563092589550461E-3</c:v>
                </c:pt>
                <c:pt idx="445">
                  <c:v>1.1469412668606571E-3</c:v>
                </c:pt>
                <c:pt idx="446">
                  <c:v>1.1376117859586143E-3</c:v>
                </c:pt>
                <c:pt idx="447">
                  <c:v>1.1283210712051961E-3</c:v>
                </c:pt>
                <c:pt idx="448">
                  <c:v>1.1190693718756695E-3</c:v>
                </c:pt>
                <c:pt idx="449">
                  <c:v>1.1098569315963758E-3</c:v>
                </c:pt>
                <c:pt idx="450">
                  <c:v>1.100683988376816E-3</c:v>
                </c:pt>
                <c:pt idx="451">
                  <c:v>1.0915507746416253E-3</c:v>
                </c:pt>
                <c:pt idx="452">
                  <c:v>1.0824575172639905E-3</c:v>
                </c:pt>
                <c:pt idx="453">
                  <c:v>1.0734044375974028E-3</c:v>
                </c:pt>
                <c:pt idx="454">
                  <c:v>1.0643917515096302E-3</c:v>
                </c:pt>
                <c:pt idx="455">
                  <c:v>1.0554196694151363E-3</c:v>
                </c:pt>
                <c:pt idx="456">
                  <c:v>1.0464883963094973E-3</c:v>
                </c:pt>
                <c:pt idx="457">
                  <c:v>1.0375981318014871E-3</c:v>
                </c:pt>
                <c:pt idx="458">
                  <c:v>1.0287490701494928E-3</c:v>
                </c:pt>
                <c:pt idx="459">
                  <c:v>1.019941400292379E-3</c:v>
                </c:pt>
                <c:pt idx="460">
                  <c:v>1.0111753058867912E-3</c:v>
                </c:pt>
                <c:pt idx="461">
                  <c:v>1.0024509653383529E-3</c:v>
                </c:pt>
                <c:pt idx="462">
                  <c:v>9.9376855183996859E-4</c:v>
                </c:pt>
                <c:pt idx="463">
                  <c:v>9.8512823340335398E-4</c:v>
                </c:pt>
                <c:pt idx="464">
                  <c:v>9.7653017289534016E-4</c:v>
                </c:pt>
                <c:pt idx="465">
                  <c:v>9.6797452807295681E-4</c:v>
                </c:pt>
                <c:pt idx="466">
                  <c:v>9.5946145161873719E-4</c:v>
                </c:pt>
                <c:pt idx="467">
                  <c:v>9.5099109117546821E-4</c:v>
                </c:pt>
                <c:pt idx="468">
                  <c:v>9.4256358938260565E-4</c:v>
                </c:pt>
                <c:pt idx="469">
                  <c:v>9.3417908391102422E-4</c:v>
                </c:pt>
                <c:pt idx="470">
                  <c:v>9.2583770749976591E-4</c:v>
                </c:pt>
                <c:pt idx="471">
                  <c:v>9.175395879905679E-4</c:v>
                </c:pt>
                <c:pt idx="472">
                  <c:v>9.0928484836605428E-4</c:v>
                </c:pt>
                <c:pt idx="473">
                  <c:v>9.0107360678381987E-4</c:v>
                </c:pt>
                <c:pt idx="474">
                  <c:v>8.9290597661395577E-4</c:v>
                </c:pt>
                <c:pt idx="475">
                  <c:v>8.8478206647479851E-4</c:v>
                </c:pt>
                <c:pt idx="476">
                  <c:v>8.7670198027056667E-4</c:v>
                </c:pt>
                <c:pt idx="477">
                  <c:v>8.6866581722599978E-4</c:v>
                </c:pt>
                <c:pt idx="478">
                  <c:v>8.6067367192488309E-4</c:v>
                </c:pt>
                <c:pt idx="479">
                  <c:v>8.5272563434657389E-4</c:v>
                </c:pt>
                <c:pt idx="480">
                  <c:v>8.4482178990197276E-4</c:v>
                </c:pt>
                <c:pt idx="481">
                  <c:v>8.369622194710491E-4</c:v>
                </c:pt>
                <c:pt idx="482">
                  <c:v>8.2914699944047765E-4</c:v>
                </c:pt>
                <c:pt idx="483">
                  <c:v>8.2137620173960979E-4</c:v>
                </c:pt>
                <c:pt idx="484">
                  <c:v>8.1364989387877618E-4</c:v>
                </c:pt>
                <c:pt idx="485">
                  <c:v>8.0596813898570208E-4</c:v>
                </c:pt>
                <c:pt idx="486">
                  <c:v>7.9833099584403211E-4</c:v>
                </c:pt>
                <c:pt idx="487">
                  <c:v>7.9073851892852431E-4</c:v>
                </c:pt>
                <c:pt idx="488">
                  <c:v>7.8319075844557329E-4</c:v>
                </c:pt>
                <c:pt idx="489">
                  <c:v>7.7568776036773812E-4</c:v>
                </c:pt>
                <c:pt idx="490">
                  <c:v>7.6822956647337737E-4</c:v>
                </c:pt>
                <c:pt idx="491">
                  <c:v>7.6081621438317537E-4</c:v>
                </c:pt>
                <c:pt idx="492">
                  <c:v>7.5344773759800088E-4</c:v>
                </c:pt>
                <c:pt idx="493">
                  <c:v>7.4612416553698768E-4</c:v>
                </c:pt>
                <c:pt idx="494">
                  <c:v>7.3884552357461608E-4</c:v>
                </c:pt>
                <c:pt idx="495">
                  <c:v>7.3161183307846045E-4</c:v>
                </c:pt>
                <c:pt idx="496">
                  <c:v>7.2442311144815807E-4</c:v>
                </c:pt>
                <c:pt idx="497">
                  <c:v>7.1727937215082527E-4</c:v>
                </c:pt>
                <c:pt idx="498">
                  <c:v>7.1018062476124744E-4</c:v>
                </c:pt>
                <c:pt idx="499">
                  <c:v>7.0312687499807236E-4</c:v>
                </c:pt>
                <c:pt idx="500">
                  <c:v>6.961181247622239E-4</c:v>
                </c:pt>
                <c:pt idx="501">
                  <c:v>6.891543721752047E-4</c:v>
                </c:pt>
                <c:pt idx="502">
                  <c:v>6.8223561161540047E-4</c:v>
                </c:pt>
                <c:pt idx="503">
                  <c:v>6.753618337573819E-4</c:v>
                </c:pt>
                <c:pt idx="504">
                  <c:v>6.6853302560898609E-4</c:v>
                </c:pt>
                <c:pt idx="505">
                  <c:v>6.617491705489531E-4</c:v>
                </c:pt>
                <c:pt idx="506">
                  <c:v>6.5501024836545074E-4</c:v>
                </c:pt>
                <c:pt idx="507">
                  <c:v>6.483162352928229E-4</c:v>
                </c:pt>
                <c:pt idx="508">
                  <c:v>6.4166710405033633E-4</c:v>
                </c:pt>
                <c:pt idx="509">
                  <c:v>6.3506282387837398E-4</c:v>
                </c:pt>
                <c:pt idx="510">
                  <c:v>6.2850336057840295E-4</c:v>
                </c:pt>
                <c:pt idx="511">
                  <c:v>6.2198867654816858E-4</c:v>
                </c:pt>
                <c:pt idx="512">
                  <c:v>6.1551873082110742E-4</c:v>
                </c:pt>
                <c:pt idx="513">
                  <c:v>6.0909347910276246E-4</c:v>
                </c:pt>
                <c:pt idx="514">
                  <c:v>6.0271287380941896E-4</c:v>
                </c:pt>
                <c:pt idx="515">
                  <c:v>5.9637686410418667E-4</c:v>
                </c:pt>
                <c:pt idx="516">
                  <c:v>5.9008539593563558E-4</c:v>
                </c:pt>
                <c:pt idx="517">
                  <c:v>5.8383841207487741E-4</c:v>
                </c:pt>
                <c:pt idx="518">
                  <c:v>5.7763585215231394E-4</c:v>
                </c:pt>
                <c:pt idx="519">
                  <c:v>5.7147765269571771E-4</c:v>
                </c:pt>
                <c:pt idx="520">
                  <c:v>5.6536374716698035E-4</c:v>
                </c:pt>
                <c:pt idx="521">
                  <c:v>5.5929406599930509E-4</c:v>
                </c:pt>
                <c:pt idx="522">
                  <c:v>5.532685366347323E-4</c:v>
                </c:pt>
                <c:pt idx="523">
                  <c:v>5.4728708355999967E-4</c:v>
                </c:pt>
                <c:pt idx="524">
                  <c:v>5.4134962834528899E-4</c:v>
                </c:pt>
                <c:pt idx="525">
                  <c:v>5.3545608967930924E-4</c:v>
                </c:pt>
                <c:pt idx="526">
                  <c:v>5.2960638340748822E-4</c:v>
                </c:pt>
                <c:pt idx="527">
                  <c:v>5.2380042256738868E-4</c:v>
                </c:pt>
                <c:pt idx="528">
                  <c:v>5.1803811742689998E-4</c:v>
                </c:pt>
                <c:pt idx="529">
                  <c:v>5.123193755189881E-4</c:v>
                </c:pt>
                <c:pt idx="530">
                  <c:v>5.0664410167966523E-4</c:v>
                </c:pt>
                <c:pt idx="531">
                  <c:v>5.0101219808407205E-4</c:v>
                </c:pt>
                <c:pt idx="532">
                  <c:v>4.954235642817828E-4</c:v>
                </c:pt>
                <c:pt idx="533">
                  <c:v>4.8987809723399778E-4</c:v>
                </c:pt>
                <c:pt idx="534">
                  <c:v>4.843756913494035E-4</c:v>
                </c:pt>
                <c:pt idx="535">
                  <c:v>4.7891623851992193E-4</c:v>
                </c:pt>
                <c:pt idx="536">
                  <c:v>4.734996281567927E-4</c:v>
                </c:pt>
                <c:pt idx="537">
                  <c:v>4.6812574722621125E-4</c:v>
                </c:pt>
                <c:pt idx="538">
                  <c:v>4.6279448028530012E-4</c:v>
                </c:pt>
                <c:pt idx="539">
                  <c:v>4.5750570951719194E-4</c:v>
                </c:pt>
                <c:pt idx="540">
                  <c:v>4.5225931476688963E-4</c:v>
                </c:pt>
                <c:pt idx="541">
                  <c:v>4.4705517357623847E-4</c:v>
                </c:pt>
                <c:pt idx="542">
                  <c:v>4.4189316121956423E-4</c:v>
                </c:pt>
                <c:pt idx="543">
                  <c:v>4.3677315073820111E-4</c:v>
                </c:pt>
                <c:pt idx="544">
                  <c:v>4.3169501297590784E-4</c:v>
                </c:pt>
                <c:pt idx="545">
                  <c:v>4.2665861661395077E-4</c:v>
                </c:pt>
                <c:pt idx="546">
                  <c:v>4.2166382820518766E-4</c:v>
                </c:pt>
                <c:pt idx="547">
                  <c:v>4.1671051220837363E-4</c:v>
                </c:pt>
                <c:pt idx="548">
                  <c:v>4.1179853102413233E-4</c:v>
                </c:pt>
                <c:pt idx="549">
                  <c:v>4.0692774502770757E-4</c:v>
                </c:pt>
                <c:pt idx="550">
                  <c:v>4.0209801260404632E-4</c:v>
                </c:pt>
                <c:pt idx="551">
                  <c:v>3.9730919018132749E-4</c:v>
                </c:pt>
                <c:pt idx="552">
                  <c:v>3.9256113226526779E-4</c:v>
                </c:pt>
                <c:pt idx="553">
                  <c:v>3.8785369147309456E-4</c:v>
                </c:pt>
                <c:pt idx="554">
                  <c:v>3.8318671856585329E-4</c:v>
                </c:pt>
                <c:pt idx="555">
                  <c:v>3.7856006248404572E-4</c:v>
                </c:pt>
                <c:pt idx="556">
                  <c:v>3.7397357037916024E-4</c:v>
                </c:pt>
                <c:pt idx="557">
                  <c:v>3.6942708764775567E-4</c:v>
                </c:pt>
                <c:pt idx="558">
                  <c:v>3.6492045796376882E-4</c:v>
                </c:pt>
                <c:pt idx="559">
                  <c:v>3.6045352331259828E-4</c:v>
                </c:pt>
                <c:pt idx="560">
                  <c:v>3.5602612402263478E-4</c:v>
                </c:pt>
                <c:pt idx="561">
                  <c:v>3.5163809879867891E-4</c:v>
                </c:pt>
                <c:pt idx="562">
                  <c:v>3.4728928475380449E-4</c:v>
                </c:pt>
                <c:pt idx="563">
                  <c:v>3.4297951744199917E-4</c:v>
                </c:pt>
                <c:pt idx="564">
                  <c:v>3.3870863088991676E-4</c:v>
                </c:pt>
                <c:pt idx="565">
                  <c:v>3.3447645762940681E-4</c:v>
                </c:pt>
                <c:pt idx="566">
                  <c:v>3.302828287284898E-4</c:v>
                </c:pt>
                <c:pt idx="567">
                  <c:v>3.2612757382366464E-4</c:v>
                </c:pt>
                <c:pt idx="568">
                  <c:v>3.2201052115088391E-4</c:v>
                </c:pt>
                <c:pt idx="569">
                  <c:v>3.1793149757752825E-4</c:v>
                </c:pt>
                <c:pt idx="570">
                  <c:v>3.1389032863238242E-4</c:v>
                </c:pt>
                <c:pt idx="571">
                  <c:v>3.0988683853749865E-4</c:v>
                </c:pt>
                <c:pt idx="572">
                  <c:v>3.0592085023894988E-4</c:v>
                </c:pt>
                <c:pt idx="573">
                  <c:v>3.0199218543702777E-4</c:v>
                </c:pt>
                <c:pt idx="574">
                  <c:v>2.9810066461610774E-4</c:v>
                </c:pt>
                <c:pt idx="575">
                  <c:v>2.9424610707673438E-4</c:v>
                </c:pt>
                <c:pt idx="576">
                  <c:v>2.904283309635991E-4</c:v>
                </c:pt>
                <c:pt idx="577">
                  <c:v>2.866471532967374E-4</c:v>
                </c:pt>
                <c:pt idx="578">
                  <c:v>2.8290239000117179E-4</c:v>
                </c:pt>
                <c:pt idx="579">
                  <c:v>2.791938559352225E-4</c:v>
                </c:pt>
                <c:pt idx="580">
                  <c:v>2.7552136492137169E-4</c:v>
                </c:pt>
                <c:pt idx="581">
                  <c:v>2.7188472977468514E-4</c:v>
                </c:pt>
                <c:pt idx="582">
                  <c:v>2.6828376233167806E-4</c:v>
                </c:pt>
                <c:pt idx="583">
                  <c:v>2.6471827347962495E-4</c:v>
                </c:pt>
                <c:pt idx="584">
                  <c:v>2.6118807318442627E-4</c:v>
                </c:pt>
                <c:pt idx="585">
                  <c:v>2.5769297051958517E-4</c:v>
                </c:pt>
                <c:pt idx="586">
                  <c:v>2.542327736942962E-4</c:v>
                </c:pt>
                <c:pt idx="587">
                  <c:v>2.5080729008108982E-4</c:v>
                </c:pt>
                <c:pt idx="588">
                  <c:v>2.4741632624469823E-4</c:v>
                </c:pt>
                <c:pt idx="589">
                  <c:v>2.4405968796803457E-4</c:v>
                </c:pt>
                <c:pt idx="590">
                  <c:v>2.4073718028128077E-4</c:v>
                </c:pt>
                <c:pt idx="591">
                  <c:v>2.3744860748842189E-4</c:v>
                </c:pt>
                <c:pt idx="592">
                  <c:v>2.3419377319400247E-4</c:v>
                </c:pt>
                <c:pt idx="593">
                  <c:v>2.3097248033054907E-4</c:v>
                </c:pt>
                <c:pt idx="594">
                  <c:v>2.2778453118488251E-4</c:v>
                </c:pt>
                <c:pt idx="595">
                  <c:v>2.246297274248743E-4</c:v>
                </c:pt>
                <c:pt idx="596">
                  <c:v>2.2150787012520379E-4</c:v>
                </c:pt>
                <c:pt idx="597">
                  <c:v>2.1841875979433656E-4</c:v>
                </c:pt>
                <c:pt idx="598">
                  <c:v>2.153621963990604E-4</c:v>
                </c:pt>
                <c:pt idx="599">
                  <c:v>2.1233797939168575E-4</c:v>
                </c:pt>
                <c:pt idx="600">
                  <c:v>2.0934590773435957E-4</c:v>
                </c:pt>
                <c:pt idx="601">
                  <c:v>2.0638577992437845E-4</c:v>
                </c:pt>
                <c:pt idx="602">
                  <c:v>2.0345739402038987E-4</c:v>
                </c:pt>
                <c:pt idx="603">
                  <c:v>2.0056054766537379E-4</c:v>
                </c:pt>
                <c:pt idx="604">
                  <c:v>1.9769503811339906E-4</c:v>
                </c:pt>
                <c:pt idx="605">
                  <c:v>1.9486066225238297E-4</c:v>
                </c:pt>
                <c:pt idx="606">
                  <c:v>1.9205721662907127E-4</c:v>
                </c:pt>
                <c:pt idx="607">
                  <c:v>1.8928449747290799E-4</c:v>
                </c:pt>
                <c:pt idx="608">
                  <c:v>1.8654230071990519E-4</c:v>
                </c:pt>
                <c:pt idx="609">
                  <c:v>1.8383042203673483E-4</c:v>
                </c:pt>
                <c:pt idx="610">
                  <c:v>1.8114865684282222E-4</c:v>
                </c:pt>
                <c:pt idx="611">
                  <c:v>1.78496800335326E-4</c:v>
                </c:pt>
                <c:pt idx="612">
                  <c:v>1.7587464751023241E-4</c:v>
                </c:pt>
                <c:pt idx="613">
                  <c:v>1.7328199318722426E-4</c:v>
                </c:pt>
                <c:pt idx="614">
                  <c:v>1.7071863202988702E-4</c:v>
                </c:pt>
                <c:pt idx="615">
                  <c:v>1.6818435857057779E-4</c:v>
                </c:pt>
                <c:pt idx="616">
                  <c:v>1.6567896723040931E-4</c:v>
                </c:pt>
                <c:pt idx="617">
                  <c:v>1.6320225234278674E-4</c:v>
                </c:pt>
                <c:pt idx="618">
                  <c:v>1.6075400817361363E-4</c:v>
                </c:pt>
                <c:pt idx="619">
                  <c:v>1.5833402894482873E-4</c:v>
                </c:pt>
                <c:pt idx="620">
                  <c:v>1.5594210885372384E-4</c:v>
                </c:pt>
                <c:pt idx="621">
                  <c:v>1.5357804209514825E-4</c:v>
                </c:pt>
                <c:pt idx="622">
                  <c:v>1.512416228820479E-4</c:v>
                </c:pt>
                <c:pt idx="623">
                  <c:v>1.4893264546644858E-4</c:v>
                </c:pt>
                <c:pt idx="624">
                  <c:v>1.4665090415943993E-4</c:v>
                </c:pt>
                <c:pt idx="625">
                  <c:v>1.4439619335226972E-4</c:v>
                </c:pt>
                <c:pt idx="626">
                  <c:v>1.4216830753488452E-4</c:v>
                </c:pt>
                <c:pt idx="627">
                  <c:v>1.3996704131724602E-4</c:v>
                </c:pt>
                <c:pt idx="628">
                  <c:v>1.3779218944842686E-4</c:v>
                </c:pt>
                <c:pt idx="629">
                  <c:v>1.356435468359285E-4</c:v>
                </c:pt>
                <c:pt idx="630">
                  <c:v>1.3352090856477705E-4</c:v>
                </c:pt>
                <c:pt idx="631">
                  <c:v>1.3142406991661915E-4</c:v>
                </c:pt>
                <c:pt idx="632">
                  <c:v>1.2935282638859569E-4</c:v>
                </c:pt>
                <c:pt idx="633">
                  <c:v>1.2730697371166055E-4</c:v>
                </c:pt>
                <c:pt idx="634">
                  <c:v>1.2528630786923234E-4</c:v>
                </c:pt>
                <c:pt idx="635">
                  <c:v>1.2329062511517996E-4</c:v>
                </c:pt>
                <c:pt idx="636">
                  <c:v>1.213197219913642E-4</c:v>
                </c:pt>
                <c:pt idx="637">
                  <c:v>1.1937339534595637E-4</c:v>
                </c:pt>
                <c:pt idx="638">
                  <c:v>1.1745144235053573E-4</c:v>
                </c:pt>
                <c:pt idx="639">
                  <c:v>1.1555366051729798E-4</c:v>
                </c:pt>
                <c:pt idx="640">
                  <c:v>1.136798477167078E-4</c:v>
                </c:pt>
                <c:pt idx="641">
                  <c:v>1.1182980219337502E-4</c:v>
                </c:pt>
                <c:pt idx="642">
                  <c:v>1.1000332258370715E-4</c:v>
                </c:pt>
                <c:pt idx="643">
                  <c:v>1.0820020793134155E-4</c:v>
                </c:pt>
                <c:pt idx="644">
                  <c:v>1.0642025770468688E-4</c:v>
                </c:pt>
                <c:pt idx="645">
                  <c:v>1.0466327181102297E-4</c:v>
                </c:pt>
                <c:pt idx="646">
                  <c:v>1.0292905061437541E-4</c:v>
                </c:pt>
                <c:pt idx="647">
                  <c:v>1.012173949493933E-4</c:v>
                </c:pt>
                <c:pt idx="648">
                  <c:v>9.952810613800267E-5</c:v>
                </c:pt>
                <c:pt idx="649">
                  <c:v>9.7860986003506234E-5</c:v>
                </c:pt>
                <c:pt idx="650">
                  <c:v>9.621583688612656E-5</c:v>
                </c:pt>
                <c:pt idx="651">
                  <c:v>9.4592461657660998E-5</c:v>
                </c:pt>
                <c:pt idx="652">
                  <c:v>9.2990663736247647E-5</c:v>
                </c:pt>
                <c:pt idx="653">
                  <c:v>9.1410247100132125E-5</c:v>
                </c:pt>
                <c:pt idx="654">
                  <c:v>8.9851016301656372E-5</c:v>
                </c:pt>
                <c:pt idx="655">
                  <c:v>8.8312776482468713E-5</c:v>
                </c:pt>
                <c:pt idx="656">
                  <c:v>8.6795333385625284E-5</c:v>
                </c:pt>
                <c:pt idx="657">
                  <c:v>8.529849336991191E-5</c:v>
                </c:pt>
                <c:pt idx="658">
                  <c:v>8.3822063423055759E-5</c:v>
                </c:pt>
                <c:pt idx="659">
                  <c:v>8.2365851174603932E-5</c:v>
                </c:pt>
                <c:pt idx="660">
                  <c:v>8.0929664909135113E-5</c:v>
                </c:pt>
                <c:pt idx="661">
                  <c:v>7.9513313578027933E-5</c:v>
                </c:pt>
                <c:pt idx="662">
                  <c:v>7.8116606813560807E-5</c:v>
                </c:pt>
                <c:pt idx="663">
                  <c:v>7.6739354939459048E-5</c:v>
                </c:pt>
                <c:pt idx="664">
                  <c:v>7.5381368983440389E-5</c:v>
                </c:pt>
                <c:pt idx="665">
                  <c:v>7.404246069009357E-5</c:v>
                </c:pt>
                <c:pt idx="666">
                  <c:v>7.2722442531092391E-5</c:v>
                </c:pt>
                <c:pt idx="667">
                  <c:v>7.1421127717186117E-5</c:v>
                </c:pt>
                <c:pt idx="668">
                  <c:v>7.0138330209856825E-5</c:v>
                </c:pt>
                <c:pt idx="669">
                  <c:v>6.8873864731755496E-5</c:v>
                </c:pt>
                <c:pt idx="670">
                  <c:v>6.7627546777582204E-5</c:v>
                </c:pt>
                <c:pt idx="671">
                  <c:v>6.6399192624855274E-5</c:v>
                </c:pt>
                <c:pt idx="672">
                  <c:v>6.5188619345013521E-5</c:v>
                </c:pt>
                <c:pt idx="673">
                  <c:v>6.3995644812298025E-5</c:v>
                </c:pt>
                <c:pt idx="674">
                  <c:v>6.2820087714743345E-5</c:v>
                </c:pt>
                <c:pt idx="675">
                  <c:v>6.1661767563614411E-5</c:v>
                </c:pt>
                <c:pt idx="676">
                  <c:v>6.0520504703509559E-5</c:v>
                </c:pt>
                <c:pt idx="677">
                  <c:v>5.9396120321242307E-5</c:v>
                </c:pt>
                <c:pt idx="678">
                  <c:v>5.8288436455500303E-5</c:v>
                </c:pt>
                <c:pt idx="679">
                  <c:v>5.719727600550506E-5</c:v>
                </c:pt>
                <c:pt idx="680">
                  <c:v>5.6122462740226808E-5</c:v>
                </c:pt>
                <c:pt idx="681">
                  <c:v>5.5063821307266281E-5</c:v>
                </c:pt>
                <c:pt idx="682">
                  <c:v>5.4021177240404228E-5</c:v>
                </c:pt>
                <c:pt idx="683">
                  <c:v>5.299435696881627E-5</c:v>
                </c:pt>
                <c:pt idx="684">
                  <c:v>5.1983187824844457E-5</c:v>
                </c:pt>
                <c:pt idx="685">
                  <c:v>5.0987498051768831E-5</c:v>
                </c:pt>
                <c:pt idx="686">
                  <c:v>5.0007116811690011E-5</c:v>
                </c:pt>
                <c:pt idx="687">
                  <c:v>4.9041874192967683E-5</c:v>
                </c:pt>
                <c:pt idx="688">
                  <c:v>4.8091601217659097E-5</c:v>
                </c:pt>
                <c:pt idx="689">
                  <c:v>4.7156129848735517E-5</c:v>
                </c:pt>
                <c:pt idx="690">
                  <c:v>4.6235292996521515E-5</c:v>
                </c:pt>
                <c:pt idx="691">
                  <c:v>4.5328924526133463E-5</c:v>
                </c:pt>
                <c:pt idx="692">
                  <c:v>4.4436859264029849E-5</c:v>
                </c:pt>
                <c:pt idx="693">
                  <c:v>4.3558933003451372E-5</c:v>
                </c:pt>
                <c:pt idx="694">
                  <c:v>4.2694982512636592E-5</c:v>
                </c:pt>
                <c:pt idx="695">
                  <c:v>4.1844845538707709E-5</c:v>
                </c:pt>
                <c:pt idx="696">
                  <c:v>4.1008360814553946E-5</c:v>
                </c:pt>
                <c:pt idx="697">
                  <c:v>4.0185368064715732E-5</c:v>
                </c:pt>
                <c:pt idx="698">
                  <c:v>3.9375708011046839E-5</c:v>
                </c:pt>
                <c:pt idx="699">
                  <c:v>3.8579222376489142E-5</c:v>
                </c:pt>
                <c:pt idx="700">
                  <c:v>3.779575389262213E-5</c:v>
                </c:pt>
                <c:pt idx="701">
                  <c:v>3.7025146302882561E-5</c:v>
                </c:pt>
                <c:pt idx="702">
                  <c:v>3.6267244367671481E-5</c:v>
                </c:pt>
                <c:pt idx="703">
                  <c:v>3.5521893869905341E-5</c:v>
                </c:pt>
                <c:pt idx="704">
                  <c:v>3.4788941618013602E-5</c:v>
                </c:pt>
                <c:pt idx="705">
                  <c:v>3.4068235451711892E-5</c:v>
                </c:pt>
                <c:pt idx="706">
                  <c:v>3.3359624245221653E-5</c:v>
                </c:pt>
                <c:pt idx="707">
                  <c:v>3.2662957911266943E-5</c:v>
                </c:pt>
                <c:pt idx="708">
                  <c:v>3.197808740540431E-5</c:v>
                </c:pt>
                <c:pt idx="709">
                  <c:v>3.1304864728909365E-5</c:v>
                </c:pt>
                <c:pt idx="710">
                  <c:v>3.064314293310666E-5</c:v>
                </c:pt>
                <c:pt idx="711">
                  <c:v>2.9992776121590126E-5</c:v>
                </c:pt>
                <c:pt idx="712">
                  <c:v>2.9353619454441926E-5</c:v>
                </c:pt>
                <c:pt idx="713">
                  <c:v>2.87255291504529E-5</c:v>
                </c:pt>
                <c:pt idx="714">
                  <c:v>2.8108362490231187E-5</c:v>
                </c:pt>
                <c:pt idx="715">
                  <c:v>2.7501977818644718E-5</c:v>
                </c:pt>
                <c:pt idx="716">
                  <c:v>2.6906234547707797E-5</c:v>
                </c:pt>
                <c:pt idx="717">
                  <c:v>2.6320993158357453E-5</c:v>
                </c:pt>
                <c:pt idx="718">
                  <c:v>2.5746115203117981E-5</c:v>
                </c:pt>
                <c:pt idx="719">
                  <c:v>2.5181463307877294E-5</c:v>
                </c:pt>
                <c:pt idx="720">
                  <c:v>2.4626901173774307E-5</c:v>
                </c:pt>
                <c:pt idx="721">
                  <c:v>2.40822935785312E-5</c:v>
                </c:pt>
                <c:pt idx="722">
                  <c:v>2.3547506379228977E-5</c:v>
                </c:pt>
                <c:pt idx="723">
                  <c:v>2.3022406512085425E-5</c:v>
                </c:pt>
                <c:pt idx="724">
                  <c:v>2.2506861994675553E-5</c:v>
                </c:pt>
                <c:pt idx="725">
                  <c:v>2.2000741927374889E-5</c:v>
                </c:pt>
                <c:pt idx="726">
                  <c:v>2.1503916493137432E-5</c:v>
                </c:pt>
                <c:pt idx="727">
                  <c:v>2.1016256959160984E-5</c:v>
                </c:pt>
                <c:pt idx="728">
                  <c:v>2.0537635677664312E-5</c:v>
                </c:pt>
                <c:pt idx="729">
                  <c:v>2.0067926085998167E-5</c:v>
                </c:pt>
                <c:pt idx="730">
                  <c:v>1.960700270653426E-5</c:v>
                </c:pt>
                <c:pt idx="731">
                  <c:v>1.9154741148552645E-5</c:v>
                </c:pt>
                <c:pt idx="732">
                  <c:v>1.8711018106798427E-5</c:v>
                </c:pt>
                <c:pt idx="733">
                  <c:v>1.8275711361703806E-5</c:v>
                </c:pt>
                <c:pt idx="734">
                  <c:v>1.7848699779943189E-5</c:v>
                </c:pt>
                <c:pt idx="735">
                  <c:v>1.7429863313322969E-5</c:v>
                </c:pt>
                <c:pt idx="736">
                  <c:v>1.7019082999003565E-5</c:v>
                </c:pt>
                <c:pt idx="737">
                  <c:v>1.6616240958167161E-5</c:v>
                </c:pt>
                <c:pt idx="738">
                  <c:v>1.6221220396239744E-5</c:v>
                </c:pt>
                <c:pt idx="739">
                  <c:v>1.5833905600781684E-5</c:v>
                </c:pt>
                <c:pt idx="740">
                  <c:v>1.5454181942264889E-5</c:v>
                </c:pt>
                <c:pt idx="741">
                  <c:v>1.5081935871297247E-5</c:v>
                </c:pt>
                <c:pt idx="742">
                  <c:v>1.4717054918067518E-5</c:v>
                </c:pt>
                <c:pt idx="743">
                  <c:v>1.4359427691568172E-5</c:v>
                </c:pt>
                <c:pt idx="744">
                  <c:v>1.4008943876930857E-5</c:v>
                </c:pt>
                <c:pt idx="745">
                  <c:v>1.3665494235093334E-5</c:v>
                </c:pt>
                <c:pt idx="746">
                  <c:v>1.3328970599579826E-5</c:v>
                </c:pt>
                <c:pt idx="747">
                  <c:v>1.2999265876723065E-5</c:v>
                </c:pt>
                <c:pt idx="748">
                  <c:v>1.2676274041778512E-5</c:v>
                </c:pt>
                <c:pt idx="749">
                  <c:v>1.2359890137148E-5</c:v>
                </c:pt>
                <c:pt idx="750">
                  <c:v>1.2050010272046663E-5</c:v>
                </c:pt>
                <c:pt idx="751">
                  <c:v>1.1746531617506939E-5</c:v>
                </c:pt>
                <c:pt idx="752">
                  <c:v>1.144935240560141E-5</c:v>
                </c:pt>
                <c:pt idx="753">
                  <c:v>1.1158371926889288E-5</c:v>
                </c:pt>
                <c:pt idx="754">
                  <c:v>1.0873490527196772E-5</c:v>
                </c:pt>
                <c:pt idx="755">
                  <c:v>1.0594609605063532E-5</c:v>
                </c:pt>
                <c:pt idx="756">
                  <c:v>1.0321631608745108E-5</c:v>
                </c:pt>
                <c:pt idx="757">
                  <c:v>1.0054460034103485E-5</c:v>
                </c:pt>
                <c:pt idx="758">
                  <c:v>9.7929994201662041E-6</c:v>
                </c:pt>
                <c:pt idx="759">
                  <c:v>9.5371553469059123E-6</c:v>
                </c:pt>
                <c:pt idx="760">
                  <c:v>9.2868344319096963E-6</c:v>
                </c:pt>
                <c:pt idx="761">
                  <c:v>9.0419443263822785E-6</c:v>
                </c:pt>
                <c:pt idx="762">
                  <c:v>8.8023937125925045E-6</c:v>
                </c:pt>
                <c:pt idx="763">
                  <c:v>8.5680922992104058E-6</c:v>
                </c:pt>
                <c:pt idx="764">
                  <c:v>8.3389508187536876E-6</c:v>
                </c:pt>
                <c:pt idx="765">
                  <c:v>8.1148810229247914E-6</c:v>
                </c:pt>
                <c:pt idx="766">
                  <c:v>7.895795679502271E-6</c:v>
                </c:pt>
                <c:pt idx="767">
                  <c:v>7.6816085673447887E-6</c:v>
                </c:pt>
                <c:pt idx="768">
                  <c:v>7.47223447372658E-6</c:v>
                </c:pt>
                <c:pt idx="769">
                  <c:v>7.2675891891194055E-6</c:v>
                </c:pt>
                <c:pt idx="770">
                  <c:v>7.0675895029737035E-6</c:v>
                </c:pt>
                <c:pt idx="771">
                  <c:v>6.8721532004989427E-6</c:v>
                </c:pt>
                <c:pt idx="772">
                  <c:v>6.6811990571125079E-6</c:v>
                </c:pt>
                <c:pt idx="773">
                  <c:v>6.494646833887785E-6</c:v>
                </c:pt>
                <c:pt idx="774">
                  <c:v>6.3124172746675811E-6</c:v>
                </c:pt>
                <c:pt idx="775">
                  <c:v>6.1344320989586976E-6</c:v>
                </c:pt>
                <c:pt idx="776">
                  <c:v>5.9606139992673945E-6</c:v>
                </c:pt>
                <c:pt idx="777">
                  <c:v>5.7908866354372535E-6</c:v>
                </c:pt>
                <c:pt idx="778">
                  <c:v>5.6251746293201066E-6</c:v>
                </c:pt>
                <c:pt idx="779">
                  <c:v>5.4634035606682119E-6</c:v>
                </c:pt>
                <c:pt idx="780">
                  <c:v>5.3054999621382493E-6</c:v>
                </c:pt>
                <c:pt idx="781">
                  <c:v>5.1513913129630495E-6</c:v>
                </c:pt>
                <c:pt idx="782">
                  <c:v>5.001006035176836E-6</c:v>
                </c:pt>
                <c:pt idx="783">
                  <c:v>4.8542734879530869E-6</c:v>
                </c:pt>
                <c:pt idx="784">
                  <c:v>4.7111239618313761E-6</c:v>
                </c:pt>
                <c:pt idx="785">
                  <c:v>4.5714886738323912E-6</c:v>
                </c:pt>
                <c:pt idx="786">
                  <c:v>4.4352997612406853E-6</c:v>
                </c:pt>
                <c:pt idx="787">
                  <c:v>4.3024902779409402E-6</c:v>
                </c:pt>
                <c:pt idx="788">
                  <c:v>4.1729941864243614E-6</c:v>
                </c:pt>
                <c:pt idx="789">
                  <c:v>4.0467463539028969E-6</c:v>
                </c:pt>
                <c:pt idx="790">
                  <c:v>3.9236825457589219E-6</c:v>
                </c:pt>
                <c:pt idx="791">
                  <c:v>3.8037394203271901E-6</c:v>
                </c:pt>
                <c:pt idx="792">
                  <c:v>3.6868545225665628E-6</c:v>
                </c:pt>
                <c:pt idx="793">
                  <c:v>3.5729662783978711E-6</c:v>
                </c:pt>
                <c:pt idx="794">
                  <c:v>3.4620139893748458E-6</c:v>
                </c:pt>
                <c:pt idx="795">
                  <c:v>3.3539378253566454E-6</c:v>
                </c:pt>
                <c:pt idx="796">
                  <c:v>3.2486788196228744E-6</c:v>
                </c:pt>
                <c:pt idx="797">
                  <c:v>3.146178862767357E-6</c:v>
                </c:pt>
                <c:pt idx="798">
                  <c:v>3.0463806958147543E-6</c:v>
                </c:pt>
                <c:pt idx="799">
                  <c:v>2.9492279043363823E-6</c:v>
                </c:pt>
                <c:pt idx="800">
                  <c:v>2.854664913121141E-6</c:v>
                </c:pt>
                <c:pt idx="801">
                  <c:v>2.7626369785149762E-6</c:v>
                </c:pt>
                <c:pt idx="802">
                  <c:v>2.6730901825366971E-6</c:v>
                </c:pt>
                <c:pt idx="803">
                  <c:v>2.5859714274378831E-6</c:v>
                </c:pt>
                <c:pt idx="804">
                  <c:v>2.501228428486435E-6</c:v>
                </c:pt>
                <c:pt idx="805">
                  <c:v>2.4188097068611469E-6</c:v>
                </c:pt>
                <c:pt idx="806">
                  <c:v>2.3386645852108146E-6</c:v>
                </c:pt>
                <c:pt idx="807">
                  <c:v>2.2607431787724508E-6</c:v>
                </c:pt>
                <c:pt idx="808">
                  <c:v>2.1849963903752823E-6</c:v>
                </c:pt>
                <c:pt idx="809">
                  <c:v>2.1113759040014557E-6</c:v>
                </c:pt>
                <c:pt idx="810">
                  <c:v>2.0398341769034545E-6</c:v>
                </c:pt>
                <c:pt idx="811">
                  <c:v>1.9703244336088943E-6</c:v>
                </c:pt>
                <c:pt idx="812">
                  <c:v>1.9028006601473635E-6</c:v>
                </c:pt>
                <c:pt idx="813">
                  <c:v>1.8372175956127279E-6</c:v>
                </c:pt>
                <c:pt idx="814">
                  <c:v>1.7735307271671275E-6</c:v>
                </c:pt>
                <c:pt idx="815">
                  <c:v>1.711696281603281E-6</c:v>
                </c:pt>
                <c:pt idx="816">
                  <c:v>1.6516712202374606E-6</c:v>
                </c:pt>
                <c:pt idx="817">
                  <c:v>1.5934132306938409E-6</c:v>
                </c:pt>
                <c:pt idx="818">
                  <c:v>1.5368807211313396E-6</c:v>
                </c:pt>
                <c:pt idx="819">
                  <c:v>1.4820328129161453E-6</c:v>
                </c:pt>
                <c:pt idx="820">
                  <c:v>1.4288293332942459E-6</c:v>
                </c:pt>
                <c:pt idx="821">
                  <c:v>1.3772308097292907E-6</c:v>
                </c:pt>
                <c:pt idx="822">
                  <c:v>1.3271984619089849E-6</c:v>
                </c:pt>
                <c:pt idx="823">
                  <c:v>1.2786941951947739E-6</c:v>
                </c:pt>
                <c:pt idx="824">
                  <c:v>1.2316805939605047E-6</c:v>
                </c:pt>
                <c:pt idx="825">
                  <c:v>1.1861209139318873E-6</c:v>
                </c:pt>
                <c:pt idx="826">
                  <c:v>1.1419790764133353E-6</c:v>
                </c:pt>
                <c:pt idx="827">
                  <c:v>1.0992196601833371E-6</c:v>
                </c:pt>
                <c:pt idx="828">
                  <c:v>1.0578078950551628E-6</c:v>
                </c:pt>
                <c:pt idx="829">
                  <c:v>1.0177096543273478E-6</c:v>
                </c:pt>
                <c:pt idx="830">
                  <c:v>9.7889144956564422E-7</c:v>
                </c:pt>
                <c:pt idx="831">
                  <c:v>9.4132042083305834E-7</c:v>
                </c:pt>
                <c:pt idx="832">
                  <c:v>9.0496433213793637E-7</c:v>
                </c:pt>
                <c:pt idx="833">
                  <c:v>8.6979156321831397E-7</c:v>
                </c:pt>
                <c:pt idx="834">
                  <c:v>8.357711028805781E-7</c:v>
                </c:pt>
                <c:pt idx="835">
                  <c:v>8.0287254167199507E-7</c:v>
                </c:pt>
                <c:pt idx="836">
                  <c:v>7.7106606533039468E-7</c:v>
                </c:pt>
                <c:pt idx="837">
                  <c:v>7.4032244790078749E-7</c:v>
                </c:pt>
                <c:pt idx="838">
                  <c:v>7.1061304374175904E-7</c:v>
                </c:pt>
                <c:pt idx="839">
                  <c:v>6.819097817523101E-7</c:v>
                </c:pt>
                <c:pt idx="840">
                  <c:v>6.5418515804438471E-7</c:v>
                </c:pt>
                <c:pt idx="841">
                  <c:v>6.2741222817130904E-7</c:v>
                </c:pt>
                <c:pt idx="842">
                  <c:v>6.0156460113258703E-7</c:v>
                </c:pt>
                <c:pt idx="843">
                  <c:v>5.7661643204642843E-7</c:v>
                </c:pt>
                <c:pt idx="844">
                  <c:v>5.5254241526636605E-7</c:v>
                </c:pt>
                <c:pt idx="845">
                  <c:v>5.293177772758284E-7</c:v>
                </c:pt>
                <c:pt idx="846">
                  <c:v>5.0691826969373466E-7</c:v>
                </c:pt>
                <c:pt idx="847">
                  <c:v>4.8532016327929028E-7</c:v>
                </c:pt>
                <c:pt idx="848">
                  <c:v>4.6450023916122518E-7</c:v>
                </c:pt>
                <c:pt idx="849">
                  <c:v>4.4443578439690157E-7</c:v>
                </c:pt>
                <c:pt idx="850">
                  <c:v>4.2510458242439597E-7</c:v>
                </c:pt>
                <c:pt idx="851">
                  <c:v>4.0648490862160713E-7</c:v>
                </c:pt>
                <c:pt idx="852">
                  <c:v>3.8855552242367253E-7</c:v>
                </c:pt>
                <c:pt idx="853">
                  <c:v>3.712956595514072E-7</c:v>
                </c:pt>
                <c:pt idx="854">
                  <c:v>3.5468502745938935E-7</c:v>
                </c:pt>
                <c:pt idx="855">
                  <c:v>3.3870379656519845E-7</c:v>
                </c:pt>
                <c:pt idx="856">
                  <c:v>3.2333259447625551E-7</c:v>
                </c:pt>
                <c:pt idx="857">
                  <c:v>3.0855249910644034E-7</c:v>
                </c:pt>
                <c:pt idx="858">
                  <c:v>2.9434503201475337E-7</c:v>
                </c:pt>
                <c:pt idx="859">
                  <c:v>2.8069215107784373E-7</c:v>
                </c:pt>
                <c:pt idx="860">
                  <c:v>2.6757624560502791E-7</c:v>
                </c:pt>
                <c:pt idx="861">
                  <c:v>2.5498012745650556E-7</c:v>
                </c:pt>
                <c:pt idx="862">
                  <c:v>2.428870260473559E-7</c:v>
                </c:pt>
                <c:pt idx="863">
                  <c:v>2.3128058146415498E-7</c:v>
                </c:pt>
                <c:pt idx="864">
                  <c:v>2.2014483735954826E-7</c:v>
                </c:pt>
                <c:pt idx="865">
                  <c:v>2.0946423529011327E-7</c:v>
                </c:pt>
                <c:pt idx="866">
                  <c:v>1.9922360783297677E-7</c:v>
                </c:pt>
                <c:pt idx="867">
                  <c:v>1.8940817225754358E-7</c:v>
                </c:pt>
                <c:pt idx="868">
                  <c:v>1.800035234200692E-7</c:v>
                </c:pt>
                <c:pt idx="869">
                  <c:v>1.7099562943378999E-7</c:v>
                </c:pt>
                <c:pt idx="870">
                  <c:v>1.6237082256509439E-7</c:v>
                </c:pt>
                <c:pt idx="871">
                  <c:v>1.5411579545876464E-7</c:v>
                </c:pt>
                <c:pt idx="872">
                  <c:v>1.462175935884602E-7</c:v>
                </c:pt>
                <c:pt idx="873">
                  <c:v>1.3866360881742423E-7</c:v>
                </c:pt>
                <c:pt idx="874">
                  <c:v>1.3144157418043534E-7</c:v>
                </c:pt>
                <c:pt idx="875">
                  <c:v>1.2453955766655866E-7</c:v>
                </c:pt>
                <c:pt idx="876">
                  <c:v>1.1794595500269622E-7</c:v>
                </c:pt>
                <c:pt idx="877">
                  <c:v>1.116494852126948E-7</c:v>
                </c:pt>
                <c:pt idx="878">
                  <c:v>1.0563918317885168E-7</c:v>
                </c:pt>
                <c:pt idx="879">
                  <c:v>9.9904394756933357E-8</c:v>
                </c:pt>
                <c:pt idx="880">
                  <c:v>9.4434770225859666E-8</c:v>
                </c:pt>
                <c:pt idx="881">
                  <c:v>8.922025940272249E-8</c:v>
                </c:pt>
                <c:pt idx="882">
                  <c:v>8.4251103982246889E-8</c:v>
                </c:pt>
                <c:pt idx="883">
                  <c:v>7.9517833651010505E-8</c:v>
                </c:pt>
                <c:pt idx="884">
                  <c:v>7.5011259537127728E-8</c:v>
                </c:pt>
                <c:pt idx="885">
                  <c:v>7.0722468770156866E-8</c:v>
                </c:pt>
                <c:pt idx="886">
                  <c:v>6.6642817930784304E-8</c:v>
                </c:pt>
                <c:pt idx="887">
                  <c:v>6.2763929831177734E-8</c:v>
                </c:pt>
                <c:pt idx="888">
                  <c:v>5.9077684744224257E-8</c:v>
                </c:pt>
                <c:pt idx="889">
                  <c:v>5.5576217961039731E-8</c:v>
                </c:pt>
                <c:pt idx="890">
                  <c:v>5.2251912241452203E-8</c:v>
                </c:pt>
                <c:pt idx="891">
                  <c:v>4.9097393928221322E-8</c:v>
                </c:pt>
                <c:pt idx="892">
                  <c:v>4.6105526285700194E-8</c:v>
                </c:pt>
                <c:pt idx="893">
                  <c:v>4.3269405836099395E-8</c:v>
                </c:pt>
                <c:pt idx="894">
                  <c:v>4.0582355476104226E-8</c:v>
                </c:pt>
                <c:pt idx="895">
                  <c:v>3.8037920591094121E-8</c:v>
                </c:pt>
                <c:pt idx="896">
                  <c:v>3.5629863281982921E-8</c:v>
                </c:pt>
                <c:pt idx="897">
                  <c:v>3.335215770228217E-8</c:v>
                </c:pt>
                <c:pt idx="898">
                  <c:v>3.1198984951075204E-8</c:v>
                </c:pt>
                <c:pt idx="899">
                  <c:v>2.9164728188035838E-8</c:v>
                </c:pt>
                <c:pt idx="900">
                  <c:v>2.724396719333555E-8</c:v>
                </c:pt>
                <c:pt idx="901">
                  <c:v>2.5431475036974405E-8</c:v>
                </c:pt>
                <c:pt idx="902">
                  <c:v>2.3722211306420604E-8</c:v>
                </c:pt>
                <c:pt idx="903">
                  <c:v>2.211131955309753E-8</c:v>
                </c:pt>
                <c:pt idx="904">
                  <c:v>2.0594120742067901E-8</c:v>
                </c:pt>
                <c:pt idx="905">
                  <c:v>1.9166109810342391E-8</c:v>
                </c:pt>
                <c:pt idx="906">
                  <c:v>1.782295133700984E-8</c:v>
                </c:pt>
                <c:pt idx="907">
                  <c:v>1.6560473659055219E-8</c:v>
                </c:pt>
                <c:pt idx="908">
                  <c:v>1.537466653989128E-8</c:v>
                </c:pt>
                <c:pt idx="909">
                  <c:v>1.4261674841087313E-8</c:v>
                </c:pt>
                <c:pt idx="910">
                  <c:v>1.3217795857833892E-8</c:v>
                </c:pt>
                <c:pt idx="911">
                  <c:v>1.2239473767827747E-8</c:v>
                </c:pt>
                <c:pt idx="912">
                  <c:v>1.1323296966736507E-8</c:v>
                </c:pt>
                <c:pt idx="913">
                  <c:v>1.0465991961972065E-8</c:v>
                </c:pt>
                <c:pt idx="914">
                  <c:v>9.6644219294006461E-9</c:v>
                </c:pt>
                <c:pt idx="915">
                  <c:v>8.9155801630269593E-9</c:v>
                </c:pt>
                <c:pt idx="916">
                  <c:v>8.2165881876150593E-9</c:v>
                </c:pt>
                <c:pt idx="917">
                  <c:v>7.5646905406401288E-9</c:v>
                </c:pt>
                <c:pt idx="918">
                  <c:v>6.9572516636640103E-9</c:v>
                </c:pt>
                <c:pt idx="919">
                  <c:v>6.3917527937107366E-9</c:v>
                </c:pt>
                <c:pt idx="920">
                  <c:v>5.8657864121514081E-9</c:v>
                </c:pt>
                <c:pt idx="921">
                  <c:v>5.3770548014142605E-9</c:v>
                </c:pt>
                <c:pt idx="922">
                  <c:v>4.9233654930702642E-9</c:v>
                </c:pt>
                <c:pt idx="923">
                  <c:v>4.5026270489856302E-9</c:v>
                </c:pt>
                <c:pt idx="924">
                  <c:v>4.1128479510987859E-9</c:v>
                </c:pt>
                <c:pt idx="925">
                  <c:v>3.7521304951937395E-9</c:v>
                </c:pt>
                <c:pt idx="926">
                  <c:v>3.4186696806770556E-9</c:v>
                </c:pt>
                <c:pt idx="927">
                  <c:v>3.1107491027526635E-9</c:v>
                </c:pt>
                <c:pt idx="928">
                  <c:v>2.8267375107304815E-9</c:v>
                </c:pt>
                <c:pt idx="929">
                  <c:v>2.565086476558065E-9</c:v>
                </c:pt>
                <c:pt idx="930">
                  <c:v>2.3243272861961373E-9</c:v>
                </c:pt>
                <c:pt idx="931">
                  <c:v>2.1030669428157012E-9</c:v>
                </c:pt>
                <c:pt idx="932">
                  <c:v>1.8999870565750143E-9</c:v>
                </c:pt>
                <c:pt idx="933">
                  <c:v>1.7138391816828857E-9</c:v>
                </c:pt>
                <c:pt idx="934">
                  <c:v>1.5434437061756512E-9</c:v>
                </c:pt>
                <c:pt idx="935">
                  <c:v>1.3876857440919821E-9</c:v>
                </c:pt>
                <c:pt idx="936">
                  <c:v>1.2455134701383486E-9</c:v>
                </c:pt>
                <c:pt idx="937">
                  <c:v>1.1159353441314579E-9</c:v>
                </c:pt>
                <c:pt idx="938">
                  <c:v>9.9801700237378554E-10</c:v>
                </c:pt>
                <c:pt idx="939">
                  <c:v>8.9087981436364316E-10</c:v>
                </c:pt>
                <c:pt idx="940">
                  <c:v>7.9369755212610471E-10</c:v>
                </c:pt>
                <c:pt idx="941">
                  <c:v>7.0569472487846951E-10</c:v>
                </c:pt>
                <c:pt idx="942">
                  <c:v>6.261441365396081E-10</c:v>
                </c:pt>
                <c:pt idx="943">
                  <c:v>5.5436455426161046E-10</c:v>
                </c:pt>
                <c:pt idx="944">
                  <c:v>4.8971848798373685E-10</c:v>
                </c:pt>
                <c:pt idx="945">
                  <c:v>4.3161030305327586E-10</c:v>
                </c:pt>
                <c:pt idx="946">
                  <c:v>3.7948444386870506E-10</c:v>
                </c:pt>
                <c:pt idx="947">
                  <c:v>3.3282299138903682E-10</c:v>
                </c:pt>
                <c:pt idx="948">
                  <c:v>2.9114410882158381E-10</c:v>
                </c:pt>
                <c:pt idx="949">
                  <c:v>2.5399948810900241E-10</c:v>
                </c:pt>
                <c:pt idx="950">
                  <c:v>2.2097434992929266E-10</c:v>
                </c:pt>
                <c:pt idx="951">
                  <c:v>1.9168311382600223E-10</c:v>
                </c:pt>
                <c:pt idx="952">
                  <c:v>1.6576995331973876E-10</c:v>
                </c:pt>
                <c:pt idx="953">
                  <c:v>1.4290646443981814E-10</c:v>
                </c:pt>
                <c:pt idx="954">
                  <c:v>1.2278911221130784E-10</c:v>
                </c:pt>
                <c:pt idx="955">
                  <c:v>1.0513989678884172E-10</c:v>
                </c:pt>
                <c:pt idx="956">
                  <c:v>8.9702467676033848E-11</c:v>
                </c:pt>
                <c:pt idx="957">
                  <c:v>7.6242456792385838E-11</c:v>
                </c:pt>
                <c:pt idx="958">
                  <c:v>6.4545369049540113E-11</c:v>
                </c:pt>
                <c:pt idx="959">
                  <c:v>5.4416027239767573E-11</c:v>
                </c:pt>
                <c:pt idx="960">
                  <c:v>4.5676018523010953E-11</c:v>
                </c:pt>
                <c:pt idx="961">
                  <c:v>3.8163583404582369E-11</c:v>
                </c:pt>
                <c:pt idx="962">
                  <c:v>3.1732838579046074E-11</c:v>
                </c:pt>
                <c:pt idx="963">
                  <c:v>2.6251001372656901E-11</c:v>
                </c:pt>
                <c:pt idx="964">
                  <c:v>2.1599166899477495E-11</c:v>
                </c:pt>
                <c:pt idx="965">
                  <c:v>1.7670642726841379E-11</c:v>
                </c:pt>
                <c:pt idx="966">
                  <c:v>1.4369283540816014E-11</c:v>
                </c:pt>
                <c:pt idx="967">
                  <c:v>1.1609824213110187E-11</c:v>
                </c:pt>
                <c:pt idx="968">
                  <c:v>9.3165475334444636E-12</c:v>
                </c:pt>
                <c:pt idx="969">
                  <c:v>7.4220629642240965E-12</c:v>
                </c:pt>
                <c:pt idx="970">
                  <c:v>5.8669735736316397E-12</c:v>
                </c:pt>
                <c:pt idx="971">
                  <c:v>4.599320924114636E-12</c:v>
                </c:pt>
                <c:pt idx="972">
                  <c:v>3.5734748493609914E-12</c:v>
                </c:pt>
                <c:pt idx="973">
                  <c:v>2.7500224319965128E-12</c:v>
                </c:pt>
                <c:pt idx="974">
                  <c:v>2.0945467582578203E-12</c:v>
                </c:pt>
                <c:pt idx="975">
                  <c:v>1.5775158956898849E-12</c:v>
                </c:pt>
                <c:pt idx="976">
                  <c:v>1.173838803936178E-12</c:v>
                </c:pt>
                <c:pt idx="977">
                  <c:v>8.6186613401650902E-13</c:v>
                </c:pt>
                <c:pt idx="978">
                  <c:v>6.2394533983933798E-13</c:v>
                </c:pt>
                <c:pt idx="979">
                  <c:v>4.4453329905991268E-13</c:v>
                </c:pt>
                <c:pt idx="980">
                  <c:v>3.1108449149996886E-13</c:v>
                </c:pt>
                <c:pt idx="981">
                  <c:v>2.1360690993788012E-13</c:v>
                </c:pt>
                <c:pt idx="982">
                  <c:v>1.4366285938649526E-13</c:v>
                </c:pt>
                <c:pt idx="983">
                  <c:v>9.4146912488213275E-14</c:v>
                </c:pt>
                <c:pt idx="984">
                  <c:v>6.0174087934683484E-14</c:v>
                </c:pt>
                <c:pt idx="985">
                  <c:v>3.730349362740526E-14</c:v>
                </c:pt>
                <c:pt idx="986">
                  <c:v>2.2204460492503131E-14</c:v>
                </c:pt>
                <c:pt idx="987">
                  <c:v>1.2656542480726785E-14</c:v>
                </c:pt>
                <c:pt idx="988">
                  <c:v>6.9944050551384862E-15</c:v>
                </c:pt>
                <c:pt idx="989">
                  <c:v>3.6637359812630166E-15</c:v>
                </c:pt>
                <c:pt idx="990">
                  <c:v>1.6653345369377348E-15</c:v>
                </c:pt>
                <c:pt idx="991">
                  <c:v>0</c:v>
                </c:pt>
                <c:pt idx="992">
                  <c:v>0</c:v>
                </c:pt>
                <c:pt idx="993">
                  <c:v>0</c:v>
                </c:pt>
                <c:pt idx="994">
                  <c:v>0</c:v>
                </c:pt>
                <c:pt idx="995">
                  <c:v>0</c:v>
                </c:pt>
                <c:pt idx="996">
                  <c:v>0</c:v>
                </c:pt>
                <c:pt idx="997">
                  <c:v>0</c:v>
                </c:pt>
                <c:pt idx="998">
                  <c:v>0</c:v>
                </c:pt>
              </c:numCache>
            </c:numRef>
          </c:yVal>
          <c:smooth val="1"/>
          <c:extLst>
            <c:ext xmlns:c16="http://schemas.microsoft.com/office/drawing/2014/chart" uri="{C3380CC4-5D6E-409C-BE32-E72D297353CC}">
              <c16:uniqueId val="{00000001-C690-42F5-AA44-CEEBA34F31C1}"/>
            </c:ext>
          </c:extLst>
        </c:ser>
        <c:ser>
          <c:idx val="2"/>
          <c:order val="2"/>
          <c:spPr>
            <a:ln w="25400" cap="rnd">
              <a:solidFill>
                <a:schemeClr val="accent2"/>
              </a:solidFill>
              <a:prstDash val="sysDash"/>
              <a:round/>
            </a:ln>
            <a:effectLst/>
          </c:spPr>
          <c:marker>
            <c:symbol val="none"/>
          </c:marker>
          <c:xVal>
            <c:numRef>
              <c:f>'BetaDist Ws'!$A$20:$A$21</c:f>
              <c:numCache>
                <c:formatCode>General</c:formatCode>
                <c:ptCount val="2"/>
                <c:pt idx="0">
                  <c:v>5.000000000000001E-2</c:v>
                </c:pt>
                <c:pt idx="1">
                  <c:v>5.000000000000001E-2</c:v>
                </c:pt>
              </c:numCache>
            </c:numRef>
          </c:xVal>
          <c:yVal>
            <c:numRef>
              <c:f>'BetaDist Ws'!$B$20:$B$21</c:f>
              <c:numCache>
                <c:formatCode>General</c:formatCode>
                <c:ptCount val="2"/>
                <c:pt idx="0">
                  <c:v>0</c:v>
                </c:pt>
                <c:pt idx="1">
                  <c:v>1.0000000000000148E-3</c:v>
                </c:pt>
              </c:numCache>
            </c:numRef>
          </c:yVal>
          <c:smooth val="1"/>
          <c:extLst>
            <c:ext xmlns:c16="http://schemas.microsoft.com/office/drawing/2014/chart" uri="{C3380CC4-5D6E-409C-BE32-E72D297353CC}">
              <c16:uniqueId val="{00000002-C690-42F5-AA44-CEEBA34F31C1}"/>
            </c:ext>
          </c:extLst>
        </c:ser>
        <c:ser>
          <c:idx val="3"/>
          <c:order val="3"/>
          <c:spPr>
            <a:ln w="25400" cap="rnd">
              <a:solidFill>
                <a:schemeClr val="accent2"/>
              </a:solidFill>
              <a:prstDash val="sysDash"/>
              <a:round/>
            </a:ln>
            <a:effectLst/>
          </c:spPr>
          <c:marker>
            <c:symbol val="none"/>
          </c:marker>
          <c:xVal>
            <c:numRef>
              <c:f>'BetaDist Ws'!$A$22:$A$23</c:f>
              <c:numCache>
                <c:formatCode>0.000</c:formatCode>
                <c:ptCount val="2"/>
                <c:pt idx="0" formatCode="General">
                  <c:v>0.95</c:v>
                </c:pt>
                <c:pt idx="1">
                  <c:v>0.95</c:v>
                </c:pt>
              </c:numCache>
            </c:numRef>
          </c:xVal>
          <c:yVal>
            <c:numRef>
              <c:f>'BetaDist Ws'!$B$22:$B$23</c:f>
              <c:numCache>
                <c:formatCode>General</c:formatCode>
                <c:ptCount val="2"/>
                <c:pt idx="0">
                  <c:v>0</c:v>
                </c:pt>
                <c:pt idx="1">
                  <c:v>9.9999999999988987E-4</c:v>
                </c:pt>
              </c:numCache>
            </c:numRef>
          </c:yVal>
          <c:smooth val="1"/>
          <c:extLst>
            <c:ext xmlns:c16="http://schemas.microsoft.com/office/drawing/2014/chart" uri="{C3380CC4-5D6E-409C-BE32-E72D297353CC}">
              <c16:uniqueId val="{00000003-C690-42F5-AA44-CEEBA34F31C1}"/>
            </c:ext>
          </c:extLst>
        </c:ser>
        <c:ser>
          <c:idx val="4"/>
          <c:order val="4"/>
          <c:spPr>
            <a:ln w="25400" cap="rnd">
              <a:solidFill>
                <a:schemeClr val="accent2"/>
              </a:solidFill>
              <a:prstDash val="sysDash"/>
              <a:round/>
            </a:ln>
            <a:effectLst/>
          </c:spPr>
          <c:marker>
            <c:symbol val="none"/>
          </c:marker>
          <c:xVal>
            <c:numRef>
              <c:f>'BetaDist Ws'!$A$24:$A$25</c:f>
              <c:numCache>
                <c:formatCode>General</c:formatCode>
                <c:ptCount val="2"/>
                <c:pt idx="0">
                  <c:v>8.7264433914150216E-2</c:v>
                </c:pt>
                <c:pt idx="1">
                  <c:v>8.7264433914150216E-2</c:v>
                </c:pt>
              </c:numCache>
            </c:numRef>
          </c:xVal>
          <c:yVal>
            <c:numRef>
              <c:f>'BetaDist Ws'!$B$24:$B$25</c:f>
              <c:numCache>
                <c:formatCode>General</c:formatCode>
                <c:ptCount val="2"/>
                <c:pt idx="0">
                  <c:v>0</c:v>
                </c:pt>
                <c:pt idx="1">
                  <c:v>1.4409063762595362E-3</c:v>
                </c:pt>
              </c:numCache>
            </c:numRef>
          </c:yVal>
          <c:smooth val="1"/>
          <c:extLst>
            <c:ext xmlns:c16="http://schemas.microsoft.com/office/drawing/2014/chart" uri="{C3380CC4-5D6E-409C-BE32-E72D297353CC}">
              <c16:uniqueId val="{00000004-C690-42F5-AA44-CEEBA34F31C1}"/>
            </c:ext>
          </c:extLst>
        </c:ser>
        <c:ser>
          <c:idx val="5"/>
          <c:order val="5"/>
          <c:spPr>
            <a:ln w="25400" cap="rnd">
              <a:solidFill>
                <a:schemeClr val="accent6"/>
              </a:solidFill>
              <a:round/>
            </a:ln>
            <a:effectLst/>
          </c:spPr>
          <c:marker>
            <c:symbol val="none"/>
          </c:marker>
          <c:dPt>
            <c:idx val="1"/>
            <c:marker>
              <c:symbol val="none"/>
            </c:marker>
            <c:bubble3D val="0"/>
            <c:spPr>
              <a:ln w="25400" cap="rnd">
                <a:solidFill>
                  <a:schemeClr val="accent2"/>
                </a:solidFill>
                <a:prstDash val="sysDash"/>
                <a:round/>
              </a:ln>
              <a:effectLst/>
            </c:spPr>
            <c:extLst>
              <c:ext xmlns:c16="http://schemas.microsoft.com/office/drawing/2014/chart" uri="{C3380CC4-5D6E-409C-BE32-E72D297353CC}">
                <c16:uniqueId val="{00000006-C690-42F5-AA44-CEEBA34F31C1}"/>
              </c:ext>
            </c:extLst>
          </c:dPt>
          <c:xVal>
            <c:numRef>
              <c:f>'BetaDist Ws'!$A$26:$A$27</c:f>
              <c:numCache>
                <c:formatCode>General</c:formatCode>
                <c:ptCount val="2"/>
                <c:pt idx="0">
                  <c:v>0.50690130106320219</c:v>
                </c:pt>
                <c:pt idx="1">
                  <c:v>0.50690130106320219</c:v>
                </c:pt>
              </c:numCache>
            </c:numRef>
          </c:xVal>
          <c:yVal>
            <c:numRef>
              <c:f>'BetaDist Ws'!$B$26:$B$27</c:f>
              <c:numCache>
                <c:formatCode>General</c:formatCode>
                <c:ptCount val="2"/>
                <c:pt idx="0">
                  <c:v>0</c:v>
                </c:pt>
                <c:pt idx="1">
                  <c:v>6.617491705489531E-4</c:v>
                </c:pt>
              </c:numCache>
            </c:numRef>
          </c:yVal>
          <c:smooth val="1"/>
          <c:extLst>
            <c:ext xmlns:c16="http://schemas.microsoft.com/office/drawing/2014/chart" uri="{C3380CC4-5D6E-409C-BE32-E72D297353CC}">
              <c16:uniqueId val="{00000007-C690-42F5-AA44-CEEBA34F31C1}"/>
            </c:ext>
          </c:extLst>
        </c:ser>
        <c:dLbls>
          <c:showLegendKey val="0"/>
          <c:showVal val="0"/>
          <c:showCatName val="0"/>
          <c:showSerName val="0"/>
          <c:showPercent val="0"/>
          <c:showBubbleSize val="0"/>
        </c:dLbls>
        <c:axId val="509995776"/>
        <c:axId val="509991856"/>
      </c:scatterChart>
      <c:valAx>
        <c:axId val="509995776"/>
        <c:scaling>
          <c:orientation val="minMax"/>
          <c:max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r>
                  <a:rPr lang="en-US" sz="1600">
                    <a:solidFill>
                      <a:sysClr val="windowText" lastClr="000000"/>
                    </a:solidFill>
                  </a:rPr>
                  <a:t>Population Proportion</a:t>
                </a:r>
              </a:p>
            </c:rich>
          </c:tx>
          <c:layout>
            <c:manualLayout>
              <c:xMode val="edge"/>
              <c:yMode val="edge"/>
              <c:x val="0.3702778855963636"/>
              <c:y val="0.93090736258107143"/>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en-US"/>
          </a:p>
        </c:txPr>
        <c:crossAx val="509991856"/>
        <c:crosses val="autoZero"/>
        <c:crossBetween val="midCat"/>
      </c:valAx>
      <c:valAx>
        <c:axId val="509991856"/>
        <c:scaling>
          <c:orientation val="minMax"/>
          <c:min val="0"/>
        </c:scaling>
        <c:delete val="1"/>
        <c:axPos val="l"/>
        <c:majorGridlines>
          <c:spPr>
            <a:ln w="9525" cap="flat" cmpd="sng" algn="ctr">
              <a:solidFill>
                <a:schemeClr val="tx1">
                  <a:lumMod val="15000"/>
                  <a:lumOff val="85000"/>
                </a:schemeClr>
              </a:solidFill>
              <a:round/>
            </a:ln>
            <a:effectLst/>
          </c:spPr>
        </c:majorGridlines>
        <c:numFmt formatCode="0.0000000" sourceLinked="1"/>
        <c:majorTickMark val="none"/>
        <c:minorTickMark val="none"/>
        <c:tickLblPos val="nextTo"/>
        <c:crossAx val="509995776"/>
        <c:crosses val="autoZero"/>
        <c:crossBetween val="midCat"/>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ysClr val="windowText" lastClr="000000"/>
                </a:solidFill>
                <a:latin typeface="+mn-lt"/>
                <a:ea typeface="+mn-ea"/>
                <a:cs typeface="+mn-cs"/>
              </a:defRPr>
            </a:pPr>
            <a:r>
              <a:rPr lang="en-US" sz="1800">
                <a:solidFill>
                  <a:sysClr val="windowText" lastClr="000000"/>
                </a:solidFill>
              </a:rPr>
              <a:t>Uncertainty about Cancellation Frequency</a:t>
            </a:r>
          </a:p>
        </c:rich>
      </c:tx>
      <c:layout>
        <c:manualLayout>
          <c:xMode val="edge"/>
          <c:yMode val="edge"/>
          <c:x val="0.13739546923109547"/>
          <c:y val="1.8675271127086033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6.9235420992921987E-2"/>
          <c:y val="0.11978938143594102"/>
          <c:w val="0.85382103957359212"/>
          <c:h val="0.68523663436191384"/>
        </c:manualLayout>
      </c:layout>
      <c:scatterChart>
        <c:scatterStyle val="smoothMarker"/>
        <c:varyColors val="0"/>
        <c:ser>
          <c:idx val="0"/>
          <c:order val="0"/>
          <c:spPr>
            <a:ln w="19050" cap="rnd">
              <a:solidFill>
                <a:schemeClr val="accent1"/>
              </a:solidFill>
              <a:round/>
            </a:ln>
            <a:effectLst/>
          </c:spPr>
          <c:marker>
            <c:symbol val="none"/>
          </c:marker>
          <c:xVal>
            <c:numRef>
              <c:f>'BetaDist Ex'!$A$27:$A$1025</c:f>
              <c:numCache>
                <c:formatCode>General</c:formatCode>
                <c:ptCount val="999"/>
                <c:pt idx="0">
                  <c:v>1E-3</c:v>
                </c:pt>
                <c:pt idx="1">
                  <c:v>2E-3</c:v>
                </c:pt>
                <c:pt idx="2">
                  <c:v>3.0000000000000001E-3</c:v>
                </c:pt>
                <c:pt idx="3">
                  <c:v>4.0000000000000001E-3</c:v>
                </c:pt>
                <c:pt idx="4">
                  <c:v>5.0000000000000001E-3</c:v>
                </c:pt>
                <c:pt idx="5">
                  <c:v>6.0000000000000001E-3</c:v>
                </c:pt>
                <c:pt idx="6">
                  <c:v>7.0000000000000001E-3</c:v>
                </c:pt>
                <c:pt idx="7">
                  <c:v>8.0000000000000002E-3</c:v>
                </c:pt>
                <c:pt idx="8">
                  <c:v>9.0000000000000011E-3</c:v>
                </c:pt>
                <c:pt idx="9">
                  <c:v>1.0000000000000002E-2</c:v>
                </c:pt>
                <c:pt idx="10">
                  <c:v>1.1000000000000003E-2</c:v>
                </c:pt>
                <c:pt idx="11">
                  <c:v>1.2000000000000004E-2</c:v>
                </c:pt>
                <c:pt idx="12">
                  <c:v>1.3000000000000005E-2</c:v>
                </c:pt>
                <c:pt idx="13">
                  <c:v>1.4000000000000005E-2</c:v>
                </c:pt>
                <c:pt idx="14">
                  <c:v>1.5000000000000006E-2</c:v>
                </c:pt>
                <c:pt idx="15">
                  <c:v>1.6000000000000007E-2</c:v>
                </c:pt>
                <c:pt idx="16">
                  <c:v>1.7000000000000008E-2</c:v>
                </c:pt>
                <c:pt idx="17">
                  <c:v>1.8000000000000009E-2</c:v>
                </c:pt>
                <c:pt idx="18">
                  <c:v>1.900000000000001E-2</c:v>
                </c:pt>
                <c:pt idx="19">
                  <c:v>2.0000000000000011E-2</c:v>
                </c:pt>
                <c:pt idx="20">
                  <c:v>2.1000000000000012E-2</c:v>
                </c:pt>
                <c:pt idx="21">
                  <c:v>2.2000000000000013E-2</c:v>
                </c:pt>
                <c:pt idx="22">
                  <c:v>2.3000000000000013E-2</c:v>
                </c:pt>
                <c:pt idx="23">
                  <c:v>2.4000000000000014E-2</c:v>
                </c:pt>
                <c:pt idx="24">
                  <c:v>2.5000000000000015E-2</c:v>
                </c:pt>
                <c:pt idx="25">
                  <c:v>2.6000000000000016E-2</c:v>
                </c:pt>
                <c:pt idx="26">
                  <c:v>2.7000000000000017E-2</c:v>
                </c:pt>
                <c:pt idx="27">
                  <c:v>2.8000000000000018E-2</c:v>
                </c:pt>
                <c:pt idx="28">
                  <c:v>2.9000000000000019E-2</c:v>
                </c:pt>
                <c:pt idx="29">
                  <c:v>3.000000000000002E-2</c:v>
                </c:pt>
                <c:pt idx="30">
                  <c:v>3.1000000000000021E-2</c:v>
                </c:pt>
                <c:pt idx="31">
                  <c:v>3.2000000000000021E-2</c:v>
                </c:pt>
                <c:pt idx="32">
                  <c:v>3.3000000000000022E-2</c:v>
                </c:pt>
                <c:pt idx="33">
                  <c:v>3.4000000000000023E-2</c:v>
                </c:pt>
                <c:pt idx="34">
                  <c:v>3.5000000000000024E-2</c:v>
                </c:pt>
                <c:pt idx="35">
                  <c:v>3.6000000000000025E-2</c:v>
                </c:pt>
                <c:pt idx="36">
                  <c:v>3.7000000000000026E-2</c:v>
                </c:pt>
                <c:pt idx="37">
                  <c:v>3.8000000000000027E-2</c:v>
                </c:pt>
                <c:pt idx="38">
                  <c:v>3.9000000000000028E-2</c:v>
                </c:pt>
                <c:pt idx="39">
                  <c:v>4.0000000000000029E-2</c:v>
                </c:pt>
                <c:pt idx="40">
                  <c:v>4.1000000000000029E-2</c:v>
                </c:pt>
                <c:pt idx="41">
                  <c:v>4.200000000000003E-2</c:v>
                </c:pt>
                <c:pt idx="42">
                  <c:v>4.3000000000000031E-2</c:v>
                </c:pt>
                <c:pt idx="43">
                  <c:v>4.4000000000000032E-2</c:v>
                </c:pt>
                <c:pt idx="44">
                  <c:v>4.5000000000000033E-2</c:v>
                </c:pt>
                <c:pt idx="45">
                  <c:v>4.6000000000000034E-2</c:v>
                </c:pt>
                <c:pt idx="46">
                  <c:v>4.7000000000000035E-2</c:v>
                </c:pt>
                <c:pt idx="47">
                  <c:v>4.8000000000000036E-2</c:v>
                </c:pt>
                <c:pt idx="48">
                  <c:v>4.9000000000000037E-2</c:v>
                </c:pt>
                <c:pt idx="49">
                  <c:v>5.0000000000000037E-2</c:v>
                </c:pt>
                <c:pt idx="50">
                  <c:v>5.1000000000000038E-2</c:v>
                </c:pt>
                <c:pt idx="51">
                  <c:v>5.2000000000000039E-2</c:v>
                </c:pt>
                <c:pt idx="52">
                  <c:v>5.300000000000004E-2</c:v>
                </c:pt>
                <c:pt idx="53">
                  <c:v>5.4000000000000041E-2</c:v>
                </c:pt>
                <c:pt idx="54">
                  <c:v>5.5000000000000042E-2</c:v>
                </c:pt>
                <c:pt idx="55">
                  <c:v>5.6000000000000043E-2</c:v>
                </c:pt>
                <c:pt idx="56">
                  <c:v>5.7000000000000044E-2</c:v>
                </c:pt>
                <c:pt idx="57">
                  <c:v>5.8000000000000045E-2</c:v>
                </c:pt>
                <c:pt idx="58">
                  <c:v>5.9000000000000045E-2</c:v>
                </c:pt>
                <c:pt idx="59">
                  <c:v>6.0000000000000046E-2</c:v>
                </c:pt>
                <c:pt idx="60">
                  <c:v>6.1000000000000047E-2</c:v>
                </c:pt>
                <c:pt idx="61">
                  <c:v>6.2000000000000048E-2</c:v>
                </c:pt>
                <c:pt idx="62">
                  <c:v>6.3000000000000042E-2</c:v>
                </c:pt>
                <c:pt idx="63">
                  <c:v>6.4000000000000043E-2</c:v>
                </c:pt>
                <c:pt idx="64">
                  <c:v>6.5000000000000044E-2</c:v>
                </c:pt>
                <c:pt idx="65">
                  <c:v>6.6000000000000045E-2</c:v>
                </c:pt>
                <c:pt idx="66">
                  <c:v>6.7000000000000046E-2</c:v>
                </c:pt>
                <c:pt idx="67">
                  <c:v>6.8000000000000047E-2</c:v>
                </c:pt>
                <c:pt idx="68">
                  <c:v>6.9000000000000047E-2</c:v>
                </c:pt>
                <c:pt idx="69">
                  <c:v>7.0000000000000048E-2</c:v>
                </c:pt>
                <c:pt idx="70">
                  <c:v>7.1000000000000049E-2</c:v>
                </c:pt>
                <c:pt idx="71">
                  <c:v>7.200000000000005E-2</c:v>
                </c:pt>
                <c:pt idx="72">
                  <c:v>7.3000000000000051E-2</c:v>
                </c:pt>
                <c:pt idx="73">
                  <c:v>7.4000000000000052E-2</c:v>
                </c:pt>
                <c:pt idx="74">
                  <c:v>7.5000000000000053E-2</c:v>
                </c:pt>
                <c:pt idx="75">
                  <c:v>7.6000000000000054E-2</c:v>
                </c:pt>
                <c:pt idx="76">
                  <c:v>7.7000000000000055E-2</c:v>
                </c:pt>
                <c:pt idx="77">
                  <c:v>7.8000000000000055E-2</c:v>
                </c:pt>
                <c:pt idx="78">
                  <c:v>7.9000000000000056E-2</c:v>
                </c:pt>
                <c:pt idx="79">
                  <c:v>8.0000000000000057E-2</c:v>
                </c:pt>
                <c:pt idx="80">
                  <c:v>8.1000000000000058E-2</c:v>
                </c:pt>
                <c:pt idx="81">
                  <c:v>8.2000000000000059E-2</c:v>
                </c:pt>
                <c:pt idx="82">
                  <c:v>8.300000000000006E-2</c:v>
                </c:pt>
                <c:pt idx="83">
                  <c:v>8.4000000000000061E-2</c:v>
                </c:pt>
                <c:pt idx="84">
                  <c:v>8.5000000000000062E-2</c:v>
                </c:pt>
                <c:pt idx="85">
                  <c:v>8.6000000000000063E-2</c:v>
                </c:pt>
                <c:pt idx="86">
                  <c:v>8.7000000000000063E-2</c:v>
                </c:pt>
                <c:pt idx="87">
                  <c:v>8.8000000000000064E-2</c:v>
                </c:pt>
                <c:pt idx="88">
                  <c:v>8.9000000000000065E-2</c:v>
                </c:pt>
                <c:pt idx="89">
                  <c:v>9.0000000000000066E-2</c:v>
                </c:pt>
                <c:pt idx="90">
                  <c:v>9.1000000000000067E-2</c:v>
                </c:pt>
                <c:pt idx="91">
                  <c:v>9.2000000000000068E-2</c:v>
                </c:pt>
                <c:pt idx="92">
                  <c:v>9.3000000000000069E-2</c:v>
                </c:pt>
                <c:pt idx="93">
                  <c:v>9.400000000000007E-2</c:v>
                </c:pt>
                <c:pt idx="94">
                  <c:v>9.500000000000007E-2</c:v>
                </c:pt>
                <c:pt idx="95">
                  <c:v>9.6000000000000071E-2</c:v>
                </c:pt>
                <c:pt idx="96">
                  <c:v>9.7000000000000072E-2</c:v>
                </c:pt>
                <c:pt idx="97">
                  <c:v>9.8000000000000073E-2</c:v>
                </c:pt>
                <c:pt idx="98">
                  <c:v>9.9000000000000074E-2</c:v>
                </c:pt>
                <c:pt idx="99">
                  <c:v>0.10000000000000007</c:v>
                </c:pt>
                <c:pt idx="100">
                  <c:v>0.10100000000000008</c:v>
                </c:pt>
                <c:pt idx="101">
                  <c:v>0.10200000000000008</c:v>
                </c:pt>
                <c:pt idx="102">
                  <c:v>0.10300000000000008</c:v>
                </c:pt>
                <c:pt idx="103">
                  <c:v>0.10400000000000008</c:v>
                </c:pt>
                <c:pt idx="104">
                  <c:v>0.10500000000000008</c:v>
                </c:pt>
                <c:pt idx="105">
                  <c:v>0.10600000000000008</c:v>
                </c:pt>
                <c:pt idx="106">
                  <c:v>0.10700000000000008</c:v>
                </c:pt>
                <c:pt idx="107">
                  <c:v>0.10800000000000008</c:v>
                </c:pt>
                <c:pt idx="108">
                  <c:v>0.10900000000000008</c:v>
                </c:pt>
                <c:pt idx="109">
                  <c:v>0.11000000000000008</c:v>
                </c:pt>
                <c:pt idx="110">
                  <c:v>0.11100000000000008</c:v>
                </c:pt>
                <c:pt idx="111">
                  <c:v>0.11200000000000009</c:v>
                </c:pt>
                <c:pt idx="112">
                  <c:v>0.11300000000000009</c:v>
                </c:pt>
                <c:pt idx="113">
                  <c:v>0.11400000000000009</c:v>
                </c:pt>
                <c:pt idx="114">
                  <c:v>0.11500000000000009</c:v>
                </c:pt>
                <c:pt idx="115">
                  <c:v>0.11600000000000009</c:v>
                </c:pt>
                <c:pt idx="116">
                  <c:v>0.11700000000000009</c:v>
                </c:pt>
                <c:pt idx="117">
                  <c:v>0.11800000000000009</c:v>
                </c:pt>
                <c:pt idx="118">
                  <c:v>0.11900000000000009</c:v>
                </c:pt>
                <c:pt idx="119">
                  <c:v>0.12000000000000009</c:v>
                </c:pt>
                <c:pt idx="120">
                  <c:v>0.12100000000000009</c:v>
                </c:pt>
                <c:pt idx="121">
                  <c:v>0.12200000000000009</c:v>
                </c:pt>
                <c:pt idx="122">
                  <c:v>0.1230000000000001</c:v>
                </c:pt>
                <c:pt idx="123">
                  <c:v>0.1240000000000001</c:v>
                </c:pt>
                <c:pt idx="124">
                  <c:v>0.12500000000000008</c:v>
                </c:pt>
                <c:pt idx="125">
                  <c:v>0.12600000000000008</c:v>
                </c:pt>
                <c:pt idx="126">
                  <c:v>0.12700000000000009</c:v>
                </c:pt>
                <c:pt idx="127">
                  <c:v>0.12800000000000009</c:v>
                </c:pt>
                <c:pt idx="128">
                  <c:v>0.12900000000000009</c:v>
                </c:pt>
                <c:pt idx="129">
                  <c:v>0.13000000000000009</c:v>
                </c:pt>
                <c:pt idx="130">
                  <c:v>0.13100000000000009</c:v>
                </c:pt>
                <c:pt idx="131">
                  <c:v>0.13200000000000009</c:v>
                </c:pt>
                <c:pt idx="132">
                  <c:v>0.13300000000000009</c:v>
                </c:pt>
                <c:pt idx="133">
                  <c:v>0.13400000000000009</c:v>
                </c:pt>
                <c:pt idx="134">
                  <c:v>0.13500000000000009</c:v>
                </c:pt>
                <c:pt idx="135">
                  <c:v>0.13600000000000009</c:v>
                </c:pt>
                <c:pt idx="136">
                  <c:v>0.13700000000000009</c:v>
                </c:pt>
                <c:pt idx="137">
                  <c:v>0.13800000000000009</c:v>
                </c:pt>
                <c:pt idx="138">
                  <c:v>0.1390000000000001</c:v>
                </c:pt>
                <c:pt idx="139">
                  <c:v>0.1400000000000001</c:v>
                </c:pt>
                <c:pt idx="140">
                  <c:v>0.1410000000000001</c:v>
                </c:pt>
                <c:pt idx="141">
                  <c:v>0.1420000000000001</c:v>
                </c:pt>
                <c:pt idx="142">
                  <c:v>0.1430000000000001</c:v>
                </c:pt>
                <c:pt idx="143">
                  <c:v>0.1440000000000001</c:v>
                </c:pt>
                <c:pt idx="144">
                  <c:v>0.1450000000000001</c:v>
                </c:pt>
                <c:pt idx="145">
                  <c:v>0.1460000000000001</c:v>
                </c:pt>
                <c:pt idx="146">
                  <c:v>0.1470000000000001</c:v>
                </c:pt>
                <c:pt idx="147">
                  <c:v>0.1480000000000001</c:v>
                </c:pt>
                <c:pt idx="148">
                  <c:v>0.1490000000000001</c:v>
                </c:pt>
                <c:pt idx="149">
                  <c:v>0.15000000000000011</c:v>
                </c:pt>
                <c:pt idx="150">
                  <c:v>0.15100000000000011</c:v>
                </c:pt>
                <c:pt idx="151">
                  <c:v>0.15200000000000011</c:v>
                </c:pt>
                <c:pt idx="152">
                  <c:v>0.15300000000000011</c:v>
                </c:pt>
                <c:pt idx="153">
                  <c:v>0.15400000000000011</c:v>
                </c:pt>
                <c:pt idx="154">
                  <c:v>0.15500000000000011</c:v>
                </c:pt>
                <c:pt idx="155">
                  <c:v>0.15600000000000011</c:v>
                </c:pt>
                <c:pt idx="156">
                  <c:v>0.15700000000000011</c:v>
                </c:pt>
                <c:pt idx="157">
                  <c:v>0.15800000000000011</c:v>
                </c:pt>
                <c:pt idx="158">
                  <c:v>0.15900000000000011</c:v>
                </c:pt>
                <c:pt idx="159">
                  <c:v>0.16000000000000011</c:v>
                </c:pt>
                <c:pt idx="160">
                  <c:v>0.16100000000000012</c:v>
                </c:pt>
                <c:pt idx="161">
                  <c:v>0.16200000000000012</c:v>
                </c:pt>
                <c:pt idx="162">
                  <c:v>0.16300000000000012</c:v>
                </c:pt>
                <c:pt idx="163">
                  <c:v>0.16400000000000012</c:v>
                </c:pt>
                <c:pt idx="164">
                  <c:v>0.16500000000000012</c:v>
                </c:pt>
                <c:pt idx="165">
                  <c:v>0.16600000000000012</c:v>
                </c:pt>
                <c:pt idx="166">
                  <c:v>0.16700000000000012</c:v>
                </c:pt>
                <c:pt idx="167">
                  <c:v>0.16800000000000012</c:v>
                </c:pt>
                <c:pt idx="168">
                  <c:v>0.16900000000000012</c:v>
                </c:pt>
                <c:pt idx="169">
                  <c:v>0.17000000000000012</c:v>
                </c:pt>
                <c:pt idx="170">
                  <c:v>0.17100000000000012</c:v>
                </c:pt>
                <c:pt idx="171">
                  <c:v>0.17200000000000013</c:v>
                </c:pt>
                <c:pt idx="172">
                  <c:v>0.17300000000000013</c:v>
                </c:pt>
                <c:pt idx="173">
                  <c:v>0.17400000000000013</c:v>
                </c:pt>
                <c:pt idx="174">
                  <c:v>0.17500000000000013</c:v>
                </c:pt>
                <c:pt idx="175">
                  <c:v>0.17600000000000013</c:v>
                </c:pt>
                <c:pt idx="176">
                  <c:v>0.17700000000000013</c:v>
                </c:pt>
                <c:pt idx="177">
                  <c:v>0.17800000000000013</c:v>
                </c:pt>
                <c:pt idx="178">
                  <c:v>0.17900000000000013</c:v>
                </c:pt>
                <c:pt idx="179">
                  <c:v>0.18000000000000013</c:v>
                </c:pt>
                <c:pt idx="180">
                  <c:v>0.18100000000000013</c:v>
                </c:pt>
                <c:pt idx="181">
                  <c:v>0.18200000000000013</c:v>
                </c:pt>
                <c:pt idx="182">
                  <c:v>0.18300000000000013</c:v>
                </c:pt>
                <c:pt idx="183">
                  <c:v>0.18400000000000014</c:v>
                </c:pt>
                <c:pt idx="184">
                  <c:v>0.18500000000000014</c:v>
                </c:pt>
                <c:pt idx="185">
                  <c:v>0.18600000000000014</c:v>
                </c:pt>
                <c:pt idx="186">
                  <c:v>0.18700000000000014</c:v>
                </c:pt>
                <c:pt idx="187">
                  <c:v>0.18800000000000014</c:v>
                </c:pt>
                <c:pt idx="188">
                  <c:v>0.18900000000000014</c:v>
                </c:pt>
                <c:pt idx="189">
                  <c:v>0.19000000000000014</c:v>
                </c:pt>
                <c:pt idx="190">
                  <c:v>0.19100000000000014</c:v>
                </c:pt>
                <c:pt idx="191">
                  <c:v>0.19200000000000014</c:v>
                </c:pt>
                <c:pt idx="192">
                  <c:v>0.19300000000000014</c:v>
                </c:pt>
                <c:pt idx="193">
                  <c:v>0.19400000000000014</c:v>
                </c:pt>
                <c:pt idx="194">
                  <c:v>0.19500000000000015</c:v>
                </c:pt>
                <c:pt idx="195">
                  <c:v>0.19600000000000015</c:v>
                </c:pt>
                <c:pt idx="196">
                  <c:v>0.19700000000000015</c:v>
                </c:pt>
                <c:pt idx="197">
                  <c:v>0.19800000000000015</c:v>
                </c:pt>
                <c:pt idx="198">
                  <c:v>0.19900000000000015</c:v>
                </c:pt>
                <c:pt idx="199">
                  <c:v>0.20000000000000015</c:v>
                </c:pt>
                <c:pt idx="200">
                  <c:v>0.20100000000000015</c:v>
                </c:pt>
                <c:pt idx="201">
                  <c:v>0.20200000000000015</c:v>
                </c:pt>
                <c:pt idx="202">
                  <c:v>0.20300000000000015</c:v>
                </c:pt>
                <c:pt idx="203">
                  <c:v>0.20400000000000015</c:v>
                </c:pt>
                <c:pt idx="204">
                  <c:v>0.20500000000000015</c:v>
                </c:pt>
                <c:pt idx="205">
                  <c:v>0.20600000000000016</c:v>
                </c:pt>
                <c:pt idx="206">
                  <c:v>0.20700000000000016</c:v>
                </c:pt>
                <c:pt idx="207">
                  <c:v>0.20800000000000016</c:v>
                </c:pt>
                <c:pt idx="208">
                  <c:v>0.20900000000000016</c:v>
                </c:pt>
                <c:pt idx="209">
                  <c:v>0.21000000000000016</c:v>
                </c:pt>
                <c:pt idx="210">
                  <c:v>0.21100000000000016</c:v>
                </c:pt>
                <c:pt idx="211">
                  <c:v>0.21200000000000016</c:v>
                </c:pt>
                <c:pt idx="212">
                  <c:v>0.21300000000000016</c:v>
                </c:pt>
                <c:pt idx="213">
                  <c:v>0.21400000000000016</c:v>
                </c:pt>
                <c:pt idx="214">
                  <c:v>0.21500000000000016</c:v>
                </c:pt>
                <c:pt idx="215">
                  <c:v>0.21600000000000016</c:v>
                </c:pt>
                <c:pt idx="216">
                  <c:v>0.21700000000000016</c:v>
                </c:pt>
                <c:pt idx="217">
                  <c:v>0.21800000000000017</c:v>
                </c:pt>
                <c:pt idx="218">
                  <c:v>0.21900000000000017</c:v>
                </c:pt>
                <c:pt idx="219">
                  <c:v>0.22000000000000017</c:v>
                </c:pt>
                <c:pt idx="220">
                  <c:v>0.22100000000000017</c:v>
                </c:pt>
                <c:pt idx="221">
                  <c:v>0.22200000000000017</c:v>
                </c:pt>
                <c:pt idx="222">
                  <c:v>0.22300000000000017</c:v>
                </c:pt>
                <c:pt idx="223">
                  <c:v>0.22400000000000017</c:v>
                </c:pt>
                <c:pt idx="224">
                  <c:v>0.22500000000000017</c:v>
                </c:pt>
                <c:pt idx="225">
                  <c:v>0.22600000000000017</c:v>
                </c:pt>
                <c:pt idx="226">
                  <c:v>0.22700000000000017</c:v>
                </c:pt>
                <c:pt idx="227">
                  <c:v>0.22800000000000017</c:v>
                </c:pt>
                <c:pt idx="228">
                  <c:v>0.22900000000000018</c:v>
                </c:pt>
                <c:pt idx="229">
                  <c:v>0.23000000000000018</c:v>
                </c:pt>
                <c:pt idx="230">
                  <c:v>0.23100000000000018</c:v>
                </c:pt>
                <c:pt idx="231">
                  <c:v>0.23200000000000018</c:v>
                </c:pt>
                <c:pt idx="232">
                  <c:v>0.23300000000000018</c:v>
                </c:pt>
                <c:pt idx="233">
                  <c:v>0.23400000000000018</c:v>
                </c:pt>
                <c:pt idx="234">
                  <c:v>0.23500000000000018</c:v>
                </c:pt>
                <c:pt idx="235">
                  <c:v>0.23600000000000018</c:v>
                </c:pt>
                <c:pt idx="236">
                  <c:v>0.23700000000000018</c:v>
                </c:pt>
                <c:pt idx="237">
                  <c:v>0.23800000000000018</c:v>
                </c:pt>
                <c:pt idx="238">
                  <c:v>0.23900000000000018</c:v>
                </c:pt>
                <c:pt idx="239">
                  <c:v>0.24000000000000019</c:v>
                </c:pt>
                <c:pt idx="240">
                  <c:v>0.24100000000000019</c:v>
                </c:pt>
                <c:pt idx="241">
                  <c:v>0.24200000000000019</c:v>
                </c:pt>
                <c:pt idx="242">
                  <c:v>0.24300000000000019</c:v>
                </c:pt>
                <c:pt idx="243">
                  <c:v>0.24400000000000019</c:v>
                </c:pt>
                <c:pt idx="244">
                  <c:v>0.24500000000000019</c:v>
                </c:pt>
                <c:pt idx="245">
                  <c:v>0.24600000000000019</c:v>
                </c:pt>
                <c:pt idx="246">
                  <c:v>0.24700000000000019</c:v>
                </c:pt>
                <c:pt idx="247">
                  <c:v>0.24800000000000019</c:v>
                </c:pt>
                <c:pt idx="248">
                  <c:v>0.24900000000000019</c:v>
                </c:pt>
                <c:pt idx="249">
                  <c:v>0.25000000000000017</c:v>
                </c:pt>
                <c:pt idx="250">
                  <c:v>0.25100000000000017</c:v>
                </c:pt>
                <c:pt idx="251">
                  <c:v>0.25200000000000017</c:v>
                </c:pt>
                <c:pt idx="252">
                  <c:v>0.25300000000000017</c:v>
                </c:pt>
                <c:pt idx="253">
                  <c:v>0.25400000000000017</c:v>
                </c:pt>
                <c:pt idx="254">
                  <c:v>0.25500000000000017</c:v>
                </c:pt>
                <c:pt idx="255">
                  <c:v>0.25600000000000017</c:v>
                </c:pt>
                <c:pt idx="256">
                  <c:v>0.25700000000000017</c:v>
                </c:pt>
                <c:pt idx="257">
                  <c:v>0.25800000000000017</c:v>
                </c:pt>
                <c:pt idx="258">
                  <c:v>0.25900000000000017</c:v>
                </c:pt>
                <c:pt idx="259">
                  <c:v>0.26000000000000018</c:v>
                </c:pt>
                <c:pt idx="260">
                  <c:v>0.26100000000000018</c:v>
                </c:pt>
                <c:pt idx="261">
                  <c:v>0.26200000000000018</c:v>
                </c:pt>
                <c:pt idx="262">
                  <c:v>0.26300000000000018</c:v>
                </c:pt>
                <c:pt idx="263">
                  <c:v>0.26400000000000018</c:v>
                </c:pt>
                <c:pt idx="264">
                  <c:v>0.26500000000000018</c:v>
                </c:pt>
                <c:pt idx="265">
                  <c:v>0.26600000000000018</c:v>
                </c:pt>
                <c:pt idx="266">
                  <c:v>0.26700000000000018</c:v>
                </c:pt>
                <c:pt idx="267">
                  <c:v>0.26800000000000018</c:v>
                </c:pt>
                <c:pt idx="268">
                  <c:v>0.26900000000000018</c:v>
                </c:pt>
                <c:pt idx="269">
                  <c:v>0.27000000000000018</c:v>
                </c:pt>
                <c:pt idx="270">
                  <c:v>0.27100000000000019</c:v>
                </c:pt>
                <c:pt idx="271">
                  <c:v>0.27200000000000019</c:v>
                </c:pt>
                <c:pt idx="272">
                  <c:v>0.27300000000000019</c:v>
                </c:pt>
                <c:pt idx="273">
                  <c:v>0.27400000000000019</c:v>
                </c:pt>
                <c:pt idx="274">
                  <c:v>0.27500000000000019</c:v>
                </c:pt>
                <c:pt idx="275">
                  <c:v>0.27600000000000019</c:v>
                </c:pt>
                <c:pt idx="276">
                  <c:v>0.27700000000000019</c:v>
                </c:pt>
                <c:pt idx="277">
                  <c:v>0.27800000000000019</c:v>
                </c:pt>
                <c:pt idx="278">
                  <c:v>0.27900000000000019</c:v>
                </c:pt>
                <c:pt idx="279">
                  <c:v>0.28000000000000019</c:v>
                </c:pt>
                <c:pt idx="280">
                  <c:v>0.28100000000000019</c:v>
                </c:pt>
                <c:pt idx="281">
                  <c:v>0.28200000000000019</c:v>
                </c:pt>
                <c:pt idx="282">
                  <c:v>0.2830000000000002</c:v>
                </c:pt>
                <c:pt idx="283">
                  <c:v>0.2840000000000002</c:v>
                </c:pt>
                <c:pt idx="284">
                  <c:v>0.2850000000000002</c:v>
                </c:pt>
                <c:pt idx="285">
                  <c:v>0.2860000000000002</c:v>
                </c:pt>
                <c:pt idx="286">
                  <c:v>0.2870000000000002</c:v>
                </c:pt>
                <c:pt idx="287">
                  <c:v>0.2880000000000002</c:v>
                </c:pt>
                <c:pt idx="288">
                  <c:v>0.2890000000000002</c:v>
                </c:pt>
                <c:pt idx="289">
                  <c:v>0.2900000000000002</c:v>
                </c:pt>
                <c:pt idx="290">
                  <c:v>0.2910000000000002</c:v>
                </c:pt>
                <c:pt idx="291">
                  <c:v>0.2920000000000002</c:v>
                </c:pt>
                <c:pt idx="292">
                  <c:v>0.2930000000000002</c:v>
                </c:pt>
                <c:pt idx="293">
                  <c:v>0.29400000000000021</c:v>
                </c:pt>
                <c:pt idx="294">
                  <c:v>0.29500000000000021</c:v>
                </c:pt>
                <c:pt idx="295">
                  <c:v>0.29600000000000021</c:v>
                </c:pt>
                <c:pt idx="296">
                  <c:v>0.29700000000000021</c:v>
                </c:pt>
                <c:pt idx="297">
                  <c:v>0.29800000000000021</c:v>
                </c:pt>
                <c:pt idx="298">
                  <c:v>0.29900000000000021</c:v>
                </c:pt>
                <c:pt idx="299">
                  <c:v>0.30000000000000021</c:v>
                </c:pt>
                <c:pt idx="300">
                  <c:v>0.30100000000000021</c:v>
                </c:pt>
                <c:pt idx="301">
                  <c:v>0.30200000000000021</c:v>
                </c:pt>
                <c:pt idx="302">
                  <c:v>0.30300000000000021</c:v>
                </c:pt>
                <c:pt idx="303">
                  <c:v>0.30400000000000021</c:v>
                </c:pt>
                <c:pt idx="304">
                  <c:v>0.30500000000000022</c:v>
                </c:pt>
                <c:pt idx="305">
                  <c:v>0.30600000000000022</c:v>
                </c:pt>
                <c:pt idx="306">
                  <c:v>0.30700000000000022</c:v>
                </c:pt>
                <c:pt idx="307">
                  <c:v>0.30800000000000022</c:v>
                </c:pt>
                <c:pt idx="308">
                  <c:v>0.30900000000000022</c:v>
                </c:pt>
                <c:pt idx="309">
                  <c:v>0.31000000000000022</c:v>
                </c:pt>
                <c:pt idx="310">
                  <c:v>0.31100000000000022</c:v>
                </c:pt>
                <c:pt idx="311">
                  <c:v>0.31200000000000022</c:v>
                </c:pt>
                <c:pt idx="312">
                  <c:v>0.31300000000000022</c:v>
                </c:pt>
                <c:pt idx="313">
                  <c:v>0.31400000000000022</c:v>
                </c:pt>
                <c:pt idx="314">
                  <c:v>0.31500000000000022</c:v>
                </c:pt>
                <c:pt idx="315">
                  <c:v>0.31600000000000023</c:v>
                </c:pt>
                <c:pt idx="316">
                  <c:v>0.31700000000000023</c:v>
                </c:pt>
                <c:pt idx="317">
                  <c:v>0.31800000000000023</c:v>
                </c:pt>
                <c:pt idx="318">
                  <c:v>0.31900000000000023</c:v>
                </c:pt>
                <c:pt idx="319">
                  <c:v>0.32000000000000023</c:v>
                </c:pt>
                <c:pt idx="320">
                  <c:v>0.32100000000000023</c:v>
                </c:pt>
                <c:pt idx="321">
                  <c:v>0.32200000000000023</c:v>
                </c:pt>
                <c:pt idx="322">
                  <c:v>0.32300000000000023</c:v>
                </c:pt>
                <c:pt idx="323">
                  <c:v>0.32400000000000023</c:v>
                </c:pt>
                <c:pt idx="324">
                  <c:v>0.32500000000000023</c:v>
                </c:pt>
                <c:pt idx="325">
                  <c:v>0.32600000000000023</c:v>
                </c:pt>
                <c:pt idx="326">
                  <c:v>0.32700000000000023</c:v>
                </c:pt>
                <c:pt idx="327">
                  <c:v>0.32800000000000024</c:v>
                </c:pt>
                <c:pt idx="328">
                  <c:v>0.32900000000000024</c:v>
                </c:pt>
                <c:pt idx="329">
                  <c:v>0.33000000000000024</c:v>
                </c:pt>
                <c:pt idx="330">
                  <c:v>0.33100000000000024</c:v>
                </c:pt>
                <c:pt idx="331">
                  <c:v>0.33200000000000024</c:v>
                </c:pt>
                <c:pt idx="332">
                  <c:v>0.33300000000000024</c:v>
                </c:pt>
                <c:pt idx="333">
                  <c:v>0.33400000000000024</c:v>
                </c:pt>
                <c:pt idx="334">
                  <c:v>0.33500000000000024</c:v>
                </c:pt>
                <c:pt idx="335">
                  <c:v>0.33600000000000024</c:v>
                </c:pt>
                <c:pt idx="336">
                  <c:v>0.33700000000000024</c:v>
                </c:pt>
                <c:pt idx="337">
                  <c:v>0.33800000000000024</c:v>
                </c:pt>
                <c:pt idx="338">
                  <c:v>0.33900000000000025</c:v>
                </c:pt>
                <c:pt idx="339">
                  <c:v>0.34000000000000025</c:v>
                </c:pt>
                <c:pt idx="340">
                  <c:v>0.34100000000000025</c:v>
                </c:pt>
                <c:pt idx="341">
                  <c:v>0.34200000000000025</c:v>
                </c:pt>
                <c:pt idx="342">
                  <c:v>0.34300000000000025</c:v>
                </c:pt>
                <c:pt idx="343">
                  <c:v>0.34400000000000025</c:v>
                </c:pt>
                <c:pt idx="344">
                  <c:v>0.34500000000000025</c:v>
                </c:pt>
                <c:pt idx="345">
                  <c:v>0.34600000000000025</c:v>
                </c:pt>
                <c:pt idx="346">
                  <c:v>0.34700000000000025</c:v>
                </c:pt>
                <c:pt idx="347">
                  <c:v>0.34800000000000025</c:v>
                </c:pt>
                <c:pt idx="348">
                  <c:v>0.34900000000000025</c:v>
                </c:pt>
                <c:pt idx="349">
                  <c:v>0.35000000000000026</c:v>
                </c:pt>
                <c:pt idx="350">
                  <c:v>0.35100000000000026</c:v>
                </c:pt>
                <c:pt idx="351">
                  <c:v>0.35200000000000026</c:v>
                </c:pt>
                <c:pt idx="352">
                  <c:v>0.35300000000000026</c:v>
                </c:pt>
                <c:pt idx="353">
                  <c:v>0.35400000000000026</c:v>
                </c:pt>
                <c:pt idx="354">
                  <c:v>0.35500000000000026</c:v>
                </c:pt>
                <c:pt idx="355">
                  <c:v>0.35600000000000026</c:v>
                </c:pt>
                <c:pt idx="356">
                  <c:v>0.35700000000000026</c:v>
                </c:pt>
                <c:pt idx="357">
                  <c:v>0.35800000000000026</c:v>
                </c:pt>
                <c:pt idx="358">
                  <c:v>0.35900000000000026</c:v>
                </c:pt>
                <c:pt idx="359">
                  <c:v>0.36000000000000026</c:v>
                </c:pt>
                <c:pt idx="360">
                  <c:v>0.36100000000000027</c:v>
                </c:pt>
                <c:pt idx="361">
                  <c:v>0.36200000000000027</c:v>
                </c:pt>
                <c:pt idx="362">
                  <c:v>0.36300000000000027</c:v>
                </c:pt>
                <c:pt idx="363">
                  <c:v>0.36400000000000027</c:v>
                </c:pt>
                <c:pt idx="364">
                  <c:v>0.36500000000000027</c:v>
                </c:pt>
                <c:pt idx="365">
                  <c:v>0.36600000000000027</c:v>
                </c:pt>
                <c:pt idx="366">
                  <c:v>0.36700000000000027</c:v>
                </c:pt>
                <c:pt idx="367">
                  <c:v>0.36800000000000027</c:v>
                </c:pt>
                <c:pt idx="368">
                  <c:v>0.36900000000000027</c:v>
                </c:pt>
                <c:pt idx="369">
                  <c:v>0.37000000000000027</c:v>
                </c:pt>
                <c:pt idx="370">
                  <c:v>0.37100000000000027</c:v>
                </c:pt>
                <c:pt idx="371">
                  <c:v>0.37200000000000027</c:v>
                </c:pt>
                <c:pt idx="372">
                  <c:v>0.37300000000000028</c:v>
                </c:pt>
                <c:pt idx="373">
                  <c:v>0.37400000000000028</c:v>
                </c:pt>
                <c:pt idx="374">
                  <c:v>0.37500000000000028</c:v>
                </c:pt>
                <c:pt idx="375">
                  <c:v>0.37600000000000028</c:v>
                </c:pt>
                <c:pt idx="376">
                  <c:v>0.37700000000000028</c:v>
                </c:pt>
                <c:pt idx="377">
                  <c:v>0.37800000000000028</c:v>
                </c:pt>
                <c:pt idx="378">
                  <c:v>0.37900000000000028</c:v>
                </c:pt>
                <c:pt idx="379">
                  <c:v>0.38000000000000028</c:v>
                </c:pt>
                <c:pt idx="380">
                  <c:v>0.38100000000000028</c:v>
                </c:pt>
                <c:pt idx="381">
                  <c:v>0.38200000000000028</c:v>
                </c:pt>
                <c:pt idx="382">
                  <c:v>0.38300000000000028</c:v>
                </c:pt>
                <c:pt idx="383">
                  <c:v>0.38400000000000029</c:v>
                </c:pt>
                <c:pt idx="384">
                  <c:v>0.38500000000000029</c:v>
                </c:pt>
                <c:pt idx="385">
                  <c:v>0.38600000000000029</c:v>
                </c:pt>
                <c:pt idx="386">
                  <c:v>0.38700000000000029</c:v>
                </c:pt>
                <c:pt idx="387">
                  <c:v>0.38800000000000029</c:v>
                </c:pt>
                <c:pt idx="388">
                  <c:v>0.38900000000000029</c:v>
                </c:pt>
                <c:pt idx="389">
                  <c:v>0.39000000000000029</c:v>
                </c:pt>
                <c:pt idx="390">
                  <c:v>0.39100000000000029</c:v>
                </c:pt>
                <c:pt idx="391">
                  <c:v>0.39200000000000029</c:v>
                </c:pt>
                <c:pt idx="392">
                  <c:v>0.39300000000000029</c:v>
                </c:pt>
                <c:pt idx="393">
                  <c:v>0.39400000000000029</c:v>
                </c:pt>
                <c:pt idx="394">
                  <c:v>0.3950000000000003</c:v>
                </c:pt>
                <c:pt idx="395">
                  <c:v>0.3960000000000003</c:v>
                </c:pt>
                <c:pt idx="396">
                  <c:v>0.3970000000000003</c:v>
                </c:pt>
                <c:pt idx="397">
                  <c:v>0.3980000000000003</c:v>
                </c:pt>
                <c:pt idx="398">
                  <c:v>0.3990000000000003</c:v>
                </c:pt>
                <c:pt idx="399">
                  <c:v>0.4000000000000003</c:v>
                </c:pt>
                <c:pt idx="400">
                  <c:v>0.4010000000000003</c:v>
                </c:pt>
                <c:pt idx="401">
                  <c:v>0.4020000000000003</c:v>
                </c:pt>
                <c:pt idx="402">
                  <c:v>0.4030000000000003</c:v>
                </c:pt>
                <c:pt idx="403">
                  <c:v>0.4040000000000003</c:v>
                </c:pt>
                <c:pt idx="404">
                  <c:v>0.4050000000000003</c:v>
                </c:pt>
                <c:pt idx="405">
                  <c:v>0.40600000000000031</c:v>
                </c:pt>
                <c:pt idx="406">
                  <c:v>0.40700000000000031</c:v>
                </c:pt>
                <c:pt idx="407">
                  <c:v>0.40800000000000031</c:v>
                </c:pt>
                <c:pt idx="408">
                  <c:v>0.40900000000000031</c:v>
                </c:pt>
                <c:pt idx="409">
                  <c:v>0.41000000000000031</c:v>
                </c:pt>
                <c:pt idx="410">
                  <c:v>0.41100000000000031</c:v>
                </c:pt>
                <c:pt idx="411">
                  <c:v>0.41200000000000031</c:v>
                </c:pt>
                <c:pt idx="412">
                  <c:v>0.41300000000000031</c:v>
                </c:pt>
                <c:pt idx="413">
                  <c:v>0.41400000000000031</c:v>
                </c:pt>
                <c:pt idx="414">
                  <c:v>0.41500000000000031</c:v>
                </c:pt>
                <c:pt idx="415">
                  <c:v>0.41600000000000031</c:v>
                </c:pt>
                <c:pt idx="416">
                  <c:v>0.41700000000000031</c:v>
                </c:pt>
                <c:pt idx="417">
                  <c:v>0.41800000000000032</c:v>
                </c:pt>
                <c:pt idx="418">
                  <c:v>0.41900000000000032</c:v>
                </c:pt>
                <c:pt idx="419">
                  <c:v>0.42000000000000032</c:v>
                </c:pt>
                <c:pt idx="420">
                  <c:v>0.42100000000000032</c:v>
                </c:pt>
                <c:pt idx="421">
                  <c:v>0.42200000000000032</c:v>
                </c:pt>
                <c:pt idx="422">
                  <c:v>0.42300000000000032</c:v>
                </c:pt>
                <c:pt idx="423">
                  <c:v>0.42400000000000032</c:v>
                </c:pt>
                <c:pt idx="424">
                  <c:v>0.42500000000000032</c:v>
                </c:pt>
                <c:pt idx="425">
                  <c:v>0.42600000000000032</c:v>
                </c:pt>
                <c:pt idx="426">
                  <c:v>0.42700000000000032</c:v>
                </c:pt>
                <c:pt idx="427">
                  <c:v>0.42800000000000032</c:v>
                </c:pt>
                <c:pt idx="428">
                  <c:v>0.42900000000000033</c:v>
                </c:pt>
                <c:pt idx="429">
                  <c:v>0.43000000000000033</c:v>
                </c:pt>
                <c:pt idx="430">
                  <c:v>0.43100000000000033</c:v>
                </c:pt>
                <c:pt idx="431">
                  <c:v>0.43200000000000033</c:v>
                </c:pt>
                <c:pt idx="432">
                  <c:v>0.43300000000000033</c:v>
                </c:pt>
                <c:pt idx="433">
                  <c:v>0.43400000000000033</c:v>
                </c:pt>
                <c:pt idx="434">
                  <c:v>0.43500000000000033</c:v>
                </c:pt>
                <c:pt idx="435">
                  <c:v>0.43600000000000033</c:v>
                </c:pt>
                <c:pt idx="436">
                  <c:v>0.43700000000000033</c:v>
                </c:pt>
                <c:pt idx="437">
                  <c:v>0.43800000000000033</c:v>
                </c:pt>
                <c:pt idx="438">
                  <c:v>0.43900000000000033</c:v>
                </c:pt>
                <c:pt idx="439">
                  <c:v>0.44000000000000034</c:v>
                </c:pt>
                <c:pt idx="440">
                  <c:v>0.44100000000000034</c:v>
                </c:pt>
                <c:pt idx="441">
                  <c:v>0.44200000000000034</c:v>
                </c:pt>
                <c:pt idx="442">
                  <c:v>0.44300000000000034</c:v>
                </c:pt>
                <c:pt idx="443">
                  <c:v>0.44400000000000034</c:v>
                </c:pt>
                <c:pt idx="444">
                  <c:v>0.44500000000000034</c:v>
                </c:pt>
                <c:pt idx="445">
                  <c:v>0.44600000000000034</c:v>
                </c:pt>
                <c:pt idx="446">
                  <c:v>0.44700000000000034</c:v>
                </c:pt>
                <c:pt idx="447">
                  <c:v>0.44800000000000034</c:v>
                </c:pt>
                <c:pt idx="448">
                  <c:v>0.44900000000000034</c:v>
                </c:pt>
                <c:pt idx="449">
                  <c:v>0.45000000000000034</c:v>
                </c:pt>
                <c:pt idx="450">
                  <c:v>0.45100000000000035</c:v>
                </c:pt>
                <c:pt idx="451">
                  <c:v>0.45200000000000035</c:v>
                </c:pt>
                <c:pt idx="452">
                  <c:v>0.45300000000000035</c:v>
                </c:pt>
                <c:pt idx="453">
                  <c:v>0.45400000000000035</c:v>
                </c:pt>
                <c:pt idx="454">
                  <c:v>0.45500000000000035</c:v>
                </c:pt>
                <c:pt idx="455">
                  <c:v>0.45600000000000035</c:v>
                </c:pt>
                <c:pt idx="456">
                  <c:v>0.45700000000000035</c:v>
                </c:pt>
                <c:pt idx="457">
                  <c:v>0.45800000000000035</c:v>
                </c:pt>
                <c:pt idx="458">
                  <c:v>0.45900000000000035</c:v>
                </c:pt>
                <c:pt idx="459">
                  <c:v>0.46000000000000035</c:v>
                </c:pt>
                <c:pt idx="460">
                  <c:v>0.46100000000000035</c:v>
                </c:pt>
                <c:pt idx="461">
                  <c:v>0.46200000000000035</c:v>
                </c:pt>
                <c:pt idx="462">
                  <c:v>0.46300000000000036</c:v>
                </c:pt>
                <c:pt idx="463">
                  <c:v>0.46400000000000036</c:v>
                </c:pt>
                <c:pt idx="464">
                  <c:v>0.46500000000000036</c:v>
                </c:pt>
                <c:pt idx="465">
                  <c:v>0.46600000000000036</c:v>
                </c:pt>
                <c:pt idx="466">
                  <c:v>0.46700000000000036</c:v>
                </c:pt>
                <c:pt idx="467">
                  <c:v>0.46800000000000036</c:v>
                </c:pt>
                <c:pt idx="468">
                  <c:v>0.46900000000000036</c:v>
                </c:pt>
                <c:pt idx="469">
                  <c:v>0.47000000000000036</c:v>
                </c:pt>
                <c:pt idx="470">
                  <c:v>0.47100000000000036</c:v>
                </c:pt>
                <c:pt idx="471">
                  <c:v>0.47200000000000036</c:v>
                </c:pt>
                <c:pt idx="472">
                  <c:v>0.47300000000000036</c:v>
                </c:pt>
                <c:pt idx="473">
                  <c:v>0.47400000000000037</c:v>
                </c:pt>
                <c:pt idx="474">
                  <c:v>0.47500000000000037</c:v>
                </c:pt>
                <c:pt idx="475">
                  <c:v>0.47600000000000037</c:v>
                </c:pt>
                <c:pt idx="476">
                  <c:v>0.47700000000000037</c:v>
                </c:pt>
                <c:pt idx="477">
                  <c:v>0.47800000000000037</c:v>
                </c:pt>
                <c:pt idx="478">
                  <c:v>0.47900000000000037</c:v>
                </c:pt>
                <c:pt idx="479">
                  <c:v>0.48000000000000037</c:v>
                </c:pt>
                <c:pt idx="480">
                  <c:v>0.48100000000000037</c:v>
                </c:pt>
                <c:pt idx="481">
                  <c:v>0.48200000000000037</c:v>
                </c:pt>
                <c:pt idx="482">
                  <c:v>0.48300000000000037</c:v>
                </c:pt>
                <c:pt idx="483">
                  <c:v>0.48400000000000037</c:v>
                </c:pt>
                <c:pt idx="484">
                  <c:v>0.48500000000000038</c:v>
                </c:pt>
                <c:pt idx="485">
                  <c:v>0.48600000000000038</c:v>
                </c:pt>
                <c:pt idx="486">
                  <c:v>0.48700000000000038</c:v>
                </c:pt>
                <c:pt idx="487">
                  <c:v>0.48800000000000038</c:v>
                </c:pt>
                <c:pt idx="488">
                  <c:v>0.48900000000000038</c:v>
                </c:pt>
                <c:pt idx="489">
                  <c:v>0.49000000000000038</c:v>
                </c:pt>
                <c:pt idx="490">
                  <c:v>0.49100000000000038</c:v>
                </c:pt>
                <c:pt idx="491">
                  <c:v>0.49200000000000038</c:v>
                </c:pt>
                <c:pt idx="492">
                  <c:v>0.49300000000000038</c:v>
                </c:pt>
                <c:pt idx="493">
                  <c:v>0.49400000000000038</c:v>
                </c:pt>
                <c:pt idx="494">
                  <c:v>0.49500000000000038</c:v>
                </c:pt>
                <c:pt idx="495">
                  <c:v>0.49600000000000039</c:v>
                </c:pt>
                <c:pt idx="496">
                  <c:v>0.49700000000000039</c:v>
                </c:pt>
                <c:pt idx="497">
                  <c:v>0.49800000000000039</c:v>
                </c:pt>
                <c:pt idx="498">
                  <c:v>0.49900000000000039</c:v>
                </c:pt>
                <c:pt idx="499">
                  <c:v>0.50000000000000033</c:v>
                </c:pt>
                <c:pt idx="500">
                  <c:v>0.50100000000000033</c:v>
                </c:pt>
                <c:pt idx="501">
                  <c:v>0.50200000000000033</c:v>
                </c:pt>
                <c:pt idx="502">
                  <c:v>0.50300000000000034</c:v>
                </c:pt>
                <c:pt idx="503">
                  <c:v>0.50400000000000034</c:v>
                </c:pt>
                <c:pt idx="504">
                  <c:v>0.50500000000000034</c:v>
                </c:pt>
                <c:pt idx="505">
                  <c:v>0.50600000000000034</c:v>
                </c:pt>
                <c:pt idx="506">
                  <c:v>0.50700000000000034</c:v>
                </c:pt>
                <c:pt idx="507">
                  <c:v>0.50800000000000034</c:v>
                </c:pt>
                <c:pt idx="508">
                  <c:v>0.50900000000000034</c:v>
                </c:pt>
                <c:pt idx="509">
                  <c:v>0.51000000000000034</c:v>
                </c:pt>
                <c:pt idx="510">
                  <c:v>0.51100000000000034</c:v>
                </c:pt>
                <c:pt idx="511">
                  <c:v>0.51200000000000034</c:v>
                </c:pt>
                <c:pt idx="512">
                  <c:v>0.51300000000000034</c:v>
                </c:pt>
                <c:pt idx="513">
                  <c:v>0.51400000000000035</c:v>
                </c:pt>
                <c:pt idx="514">
                  <c:v>0.51500000000000035</c:v>
                </c:pt>
                <c:pt idx="515">
                  <c:v>0.51600000000000035</c:v>
                </c:pt>
                <c:pt idx="516">
                  <c:v>0.51700000000000035</c:v>
                </c:pt>
                <c:pt idx="517">
                  <c:v>0.51800000000000035</c:v>
                </c:pt>
                <c:pt idx="518">
                  <c:v>0.51900000000000035</c:v>
                </c:pt>
                <c:pt idx="519">
                  <c:v>0.52000000000000035</c:v>
                </c:pt>
                <c:pt idx="520">
                  <c:v>0.52100000000000035</c:v>
                </c:pt>
                <c:pt idx="521">
                  <c:v>0.52200000000000035</c:v>
                </c:pt>
                <c:pt idx="522">
                  <c:v>0.52300000000000035</c:v>
                </c:pt>
                <c:pt idx="523">
                  <c:v>0.52400000000000035</c:v>
                </c:pt>
                <c:pt idx="524">
                  <c:v>0.52500000000000036</c:v>
                </c:pt>
                <c:pt idx="525">
                  <c:v>0.52600000000000036</c:v>
                </c:pt>
                <c:pt idx="526">
                  <c:v>0.52700000000000036</c:v>
                </c:pt>
                <c:pt idx="527">
                  <c:v>0.52800000000000036</c:v>
                </c:pt>
                <c:pt idx="528">
                  <c:v>0.52900000000000036</c:v>
                </c:pt>
                <c:pt idx="529">
                  <c:v>0.53000000000000036</c:v>
                </c:pt>
                <c:pt idx="530">
                  <c:v>0.53100000000000036</c:v>
                </c:pt>
                <c:pt idx="531">
                  <c:v>0.53200000000000036</c:v>
                </c:pt>
                <c:pt idx="532">
                  <c:v>0.53300000000000036</c:v>
                </c:pt>
                <c:pt idx="533">
                  <c:v>0.53400000000000036</c:v>
                </c:pt>
                <c:pt idx="534">
                  <c:v>0.53500000000000036</c:v>
                </c:pt>
                <c:pt idx="535">
                  <c:v>0.53600000000000037</c:v>
                </c:pt>
                <c:pt idx="536">
                  <c:v>0.53700000000000037</c:v>
                </c:pt>
                <c:pt idx="537">
                  <c:v>0.53800000000000037</c:v>
                </c:pt>
                <c:pt idx="538">
                  <c:v>0.53900000000000037</c:v>
                </c:pt>
                <c:pt idx="539">
                  <c:v>0.54000000000000037</c:v>
                </c:pt>
                <c:pt idx="540">
                  <c:v>0.54100000000000037</c:v>
                </c:pt>
                <c:pt idx="541">
                  <c:v>0.54200000000000037</c:v>
                </c:pt>
                <c:pt idx="542">
                  <c:v>0.54300000000000037</c:v>
                </c:pt>
                <c:pt idx="543">
                  <c:v>0.54400000000000037</c:v>
                </c:pt>
                <c:pt idx="544">
                  <c:v>0.54500000000000037</c:v>
                </c:pt>
                <c:pt idx="545">
                  <c:v>0.54600000000000037</c:v>
                </c:pt>
                <c:pt idx="546">
                  <c:v>0.54700000000000037</c:v>
                </c:pt>
                <c:pt idx="547">
                  <c:v>0.54800000000000038</c:v>
                </c:pt>
                <c:pt idx="548">
                  <c:v>0.54900000000000038</c:v>
                </c:pt>
                <c:pt idx="549">
                  <c:v>0.55000000000000038</c:v>
                </c:pt>
                <c:pt idx="550">
                  <c:v>0.55100000000000038</c:v>
                </c:pt>
                <c:pt idx="551">
                  <c:v>0.55200000000000038</c:v>
                </c:pt>
                <c:pt idx="552">
                  <c:v>0.55300000000000038</c:v>
                </c:pt>
                <c:pt idx="553">
                  <c:v>0.55400000000000038</c:v>
                </c:pt>
                <c:pt idx="554">
                  <c:v>0.55500000000000038</c:v>
                </c:pt>
                <c:pt idx="555">
                  <c:v>0.55600000000000038</c:v>
                </c:pt>
                <c:pt idx="556">
                  <c:v>0.55700000000000038</c:v>
                </c:pt>
                <c:pt idx="557">
                  <c:v>0.55800000000000038</c:v>
                </c:pt>
                <c:pt idx="558">
                  <c:v>0.55900000000000039</c:v>
                </c:pt>
                <c:pt idx="559">
                  <c:v>0.56000000000000039</c:v>
                </c:pt>
                <c:pt idx="560">
                  <c:v>0.56100000000000039</c:v>
                </c:pt>
                <c:pt idx="561">
                  <c:v>0.56200000000000039</c:v>
                </c:pt>
                <c:pt idx="562">
                  <c:v>0.56300000000000039</c:v>
                </c:pt>
                <c:pt idx="563">
                  <c:v>0.56400000000000039</c:v>
                </c:pt>
                <c:pt idx="564">
                  <c:v>0.56500000000000039</c:v>
                </c:pt>
                <c:pt idx="565">
                  <c:v>0.56600000000000039</c:v>
                </c:pt>
                <c:pt idx="566">
                  <c:v>0.56700000000000039</c:v>
                </c:pt>
                <c:pt idx="567">
                  <c:v>0.56800000000000039</c:v>
                </c:pt>
                <c:pt idx="568">
                  <c:v>0.56900000000000039</c:v>
                </c:pt>
                <c:pt idx="569">
                  <c:v>0.5700000000000004</c:v>
                </c:pt>
                <c:pt idx="570">
                  <c:v>0.5710000000000004</c:v>
                </c:pt>
                <c:pt idx="571">
                  <c:v>0.5720000000000004</c:v>
                </c:pt>
                <c:pt idx="572">
                  <c:v>0.5730000000000004</c:v>
                </c:pt>
                <c:pt idx="573">
                  <c:v>0.5740000000000004</c:v>
                </c:pt>
                <c:pt idx="574">
                  <c:v>0.5750000000000004</c:v>
                </c:pt>
                <c:pt idx="575">
                  <c:v>0.5760000000000004</c:v>
                </c:pt>
                <c:pt idx="576">
                  <c:v>0.5770000000000004</c:v>
                </c:pt>
                <c:pt idx="577">
                  <c:v>0.5780000000000004</c:v>
                </c:pt>
                <c:pt idx="578">
                  <c:v>0.5790000000000004</c:v>
                </c:pt>
                <c:pt idx="579">
                  <c:v>0.5800000000000004</c:v>
                </c:pt>
                <c:pt idx="580">
                  <c:v>0.58100000000000041</c:v>
                </c:pt>
                <c:pt idx="581">
                  <c:v>0.58200000000000041</c:v>
                </c:pt>
                <c:pt idx="582">
                  <c:v>0.58300000000000041</c:v>
                </c:pt>
                <c:pt idx="583">
                  <c:v>0.58400000000000041</c:v>
                </c:pt>
                <c:pt idx="584">
                  <c:v>0.58500000000000041</c:v>
                </c:pt>
                <c:pt idx="585">
                  <c:v>0.58600000000000041</c:v>
                </c:pt>
                <c:pt idx="586">
                  <c:v>0.58700000000000041</c:v>
                </c:pt>
                <c:pt idx="587">
                  <c:v>0.58800000000000041</c:v>
                </c:pt>
                <c:pt idx="588">
                  <c:v>0.58900000000000041</c:v>
                </c:pt>
                <c:pt idx="589">
                  <c:v>0.59000000000000041</c:v>
                </c:pt>
                <c:pt idx="590">
                  <c:v>0.59100000000000041</c:v>
                </c:pt>
                <c:pt idx="591">
                  <c:v>0.59200000000000041</c:v>
                </c:pt>
                <c:pt idx="592">
                  <c:v>0.59300000000000042</c:v>
                </c:pt>
                <c:pt idx="593">
                  <c:v>0.59400000000000042</c:v>
                </c:pt>
                <c:pt idx="594">
                  <c:v>0.59500000000000042</c:v>
                </c:pt>
                <c:pt idx="595">
                  <c:v>0.59600000000000042</c:v>
                </c:pt>
                <c:pt idx="596">
                  <c:v>0.59700000000000042</c:v>
                </c:pt>
                <c:pt idx="597">
                  <c:v>0.59800000000000042</c:v>
                </c:pt>
                <c:pt idx="598">
                  <c:v>0.59900000000000042</c:v>
                </c:pt>
                <c:pt idx="599">
                  <c:v>0.60000000000000042</c:v>
                </c:pt>
                <c:pt idx="600">
                  <c:v>0.60100000000000042</c:v>
                </c:pt>
                <c:pt idx="601">
                  <c:v>0.60200000000000042</c:v>
                </c:pt>
                <c:pt idx="602">
                  <c:v>0.60300000000000042</c:v>
                </c:pt>
                <c:pt idx="603">
                  <c:v>0.60400000000000043</c:v>
                </c:pt>
                <c:pt idx="604">
                  <c:v>0.60500000000000043</c:v>
                </c:pt>
                <c:pt idx="605">
                  <c:v>0.60600000000000043</c:v>
                </c:pt>
                <c:pt idx="606">
                  <c:v>0.60700000000000043</c:v>
                </c:pt>
                <c:pt idx="607">
                  <c:v>0.60800000000000043</c:v>
                </c:pt>
                <c:pt idx="608">
                  <c:v>0.60900000000000043</c:v>
                </c:pt>
                <c:pt idx="609">
                  <c:v>0.61000000000000043</c:v>
                </c:pt>
                <c:pt idx="610">
                  <c:v>0.61100000000000043</c:v>
                </c:pt>
                <c:pt idx="611">
                  <c:v>0.61200000000000043</c:v>
                </c:pt>
                <c:pt idx="612">
                  <c:v>0.61300000000000043</c:v>
                </c:pt>
                <c:pt idx="613">
                  <c:v>0.61400000000000043</c:v>
                </c:pt>
                <c:pt idx="614">
                  <c:v>0.61500000000000044</c:v>
                </c:pt>
                <c:pt idx="615">
                  <c:v>0.61600000000000044</c:v>
                </c:pt>
                <c:pt idx="616">
                  <c:v>0.61700000000000044</c:v>
                </c:pt>
                <c:pt idx="617">
                  <c:v>0.61800000000000044</c:v>
                </c:pt>
                <c:pt idx="618">
                  <c:v>0.61900000000000044</c:v>
                </c:pt>
                <c:pt idx="619">
                  <c:v>0.62000000000000044</c:v>
                </c:pt>
                <c:pt idx="620">
                  <c:v>0.62100000000000044</c:v>
                </c:pt>
                <c:pt idx="621">
                  <c:v>0.62200000000000044</c:v>
                </c:pt>
                <c:pt idx="622">
                  <c:v>0.62300000000000044</c:v>
                </c:pt>
                <c:pt idx="623">
                  <c:v>0.62400000000000044</c:v>
                </c:pt>
                <c:pt idx="624">
                  <c:v>0.62500000000000044</c:v>
                </c:pt>
                <c:pt idx="625">
                  <c:v>0.62600000000000044</c:v>
                </c:pt>
                <c:pt idx="626">
                  <c:v>0.62700000000000045</c:v>
                </c:pt>
                <c:pt idx="627">
                  <c:v>0.62800000000000045</c:v>
                </c:pt>
                <c:pt idx="628">
                  <c:v>0.62900000000000045</c:v>
                </c:pt>
                <c:pt idx="629">
                  <c:v>0.63000000000000045</c:v>
                </c:pt>
                <c:pt idx="630">
                  <c:v>0.63100000000000045</c:v>
                </c:pt>
                <c:pt idx="631">
                  <c:v>0.63200000000000045</c:v>
                </c:pt>
                <c:pt idx="632">
                  <c:v>0.63300000000000045</c:v>
                </c:pt>
                <c:pt idx="633">
                  <c:v>0.63400000000000045</c:v>
                </c:pt>
                <c:pt idx="634">
                  <c:v>0.63500000000000045</c:v>
                </c:pt>
                <c:pt idx="635">
                  <c:v>0.63600000000000045</c:v>
                </c:pt>
                <c:pt idx="636">
                  <c:v>0.63700000000000045</c:v>
                </c:pt>
                <c:pt idx="637">
                  <c:v>0.63800000000000046</c:v>
                </c:pt>
                <c:pt idx="638">
                  <c:v>0.63900000000000046</c:v>
                </c:pt>
                <c:pt idx="639">
                  <c:v>0.64000000000000046</c:v>
                </c:pt>
                <c:pt idx="640">
                  <c:v>0.64100000000000046</c:v>
                </c:pt>
                <c:pt idx="641">
                  <c:v>0.64200000000000046</c:v>
                </c:pt>
                <c:pt idx="642">
                  <c:v>0.64300000000000046</c:v>
                </c:pt>
                <c:pt idx="643">
                  <c:v>0.64400000000000046</c:v>
                </c:pt>
                <c:pt idx="644">
                  <c:v>0.64500000000000046</c:v>
                </c:pt>
                <c:pt idx="645">
                  <c:v>0.64600000000000046</c:v>
                </c:pt>
                <c:pt idx="646">
                  <c:v>0.64700000000000046</c:v>
                </c:pt>
                <c:pt idx="647">
                  <c:v>0.64800000000000046</c:v>
                </c:pt>
                <c:pt idx="648">
                  <c:v>0.64900000000000047</c:v>
                </c:pt>
                <c:pt idx="649">
                  <c:v>0.65000000000000047</c:v>
                </c:pt>
                <c:pt idx="650">
                  <c:v>0.65100000000000047</c:v>
                </c:pt>
                <c:pt idx="651">
                  <c:v>0.65200000000000047</c:v>
                </c:pt>
                <c:pt idx="652">
                  <c:v>0.65300000000000047</c:v>
                </c:pt>
                <c:pt idx="653">
                  <c:v>0.65400000000000047</c:v>
                </c:pt>
                <c:pt idx="654">
                  <c:v>0.65500000000000047</c:v>
                </c:pt>
                <c:pt idx="655">
                  <c:v>0.65600000000000047</c:v>
                </c:pt>
                <c:pt idx="656">
                  <c:v>0.65700000000000047</c:v>
                </c:pt>
                <c:pt idx="657">
                  <c:v>0.65800000000000047</c:v>
                </c:pt>
                <c:pt idx="658">
                  <c:v>0.65900000000000047</c:v>
                </c:pt>
                <c:pt idx="659">
                  <c:v>0.66000000000000048</c:v>
                </c:pt>
                <c:pt idx="660">
                  <c:v>0.66100000000000048</c:v>
                </c:pt>
                <c:pt idx="661">
                  <c:v>0.66200000000000048</c:v>
                </c:pt>
                <c:pt idx="662">
                  <c:v>0.66300000000000048</c:v>
                </c:pt>
                <c:pt idx="663">
                  <c:v>0.66400000000000048</c:v>
                </c:pt>
                <c:pt idx="664">
                  <c:v>0.66500000000000048</c:v>
                </c:pt>
                <c:pt idx="665">
                  <c:v>0.66600000000000048</c:v>
                </c:pt>
                <c:pt idx="666">
                  <c:v>0.66700000000000048</c:v>
                </c:pt>
                <c:pt idx="667">
                  <c:v>0.66800000000000048</c:v>
                </c:pt>
                <c:pt idx="668">
                  <c:v>0.66900000000000048</c:v>
                </c:pt>
                <c:pt idx="669">
                  <c:v>0.67000000000000048</c:v>
                </c:pt>
                <c:pt idx="670">
                  <c:v>0.67100000000000048</c:v>
                </c:pt>
                <c:pt idx="671">
                  <c:v>0.67200000000000049</c:v>
                </c:pt>
                <c:pt idx="672">
                  <c:v>0.67300000000000049</c:v>
                </c:pt>
                <c:pt idx="673">
                  <c:v>0.67400000000000049</c:v>
                </c:pt>
                <c:pt idx="674">
                  <c:v>0.67500000000000049</c:v>
                </c:pt>
                <c:pt idx="675">
                  <c:v>0.67600000000000049</c:v>
                </c:pt>
                <c:pt idx="676">
                  <c:v>0.67700000000000049</c:v>
                </c:pt>
                <c:pt idx="677">
                  <c:v>0.67800000000000049</c:v>
                </c:pt>
                <c:pt idx="678">
                  <c:v>0.67900000000000049</c:v>
                </c:pt>
                <c:pt idx="679">
                  <c:v>0.68000000000000049</c:v>
                </c:pt>
                <c:pt idx="680">
                  <c:v>0.68100000000000049</c:v>
                </c:pt>
                <c:pt idx="681">
                  <c:v>0.68200000000000049</c:v>
                </c:pt>
                <c:pt idx="682">
                  <c:v>0.6830000000000005</c:v>
                </c:pt>
                <c:pt idx="683">
                  <c:v>0.6840000000000005</c:v>
                </c:pt>
                <c:pt idx="684">
                  <c:v>0.6850000000000005</c:v>
                </c:pt>
                <c:pt idx="685">
                  <c:v>0.6860000000000005</c:v>
                </c:pt>
                <c:pt idx="686">
                  <c:v>0.6870000000000005</c:v>
                </c:pt>
                <c:pt idx="687">
                  <c:v>0.6880000000000005</c:v>
                </c:pt>
                <c:pt idx="688">
                  <c:v>0.6890000000000005</c:v>
                </c:pt>
                <c:pt idx="689">
                  <c:v>0.6900000000000005</c:v>
                </c:pt>
                <c:pt idx="690">
                  <c:v>0.6910000000000005</c:v>
                </c:pt>
                <c:pt idx="691">
                  <c:v>0.6920000000000005</c:v>
                </c:pt>
                <c:pt idx="692">
                  <c:v>0.6930000000000005</c:v>
                </c:pt>
                <c:pt idx="693">
                  <c:v>0.69400000000000051</c:v>
                </c:pt>
                <c:pt idx="694">
                  <c:v>0.69500000000000051</c:v>
                </c:pt>
                <c:pt idx="695">
                  <c:v>0.69600000000000051</c:v>
                </c:pt>
                <c:pt idx="696">
                  <c:v>0.69700000000000051</c:v>
                </c:pt>
                <c:pt idx="697">
                  <c:v>0.69800000000000051</c:v>
                </c:pt>
                <c:pt idx="698">
                  <c:v>0.69900000000000051</c:v>
                </c:pt>
                <c:pt idx="699">
                  <c:v>0.70000000000000051</c:v>
                </c:pt>
                <c:pt idx="700">
                  <c:v>0.70100000000000051</c:v>
                </c:pt>
                <c:pt idx="701">
                  <c:v>0.70200000000000051</c:v>
                </c:pt>
                <c:pt idx="702">
                  <c:v>0.70300000000000051</c:v>
                </c:pt>
                <c:pt idx="703">
                  <c:v>0.70400000000000051</c:v>
                </c:pt>
                <c:pt idx="704">
                  <c:v>0.70500000000000052</c:v>
                </c:pt>
                <c:pt idx="705">
                  <c:v>0.70600000000000052</c:v>
                </c:pt>
                <c:pt idx="706">
                  <c:v>0.70700000000000052</c:v>
                </c:pt>
                <c:pt idx="707">
                  <c:v>0.70800000000000052</c:v>
                </c:pt>
                <c:pt idx="708">
                  <c:v>0.70900000000000052</c:v>
                </c:pt>
                <c:pt idx="709">
                  <c:v>0.71000000000000052</c:v>
                </c:pt>
                <c:pt idx="710">
                  <c:v>0.71100000000000052</c:v>
                </c:pt>
                <c:pt idx="711">
                  <c:v>0.71200000000000052</c:v>
                </c:pt>
                <c:pt idx="712">
                  <c:v>0.71300000000000052</c:v>
                </c:pt>
                <c:pt idx="713">
                  <c:v>0.71400000000000052</c:v>
                </c:pt>
                <c:pt idx="714">
                  <c:v>0.71500000000000052</c:v>
                </c:pt>
                <c:pt idx="715">
                  <c:v>0.71600000000000052</c:v>
                </c:pt>
                <c:pt idx="716">
                  <c:v>0.71700000000000053</c:v>
                </c:pt>
                <c:pt idx="717">
                  <c:v>0.71800000000000053</c:v>
                </c:pt>
                <c:pt idx="718">
                  <c:v>0.71900000000000053</c:v>
                </c:pt>
                <c:pt idx="719">
                  <c:v>0.72000000000000053</c:v>
                </c:pt>
                <c:pt idx="720">
                  <c:v>0.72100000000000053</c:v>
                </c:pt>
                <c:pt idx="721">
                  <c:v>0.72200000000000053</c:v>
                </c:pt>
                <c:pt idx="722">
                  <c:v>0.72300000000000053</c:v>
                </c:pt>
                <c:pt idx="723">
                  <c:v>0.72400000000000053</c:v>
                </c:pt>
                <c:pt idx="724">
                  <c:v>0.72500000000000053</c:v>
                </c:pt>
                <c:pt idx="725">
                  <c:v>0.72600000000000053</c:v>
                </c:pt>
                <c:pt idx="726">
                  <c:v>0.72700000000000053</c:v>
                </c:pt>
                <c:pt idx="727">
                  <c:v>0.72800000000000054</c:v>
                </c:pt>
                <c:pt idx="728">
                  <c:v>0.72900000000000054</c:v>
                </c:pt>
                <c:pt idx="729">
                  <c:v>0.73000000000000054</c:v>
                </c:pt>
                <c:pt idx="730">
                  <c:v>0.73100000000000054</c:v>
                </c:pt>
                <c:pt idx="731">
                  <c:v>0.73200000000000054</c:v>
                </c:pt>
                <c:pt idx="732">
                  <c:v>0.73300000000000054</c:v>
                </c:pt>
                <c:pt idx="733">
                  <c:v>0.73400000000000054</c:v>
                </c:pt>
                <c:pt idx="734">
                  <c:v>0.73500000000000054</c:v>
                </c:pt>
                <c:pt idx="735">
                  <c:v>0.73600000000000054</c:v>
                </c:pt>
                <c:pt idx="736">
                  <c:v>0.73700000000000054</c:v>
                </c:pt>
                <c:pt idx="737">
                  <c:v>0.73800000000000054</c:v>
                </c:pt>
                <c:pt idx="738">
                  <c:v>0.73900000000000055</c:v>
                </c:pt>
                <c:pt idx="739">
                  <c:v>0.74000000000000055</c:v>
                </c:pt>
                <c:pt idx="740">
                  <c:v>0.74100000000000055</c:v>
                </c:pt>
                <c:pt idx="741">
                  <c:v>0.74200000000000055</c:v>
                </c:pt>
                <c:pt idx="742">
                  <c:v>0.74300000000000055</c:v>
                </c:pt>
                <c:pt idx="743">
                  <c:v>0.74400000000000055</c:v>
                </c:pt>
                <c:pt idx="744">
                  <c:v>0.74500000000000055</c:v>
                </c:pt>
                <c:pt idx="745">
                  <c:v>0.74600000000000055</c:v>
                </c:pt>
                <c:pt idx="746">
                  <c:v>0.74700000000000055</c:v>
                </c:pt>
                <c:pt idx="747">
                  <c:v>0.74800000000000055</c:v>
                </c:pt>
                <c:pt idx="748">
                  <c:v>0.74900000000000055</c:v>
                </c:pt>
                <c:pt idx="749">
                  <c:v>0.75000000000000056</c:v>
                </c:pt>
                <c:pt idx="750">
                  <c:v>0.75100000000000056</c:v>
                </c:pt>
                <c:pt idx="751">
                  <c:v>0.75200000000000056</c:v>
                </c:pt>
                <c:pt idx="752">
                  <c:v>0.75300000000000056</c:v>
                </c:pt>
                <c:pt idx="753">
                  <c:v>0.75400000000000056</c:v>
                </c:pt>
                <c:pt idx="754">
                  <c:v>0.75500000000000056</c:v>
                </c:pt>
                <c:pt idx="755">
                  <c:v>0.75600000000000056</c:v>
                </c:pt>
                <c:pt idx="756">
                  <c:v>0.75700000000000056</c:v>
                </c:pt>
                <c:pt idx="757">
                  <c:v>0.75800000000000056</c:v>
                </c:pt>
                <c:pt idx="758">
                  <c:v>0.75900000000000056</c:v>
                </c:pt>
                <c:pt idx="759">
                  <c:v>0.76000000000000056</c:v>
                </c:pt>
                <c:pt idx="760">
                  <c:v>0.76100000000000056</c:v>
                </c:pt>
                <c:pt idx="761">
                  <c:v>0.76200000000000057</c:v>
                </c:pt>
                <c:pt idx="762">
                  <c:v>0.76300000000000057</c:v>
                </c:pt>
                <c:pt idx="763">
                  <c:v>0.76400000000000057</c:v>
                </c:pt>
                <c:pt idx="764">
                  <c:v>0.76500000000000057</c:v>
                </c:pt>
                <c:pt idx="765">
                  <c:v>0.76600000000000057</c:v>
                </c:pt>
                <c:pt idx="766">
                  <c:v>0.76700000000000057</c:v>
                </c:pt>
                <c:pt idx="767">
                  <c:v>0.76800000000000057</c:v>
                </c:pt>
                <c:pt idx="768">
                  <c:v>0.76900000000000057</c:v>
                </c:pt>
                <c:pt idx="769">
                  <c:v>0.77000000000000057</c:v>
                </c:pt>
                <c:pt idx="770">
                  <c:v>0.77100000000000057</c:v>
                </c:pt>
                <c:pt idx="771">
                  <c:v>0.77200000000000057</c:v>
                </c:pt>
                <c:pt idx="772">
                  <c:v>0.77300000000000058</c:v>
                </c:pt>
                <c:pt idx="773">
                  <c:v>0.77400000000000058</c:v>
                </c:pt>
                <c:pt idx="774">
                  <c:v>0.77500000000000058</c:v>
                </c:pt>
                <c:pt idx="775">
                  <c:v>0.77600000000000058</c:v>
                </c:pt>
                <c:pt idx="776">
                  <c:v>0.77700000000000058</c:v>
                </c:pt>
                <c:pt idx="777">
                  <c:v>0.77800000000000058</c:v>
                </c:pt>
                <c:pt idx="778">
                  <c:v>0.77900000000000058</c:v>
                </c:pt>
                <c:pt idx="779">
                  <c:v>0.78000000000000058</c:v>
                </c:pt>
                <c:pt idx="780">
                  <c:v>0.78100000000000058</c:v>
                </c:pt>
                <c:pt idx="781">
                  <c:v>0.78200000000000058</c:v>
                </c:pt>
                <c:pt idx="782">
                  <c:v>0.78300000000000058</c:v>
                </c:pt>
                <c:pt idx="783">
                  <c:v>0.78400000000000059</c:v>
                </c:pt>
                <c:pt idx="784">
                  <c:v>0.78500000000000059</c:v>
                </c:pt>
                <c:pt idx="785">
                  <c:v>0.78600000000000059</c:v>
                </c:pt>
                <c:pt idx="786">
                  <c:v>0.78700000000000059</c:v>
                </c:pt>
                <c:pt idx="787">
                  <c:v>0.78800000000000059</c:v>
                </c:pt>
                <c:pt idx="788">
                  <c:v>0.78900000000000059</c:v>
                </c:pt>
                <c:pt idx="789">
                  <c:v>0.79000000000000059</c:v>
                </c:pt>
                <c:pt idx="790">
                  <c:v>0.79100000000000059</c:v>
                </c:pt>
                <c:pt idx="791">
                  <c:v>0.79200000000000059</c:v>
                </c:pt>
                <c:pt idx="792">
                  <c:v>0.79300000000000059</c:v>
                </c:pt>
                <c:pt idx="793">
                  <c:v>0.79400000000000059</c:v>
                </c:pt>
                <c:pt idx="794">
                  <c:v>0.7950000000000006</c:v>
                </c:pt>
                <c:pt idx="795">
                  <c:v>0.7960000000000006</c:v>
                </c:pt>
                <c:pt idx="796">
                  <c:v>0.7970000000000006</c:v>
                </c:pt>
                <c:pt idx="797">
                  <c:v>0.7980000000000006</c:v>
                </c:pt>
                <c:pt idx="798">
                  <c:v>0.7990000000000006</c:v>
                </c:pt>
                <c:pt idx="799">
                  <c:v>0.8000000000000006</c:v>
                </c:pt>
                <c:pt idx="800">
                  <c:v>0.8010000000000006</c:v>
                </c:pt>
                <c:pt idx="801">
                  <c:v>0.8020000000000006</c:v>
                </c:pt>
                <c:pt idx="802">
                  <c:v>0.8030000000000006</c:v>
                </c:pt>
                <c:pt idx="803">
                  <c:v>0.8040000000000006</c:v>
                </c:pt>
                <c:pt idx="804">
                  <c:v>0.8050000000000006</c:v>
                </c:pt>
                <c:pt idx="805">
                  <c:v>0.8060000000000006</c:v>
                </c:pt>
                <c:pt idx="806">
                  <c:v>0.80700000000000061</c:v>
                </c:pt>
                <c:pt idx="807">
                  <c:v>0.80800000000000061</c:v>
                </c:pt>
                <c:pt idx="808">
                  <c:v>0.80900000000000061</c:v>
                </c:pt>
                <c:pt idx="809">
                  <c:v>0.81000000000000061</c:v>
                </c:pt>
                <c:pt idx="810">
                  <c:v>0.81100000000000061</c:v>
                </c:pt>
                <c:pt idx="811">
                  <c:v>0.81200000000000061</c:v>
                </c:pt>
                <c:pt idx="812">
                  <c:v>0.81300000000000061</c:v>
                </c:pt>
                <c:pt idx="813">
                  <c:v>0.81400000000000061</c:v>
                </c:pt>
                <c:pt idx="814">
                  <c:v>0.81500000000000061</c:v>
                </c:pt>
                <c:pt idx="815">
                  <c:v>0.81600000000000061</c:v>
                </c:pt>
                <c:pt idx="816">
                  <c:v>0.81700000000000061</c:v>
                </c:pt>
                <c:pt idx="817">
                  <c:v>0.81800000000000062</c:v>
                </c:pt>
                <c:pt idx="818">
                  <c:v>0.81900000000000062</c:v>
                </c:pt>
                <c:pt idx="819">
                  <c:v>0.82000000000000062</c:v>
                </c:pt>
                <c:pt idx="820">
                  <c:v>0.82100000000000062</c:v>
                </c:pt>
                <c:pt idx="821">
                  <c:v>0.82200000000000062</c:v>
                </c:pt>
                <c:pt idx="822">
                  <c:v>0.82300000000000062</c:v>
                </c:pt>
                <c:pt idx="823">
                  <c:v>0.82400000000000062</c:v>
                </c:pt>
                <c:pt idx="824">
                  <c:v>0.82500000000000062</c:v>
                </c:pt>
                <c:pt idx="825">
                  <c:v>0.82600000000000062</c:v>
                </c:pt>
                <c:pt idx="826">
                  <c:v>0.82700000000000062</c:v>
                </c:pt>
                <c:pt idx="827">
                  <c:v>0.82800000000000062</c:v>
                </c:pt>
                <c:pt idx="828">
                  <c:v>0.82900000000000063</c:v>
                </c:pt>
                <c:pt idx="829">
                  <c:v>0.83000000000000063</c:v>
                </c:pt>
                <c:pt idx="830">
                  <c:v>0.83100000000000063</c:v>
                </c:pt>
                <c:pt idx="831">
                  <c:v>0.83200000000000063</c:v>
                </c:pt>
                <c:pt idx="832">
                  <c:v>0.83300000000000063</c:v>
                </c:pt>
                <c:pt idx="833">
                  <c:v>0.83400000000000063</c:v>
                </c:pt>
                <c:pt idx="834">
                  <c:v>0.83500000000000063</c:v>
                </c:pt>
                <c:pt idx="835">
                  <c:v>0.83600000000000063</c:v>
                </c:pt>
                <c:pt idx="836">
                  <c:v>0.83700000000000063</c:v>
                </c:pt>
                <c:pt idx="837">
                  <c:v>0.83800000000000063</c:v>
                </c:pt>
                <c:pt idx="838">
                  <c:v>0.83900000000000063</c:v>
                </c:pt>
                <c:pt idx="839">
                  <c:v>0.84000000000000064</c:v>
                </c:pt>
                <c:pt idx="840">
                  <c:v>0.84100000000000064</c:v>
                </c:pt>
                <c:pt idx="841">
                  <c:v>0.84200000000000064</c:v>
                </c:pt>
                <c:pt idx="842">
                  <c:v>0.84300000000000064</c:v>
                </c:pt>
                <c:pt idx="843">
                  <c:v>0.84400000000000064</c:v>
                </c:pt>
                <c:pt idx="844">
                  <c:v>0.84500000000000064</c:v>
                </c:pt>
                <c:pt idx="845">
                  <c:v>0.84600000000000064</c:v>
                </c:pt>
                <c:pt idx="846">
                  <c:v>0.84700000000000064</c:v>
                </c:pt>
                <c:pt idx="847">
                  <c:v>0.84800000000000064</c:v>
                </c:pt>
                <c:pt idx="848">
                  <c:v>0.84900000000000064</c:v>
                </c:pt>
                <c:pt idx="849">
                  <c:v>0.85000000000000064</c:v>
                </c:pt>
                <c:pt idx="850">
                  <c:v>0.85100000000000064</c:v>
                </c:pt>
                <c:pt idx="851">
                  <c:v>0.85200000000000065</c:v>
                </c:pt>
                <c:pt idx="852">
                  <c:v>0.85300000000000065</c:v>
                </c:pt>
                <c:pt idx="853">
                  <c:v>0.85400000000000065</c:v>
                </c:pt>
                <c:pt idx="854">
                  <c:v>0.85500000000000065</c:v>
                </c:pt>
                <c:pt idx="855">
                  <c:v>0.85600000000000065</c:v>
                </c:pt>
                <c:pt idx="856">
                  <c:v>0.85700000000000065</c:v>
                </c:pt>
                <c:pt idx="857">
                  <c:v>0.85800000000000065</c:v>
                </c:pt>
                <c:pt idx="858">
                  <c:v>0.85900000000000065</c:v>
                </c:pt>
                <c:pt idx="859">
                  <c:v>0.86000000000000065</c:v>
                </c:pt>
                <c:pt idx="860">
                  <c:v>0.86100000000000065</c:v>
                </c:pt>
                <c:pt idx="861">
                  <c:v>0.86200000000000065</c:v>
                </c:pt>
                <c:pt idx="862">
                  <c:v>0.86300000000000066</c:v>
                </c:pt>
                <c:pt idx="863">
                  <c:v>0.86400000000000066</c:v>
                </c:pt>
                <c:pt idx="864">
                  <c:v>0.86500000000000066</c:v>
                </c:pt>
                <c:pt idx="865">
                  <c:v>0.86600000000000066</c:v>
                </c:pt>
                <c:pt idx="866">
                  <c:v>0.86700000000000066</c:v>
                </c:pt>
                <c:pt idx="867">
                  <c:v>0.86800000000000066</c:v>
                </c:pt>
                <c:pt idx="868">
                  <c:v>0.86900000000000066</c:v>
                </c:pt>
                <c:pt idx="869">
                  <c:v>0.87000000000000066</c:v>
                </c:pt>
                <c:pt idx="870">
                  <c:v>0.87100000000000066</c:v>
                </c:pt>
                <c:pt idx="871">
                  <c:v>0.87200000000000066</c:v>
                </c:pt>
                <c:pt idx="872">
                  <c:v>0.87300000000000066</c:v>
                </c:pt>
                <c:pt idx="873">
                  <c:v>0.87400000000000067</c:v>
                </c:pt>
                <c:pt idx="874">
                  <c:v>0.87500000000000067</c:v>
                </c:pt>
                <c:pt idx="875">
                  <c:v>0.87600000000000067</c:v>
                </c:pt>
                <c:pt idx="876">
                  <c:v>0.87700000000000067</c:v>
                </c:pt>
                <c:pt idx="877">
                  <c:v>0.87800000000000067</c:v>
                </c:pt>
                <c:pt idx="878">
                  <c:v>0.87900000000000067</c:v>
                </c:pt>
                <c:pt idx="879">
                  <c:v>0.88000000000000067</c:v>
                </c:pt>
                <c:pt idx="880">
                  <c:v>0.88100000000000067</c:v>
                </c:pt>
                <c:pt idx="881">
                  <c:v>0.88200000000000067</c:v>
                </c:pt>
                <c:pt idx="882">
                  <c:v>0.88300000000000067</c:v>
                </c:pt>
                <c:pt idx="883">
                  <c:v>0.88400000000000067</c:v>
                </c:pt>
                <c:pt idx="884">
                  <c:v>0.88500000000000068</c:v>
                </c:pt>
                <c:pt idx="885">
                  <c:v>0.88600000000000068</c:v>
                </c:pt>
                <c:pt idx="886">
                  <c:v>0.88700000000000068</c:v>
                </c:pt>
                <c:pt idx="887">
                  <c:v>0.88800000000000068</c:v>
                </c:pt>
                <c:pt idx="888">
                  <c:v>0.88900000000000068</c:v>
                </c:pt>
                <c:pt idx="889">
                  <c:v>0.89000000000000068</c:v>
                </c:pt>
                <c:pt idx="890">
                  <c:v>0.89100000000000068</c:v>
                </c:pt>
                <c:pt idx="891">
                  <c:v>0.89200000000000068</c:v>
                </c:pt>
                <c:pt idx="892">
                  <c:v>0.89300000000000068</c:v>
                </c:pt>
                <c:pt idx="893">
                  <c:v>0.89400000000000068</c:v>
                </c:pt>
                <c:pt idx="894">
                  <c:v>0.89500000000000068</c:v>
                </c:pt>
                <c:pt idx="895">
                  <c:v>0.89600000000000068</c:v>
                </c:pt>
                <c:pt idx="896">
                  <c:v>0.89700000000000069</c:v>
                </c:pt>
                <c:pt idx="897">
                  <c:v>0.89800000000000069</c:v>
                </c:pt>
                <c:pt idx="898">
                  <c:v>0.89900000000000069</c:v>
                </c:pt>
                <c:pt idx="899">
                  <c:v>0.90000000000000069</c:v>
                </c:pt>
                <c:pt idx="900">
                  <c:v>0.90100000000000069</c:v>
                </c:pt>
                <c:pt idx="901">
                  <c:v>0.90200000000000069</c:v>
                </c:pt>
                <c:pt idx="902">
                  <c:v>0.90300000000000069</c:v>
                </c:pt>
                <c:pt idx="903">
                  <c:v>0.90400000000000069</c:v>
                </c:pt>
                <c:pt idx="904">
                  <c:v>0.90500000000000069</c:v>
                </c:pt>
                <c:pt idx="905">
                  <c:v>0.90600000000000069</c:v>
                </c:pt>
                <c:pt idx="906">
                  <c:v>0.90700000000000069</c:v>
                </c:pt>
                <c:pt idx="907">
                  <c:v>0.9080000000000007</c:v>
                </c:pt>
                <c:pt idx="908">
                  <c:v>0.9090000000000007</c:v>
                </c:pt>
                <c:pt idx="909">
                  <c:v>0.9100000000000007</c:v>
                </c:pt>
                <c:pt idx="910">
                  <c:v>0.9110000000000007</c:v>
                </c:pt>
                <c:pt idx="911">
                  <c:v>0.9120000000000007</c:v>
                </c:pt>
                <c:pt idx="912">
                  <c:v>0.9130000000000007</c:v>
                </c:pt>
                <c:pt idx="913">
                  <c:v>0.9140000000000007</c:v>
                </c:pt>
                <c:pt idx="914">
                  <c:v>0.9150000000000007</c:v>
                </c:pt>
                <c:pt idx="915">
                  <c:v>0.9160000000000007</c:v>
                </c:pt>
                <c:pt idx="916">
                  <c:v>0.9170000000000007</c:v>
                </c:pt>
                <c:pt idx="917">
                  <c:v>0.9180000000000007</c:v>
                </c:pt>
                <c:pt idx="918">
                  <c:v>0.91900000000000071</c:v>
                </c:pt>
                <c:pt idx="919">
                  <c:v>0.92000000000000071</c:v>
                </c:pt>
                <c:pt idx="920">
                  <c:v>0.92100000000000071</c:v>
                </c:pt>
                <c:pt idx="921">
                  <c:v>0.92200000000000071</c:v>
                </c:pt>
                <c:pt idx="922">
                  <c:v>0.92300000000000071</c:v>
                </c:pt>
                <c:pt idx="923">
                  <c:v>0.92400000000000071</c:v>
                </c:pt>
                <c:pt idx="924">
                  <c:v>0.92500000000000071</c:v>
                </c:pt>
                <c:pt idx="925">
                  <c:v>0.92600000000000071</c:v>
                </c:pt>
                <c:pt idx="926">
                  <c:v>0.92700000000000071</c:v>
                </c:pt>
                <c:pt idx="927">
                  <c:v>0.92800000000000071</c:v>
                </c:pt>
                <c:pt idx="928">
                  <c:v>0.92900000000000071</c:v>
                </c:pt>
                <c:pt idx="929">
                  <c:v>0.93000000000000071</c:v>
                </c:pt>
                <c:pt idx="930">
                  <c:v>0.93100000000000072</c:v>
                </c:pt>
                <c:pt idx="931">
                  <c:v>0.93200000000000072</c:v>
                </c:pt>
                <c:pt idx="932">
                  <c:v>0.93300000000000072</c:v>
                </c:pt>
                <c:pt idx="933">
                  <c:v>0.93400000000000072</c:v>
                </c:pt>
                <c:pt idx="934">
                  <c:v>0.93500000000000072</c:v>
                </c:pt>
                <c:pt idx="935">
                  <c:v>0.93600000000000072</c:v>
                </c:pt>
                <c:pt idx="936">
                  <c:v>0.93700000000000072</c:v>
                </c:pt>
                <c:pt idx="937">
                  <c:v>0.93800000000000072</c:v>
                </c:pt>
                <c:pt idx="938">
                  <c:v>0.93900000000000072</c:v>
                </c:pt>
                <c:pt idx="939">
                  <c:v>0.94000000000000072</c:v>
                </c:pt>
                <c:pt idx="940">
                  <c:v>0.94100000000000072</c:v>
                </c:pt>
                <c:pt idx="941">
                  <c:v>0.94200000000000073</c:v>
                </c:pt>
                <c:pt idx="942">
                  <c:v>0.94300000000000073</c:v>
                </c:pt>
                <c:pt idx="943">
                  <c:v>0.94400000000000073</c:v>
                </c:pt>
                <c:pt idx="944">
                  <c:v>0.94500000000000073</c:v>
                </c:pt>
                <c:pt idx="945">
                  <c:v>0.94600000000000073</c:v>
                </c:pt>
                <c:pt idx="946">
                  <c:v>0.94700000000000073</c:v>
                </c:pt>
                <c:pt idx="947">
                  <c:v>0.94800000000000073</c:v>
                </c:pt>
                <c:pt idx="948">
                  <c:v>0.94900000000000073</c:v>
                </c:pt>
                <c:pt idx="949">
                  <c:v>0.95000000000000073</c:v>
                </c:pt>
                <c:pt idx="950">
                  <c:v>0.95100000000000073</c:v>
                </c:pt>
                <c:pt idx="951">
                  <c:v>0.95200000000000073</c:v>
                </c:pt>
                <c:pt idx="952">
                  <c:v>0.95300000000000074</c:v>
                </c:pt>
                <c:pt idx="953">
                  <c:v>0.95400000000000074</c:v>
                </c:pt>
                <c:pt idx="954">
                  <c:v>0.95500000000000074</c:v>
                </c:pt>
                <c:pt idx="955">
                  <c:v>0.95600000000000074</c:v>
                </c:pt>
                <c:pt idx="956">
                  <c:v>0.95700000000000074</c:v>
                </c:pt>
                <c:pt idx="957">
                  <c:v>0.95800000000000074</c:v>
                </c:pt>
                <c:pt idx="958">
                  <c:v>0.95900000000000074</c:v>
                </c:pt>
                <c:pt idx="959">
                  <c:v>0.96000000000000074</c:v>
                </c:pt>
                <c:pt idx="960">
                  <c:v>0.96100000000000074</c:v>
                </c:pt>
                <c:pt idx="961">
                  <c:v>0.96200000000000074</c:v>
                </c:pt>
                <c:pt idx="962">
                  <c:v>0.96300000000000074</c:v>
                </c:pt>
                <c:pt idx="963">
                  <c:v>0.96400000000000075</c:v>
                </c:pt>
                <c:pt idx="964">
                  <c:v>0.96500000000000075</c:v>
                </c:pt>
                <c:pt idx="965">
                  <c:v>0.96600000000000075</c:v>
                </c:pt>
                <c:pt idx="966">
                  <c:v>0.96700000000000075</c:v>
                </c:pt>
                <c:pt idx="967">
                  <c:v>0.96800000000000075</c:v>
                </c:pt>
                <c:pt idx="968">
                  <c:v>0.96900000000000075</c:v>
                </c:pt>
                <c:pt idx="969">
                  <c:v>0.97000000000000075</c:v>
                </c:pt>
                <c:pt idx="970">
                  <c:v>0.97100000000000075</c:v>
                </c:pt>
                <c:pt idx="971">
                  <c:v>0.97200000000000075</c:v>
                </c:pt>
                <c:pt idx="972">
                  <c:v>0.97300000000000075</c:v>
                </c:pt>
                <c:pt idx="973">
                  <c:v>0.97400000000000075</c:v>
                </c:pt>
                <c:pt idx="974">
                  <c:v>0.97500000000000075</c:v>
                </c:pt>
                <c:pt idx="975">
                  <c:v>0.97600000000000076</c:v>
                </c:pt>
                <c:pt idx="976">
                  <c:v>0.97700000000000076</c:v>
                </c:pt>
                <c:pt idx="977">
                  <c:v>0.97800000000000076</c:v>
                </c:pt>
                <c:pt idx="978">
                  <c:v>0.97900000000000076</c:v>
                </c:pt>
                <c:pt idx="979">
                  <c:v>0.98000000000000076</c:v>
                </c:pt>
                <c:pt idx="980">
                  <c:v>0.98100000000000076</c:v>
                </c:pt>
                <c:pt idx="981">
                  <c:v>0.98200000000000076</c:v>
                </c:pt>
                <c:pt idx="982">
                  <c:v>0.98300000000000076</c:v>
                </c:pt>
                <c:pt idx="983">
                  <c:v>0.98400000000000076</c:v>
                </c:pt>
                <c:pt idx="984">
                  <c:v>0.98500000000000076</c:v>
                </c:pt>
                <c:pt idx="985">
                  <c:v>0.98600000000000076</c:v>
                </c:pt>
                <c:pt idx="986">
                  <c:v>0.98700000000000077</c:v>
                </c:pt>
                <c:pt idx="987">
                  <c:v>0.98800000000000077</c:v>
                </c:pt>
                <c:pt idx="988">
                  <c:v>0.98900000000000077</c:v>
                </c:pt>
                <c:pt idx="989">
                  <c:v>0.99000000000000077</c:v>
                </c:pt>
                <c:pt idx="990">
                  <c:v>0.99100000000000077</c:v>
                </c:pt>
                <c:pt idx="991">
                  <c:v>0.99200000000000077</c:v>
                </c:pt>
                <c:pt idx="992">
                  <c:v>0.99300000000000077</c:v>
                </c:pt>
                <c:pt idx="993">
                  <c:v>0.99400000000000077</c:v>
                </c:pt>
                <c:pt idx="994">
                  <c:v>0.99500000000000077</c:v>
                </c:pt>
                <c:pt idx="995">
                  <c:v>0.99600000000000077</c:v>
                </c:pt>
                <c:pt idx="996">
                  <c:v>0.99700000000000077</c:v>
                </c:pt>
                <c:pt idx="997">
                  <c:v>0.99800000000000078</c:v>
                </c:pt>
                <c:pt idx="998">
                  <c:v>0.99900000000000078</c:v>
                </c:pt>
              </c:numCache>
            </c:numRef>
          </c:xVal>
          <c:yVal>
            <c:numRef>
              <c:f>'BetaDist Ex'!$B$27:$B$1025</c:f>
              <c:numCache>
                <c:formatCode>General</c:formatCode>
                <c:ptCount val="999"/>
                <c:pt idx="0">
                  <c:v>1.0000000000000005E-3</c:v>
                </c:pt>
                <c:pt idx="1">
                  <c:v>9.999999999999998E-4</c:v>
                </c:pt>
                <c:pt idx="2">
                  <c:v>1.0000000000000005E-3</c:v>
                </c:pt>
                <c:pt idx="3">
                  <c:v>9.9999999999999872E-4</c:v>
                </c:pt>
                <c:pt idx="4">
                  <c:v>1.0000000000000018E-3</c:v>
                </c:pt>
                <c:pt idx="5">
                  <c:v>9.9999999999999655E-4</c:v>
                </c:pt>
                <c:pt idx="6">
                  <c:v>1E-3</c:v>
                </c:pt>
                <c:pt idx="7">
                  <c:v>1.0000000000000044E-3</c:v>
                </c:pt>
                <c:pt idx="8">
                  <c:v>9.9999999999999742E-4</c:v>
                </c:pt>
                <c:pt idx="9">
                  <c:v>1.0000000000000061E-3</c:v>
                </c:pt>
                <c:pt idx="10">
                  <c:v>9.9999999999999568E-4</c:v>
                </c:pt>
                <c:pt idx="11">
                  <c:v>1.0000000000000044E-3</c:v>
                </c:pt>
                <c:pt idx="12">
                  <c:v>9.9999999999999742E-4</c:v>
                </c:pt>
                <c:pt idx="13">
                  <c:v>1.0000000000000061E-3</c:v>
                </c:pt>
                <c:pt idx="14">
                  <c:v>9.9999999999999395E-4</c:v>
                </c:pt>
                <c:pt idx="15">
                  <c:v>1.0000000000000078E-3</c:v>
                </c:pt>
                <c:pt idx="16">
                  <c:v>9.9999999999999742E-4</c:v>
                </c:pt>
                <c:pt idx="17">
                  <c:v>1.0000000000000009E-3</c:v>
                </c:pt>
                <c:pt idx="18">
                  <c:v>1.0000000000000009E-3</c:v>
                </c:pt>
                <c:pt idx="19">
                  <c:v>1.0000000000000044E-3</c:v>
                </c:pt>
                <c:pt idx="20">
                  <c:v>9.9999999999999742E-4</c:v>
                </c:pt>
                <c:pt idx="21">
                  <c:v>9.9999999999999742E-4</c:v>
                </c:pt>
                <c:pt idx="22">
                  <c:v>1.0000000000000009E-3</c:v>
                </c:pt>
                <c:pt idx="23">
                  <c:v>1.0000000000000009E-3</c:v>
                </c:pt>
                <c:pt idx="24">
                  <c:v>1.0000000000000009E-3</c:v>
                </c:pt>
                <c:pt idx="25">
                  <c:v>1.0000000000000078E-3</c:v>
                </c:pt>
                <c:pt idx="26">
                  <c:v>1.0000000000000044E-3</c:v>
                </c:pt>
                <c:pt idx="27">
                  <c:v>9.9999999999999742E-4</c:v>
                </c:pt>
                <c:pt idx="28">
                  <c:v>1.0000000000000044E-3</c:v>
                </c:pt>
                <c:pt idx="29">
                  <c:v>9.9999999999999395E-4</c:v>
                </c:pt>
                <c:pt idx="30">
                  <c:v>9.9999999999999395E-4</c:v>
                </c:pt>
                <c:pt idx="31">
                  <c:v>1.0000000000000078E-3</c:v>
                </c:pt>
                <c:pt idx="32">
                  <c:v>1.0000000000000009E-3</c:v>
                </c:pt>
                <c:pt idx="33">
                  <c:v>1.0000000000000078E-3</c:v>
                </c:pt>
                <c:pt idx="34">
                  <c:v>9.9999999999999395E-4</c:v>
                </c:pt>
                <c:pt idx="35">
                  <c:v>1.0000000000000078E-3</c:v>
                </c:pt>
                <c:pt idx="36">
                  <c:v>9.9999999999999395E-4</c:v>
                </c:pt>
                <c:pt idx="37">
                  <c:v>1.0000000000000078E-3</c:v>
                </c:pt>
                <c:pt idx="38">
                  <c:v>9.9999999999998701E-4</c:v>
                </c:pt>
                <c:pt idx="39">
                  <c:v>1.0000000000000009E-3</c:v>
                </c:pt>
                <c:pt idx="40">
                  <c:v>1.0000000000000148E-3</c:v>
                </c:pt>
                <c:pt idx="41">
                  <c:v>1.0000000000000009E-3</c:v>
                </c:pt>
                <c:pt idx="42">
                  <c:v>9.9999999999998701E-4</c:v>
                </c:pt>
                <c:pt idx="43">
                  <c:v>1.0000000000000148E-3</c:v>
                </c:pt>
                <c:pt idx="44">
                  <c:v>9.9999999999999395E-4</c:v>
                </c:pt>
                <c:pt idx="45">
                  <c:v>1.0000000000000078E-3</c:v>
                </c:pt>
                <c:pt idx="46">
                  <c:v>9.9999999999998701E-4</c:v>
                </c:pt>
                <c:pt idx="47">
                  <c:v>1.0000000000000009E-3</c:v>
                </c:pt>
                <c:pt idx="48">
                  <c:v>1.0000000000000148E-3</c:v>
                </c:pt>
                <c:pt idx="49">
                  <c:v>1.0000000000000009E-3</c:v>
                </c:pt>
                <c:pt idx="50">
                  <c:v>9.9999999999998701E-4</c:v>
                </c:pt>
                <c:pt idx="51">
                  <c:v>1.0000000000000078E-3</c:v>
                </c:pt>
                <c:pt idx="52">
                  <c:v>9.9999999999999395E-4</c:v>
                </c:pt>
                <c:pt idx="53">
                  <c:v>1.0000000000000078E-3</c:v>
                </c:pt>
                <c:pt idx="54">
                  <c:v>1.0000000000000009E-3</c:v>
                </c:pt>
                <c:pt idx="55">
                  <c:v>1.0000000000000078E-3</c:v>
                </c:pt>
                <c:pt idx="56">
                  <c:v>9.9999999999998701E-4</c:v>
                </c:pt>
                <c:pt idx="57">
                  <c:v>1.0000000000000078E-3</c:v>
                </c:pt>
                <c:pt idx="58">
                  <c:v>1.0000000000000009E-3</c:v>
                </c:pt>
                <c:pt idx="59">
                  <c:v>1.0000000000000078E-3</c:v>
                </c:pt>
                <c:pt idx="60">
                  <c:v>9.9999999999998701E-4</c:v>
                </c:pt>
                <c:pt idx="61">
                  <c:v>9.9999999999998701E-4</c:v>
                </c:pt>
                <c:pt idx="62">
                  <c:v>1.0000000000000009E-3</c:v>
                </c:pt>
                <c:pt idx="63">
                  <c:v>1.0000000000000286E-3</c:v>
                </c:pt>
                <c:pt idx="64">
                  <c:v>9.9999999999998701E-4</c:v>
                </c:pt>
                <c:pt idx="65">
                  <c:v>9.9999999999998701E-4</c:v>
                </c:pt>
                <c:pt idx="66">
                  <c:v>1.0000000000000148E-3</c:v>
                </c:pt>
                <c:pt idx="67">
                  <c:v>1.0000000000000009E-3</c:v>
                </c:pt>
                <c:pt idx="68">
                  <c:v>1.0000000000000009E-3</c:v>
                </c:pt>
                <c:pt idx="69">
                  <c:v>1.0000000000000009E-3</c:v>
                </c:pt>
                <c:pt idx="70">
                  <c:v>1.0000000000000009E-3</c:v>
                </c:pt>
                <c:pt idx="71">
                  <c:v>1.0000000000000148E-3</c:v>
                </c:pt>
                <c:pt idx="72">
                  <c:v>9.9999999999998701E-4</c:v>
                </c:pt>
                <c:pt idx="73">
                  <c:v>1.0000000000000009E-3</c:v>
                </c:pt>
                <c:pt idx="74">
                  <c:v>9.9999999999998701E-4</c:v>
                </c:pt>
                <c:pt idx="75">
                  <c:v>1.0000000000000286E-3</c:v>
                </c:pt>
                <c:pt idx="76">
                  <c:v>9.9999999999998701E-4</c:v>
                </c:pt>
                <c:pt idx="77">
                  <c:v>1.0000000000000009E-3</c:v>
                </c:pt>
                <c:pt idx="78">
                  <c:v>9.9999999999998701E-4</c:v>
                </c:pt>
                <c:pt idx="79">
                  <c:v>1.0000000000000148E-3</c:v>
                </c:pt>
                <c:pt idx="80">
                  <c:v>9.9999999999998701E-4</c:v>
                </c:pt>
                <c:pt idx="81">
                  <c:v>1.0000000000000148E-3</c:v>
                </c:pt>
                <c:pt idx="82">
                  <c:v>1.0000000000000148E-3</c:v>
                </c:pt>
                <c:pt idx="83">
                  <c:v>9.9999999999997313E-4</c:v>
                </c:pt>
                <c:pt idx="84">
                  <c:v>1.0000000000000009E-3</c:v>
                </c:pt>
                <c:pt idx="85">
                  <c:v>1.0000000000000286E-3</c:v>
                </c:pt>
                <c:pt idx="86">
                  <c:v>9.9999999999997313E-4</c:v>
                </c:pt>
                <c:pt idx="87">
                  <c:v>1.0000000000000148E-3</c:v>
                </c:pt>
                <c:pt idx="88">
                  <c:v>9.9999999999998701E-4</c:v>
                </c:pt>
                <c:pt idx="89">
                  <c:v>1.0000000000000286E-3</c:v>
                </c:pt>
                <c:pt idx="90">
                  <c:v>9.9999999999997313E-4</c:v>
                </c:pt>
                <c:pt idx="91">
                  <c:v>1.0000000000000009E-3</c:v>
                </c:pt>
                <c:pt idx="92">
                  <c:v>1.0000000000000148E-3</c:v>
                </c:pt>
                <c:pt idx="93">
                  <c:v>1.0000000000000009E-3</c:v>
                </c:pt>
                <c:pt idx="94">
                  <c:v>9.9999999999998701E-4</c:v>
                </c:pt>
                <c:pt idx="95">
                  <c:v>1.0000000000000009E-3</c:v>
                </c:pt>
                <c:pt idx="96">
                  <c:v>1.0000000000000009E-3</c:v>
                </c:pt>
                <c:pt idx="97">
                  <c:v>1.0000000000000009E-3</c:v>
                </c:pt>
                <c:pt idx="98">
                  <c:v>1.0000000000000286E-3</c:v>
                </c:pt>
                <c:pt idx="99">
                  <c:v>9.9999999999997313E-4</c:v>
                </c:pt>
                <c:pt idx="100">
                  <c:v>1.0000000000000286E-3</c:v>
                </c:pt>
                <c:pt idx="101">
                  <c:v>1.0000000000000009E-3</c:v>
                </c:pt>
                <c:pt idx="102">
                  <c:v>9.9999999999998701E-4</c:v>
                </c:pt>
                <c:pt idx="103">
                  <c:v>1.0000000000000286E-3</c:v>
                </c:pt>
                <c:pt idx="104">
                  <c:v>9.9999999999997313E-4</c:v>
                </c:pt>
                <c:pt idx="105">
                  <c:v>1.0000000000000148E-3</c:v>
                </c:pt>
                <c:pt idx="106">
                  <c:v>9.9999999999997313E-4</c:v>
                </c:pt>
                <c:pt idx="107">
                  <c:v>1.0000000000000148E-3</c:v>
                </c:pt>
                <c:pt idx="108">
                  <c:v>1.0000000000000009E-3</c:v>
                </c:pt>
                <c:pt idx="109">
                  <c:v>9.9999999999998701E-4</c:v>
                </c:pt>
                <c:pt idx="110">
                  <c:v>1.0000000000000009E-3</c:v>
                </c:pt>
                <c:pt idx="111">
                  <c:v>1.0000000000000009E-3</c:v>
                </c:pt>
                <c:pt idx="112">
                  <c:v>1.0000000000000286E-3</c:v>
                </c:pt>
                <c:pt idx="113">
                  <c:v>1.0000000000000009E-3</c:v>
                </c:pt>
                <c:pt idx="114">
                  <c:v>9.9999999999998701E-4</c:v>
                </c:pt>
                <c:pt idx="115">
                  <c:v>9.9999999999998701E-4</c:v>
                </c:pt>
                <c:pt idx="116">
                  <c:v>9.9999999999998701E-4</c:v>
                </c:pt>
                <c:pt idx="117">
                  <c:v>1.0000000000000425E-3</c:v>
                </c:pt>
                <c:pt idx="118">
                  <c:v>1.0000000000000148E-3</c:v>
                </c:pt>
                <c:pt idx="119">
                  <c:v>9.9999999999997313E-4</c:v>
                </c:pt>
                <c:pt idx="120">
                  <c:v>1.0000000000000009E-3</c:v>
                </c:pt>
                <c:pt idx="121">
                  <c:v>9.9999999999997313E-4</c:v>
                </c:pt>
                <c:pt idx="122">
                  <c:v>1.0000000000000425E-3</c:v>
                </c:pt>
                <c:pt idx="123">
                  <c:v>9.9999999999998701E-4</c:v>
                </c:pt>
                <c:pt idx="124">
                  <c:v>9.9999999999998701E-4</c:v>
                </c:pt>
                <c:pt idx="125">
                  <c:v>1.0000000000000009E-3</c:v>
                </c:pt>
                <c:pt idx="126">
                  <c:v>1.0000000000000009E-3</c:v>
                </c:pt>
                <c:pt idx="127">
                  <c:v>1.0000000000000286E-3</c:v>
                </c:pt>
                <c:pt idx="128">
                  <c:v>9.9999999999997313E-4</c:v>
                </c:pt>
                <c:pt idx="129">
                  <c:v>1.0000000000000286E-3</c:v>
                </c:pt>
                <c:pt idx="130">
                  <c:v>9.9999999999997313E-4</c:v>
                </c:pt>
                <c:pt idx="131">
                  <c:v>1.0000000000000286E-3</c:v>
                </c:pt>
                <c:pt idx="132">
                  <c:v>9.9999999999997313E-4</c:v>
                </c:pt>
                <c:pt idx="133">
                  <c:v>9.9999999999997313E-4</c:v>
                </c:pt>
                <c:pt idx="134">
                  <c:v>1.0000000000000286E-3</c:v>
                </c:pt>
                <c:pt idx="135">
                  <c:v>1.0000000000000009E-3</c:v>
                </c:pt>
                <c:pt idx="136">
                  <c:v>1.0000000000000009E-3</c:v>
                </c:pt>
                <c:pt idx="137">
                  <c:v>1.0000000000000009E-3</c:v>
                </c:pt>
                <c:pt idx="138">
                  <c:v>9.9999999999997313E-4</c:v>
                </c:pt>
                <c:pt idx="139">
                  <c:v>1.0000000000000286E-3</c:v>
                </c:pt>
                <c:pt idx="140">
                  <c:v>1.0000000000000009E-3</c:v>
                </c:pt>
                <c:pt idx="141">
                  <c:v>1.0000000000000009E-3</c:v>
                </c:pt>
                <c:pt idx="142">
                  <c:v>1.0000000000000009E-3</c:v>
                </c:pt>
                <c:pt idx="143">
                  <c:v>1.0000000000000009E-3</c:v>
                </c:pt>
                <c:pt idx="144">
                  <c:v>1.0000000000000009E-3</c:v>
                </c:pt>
                <c:pt idx="145">
                  <c:v>1.0000000000000009E-3</c:v>
                </c:pt>
                <c:pt idx="146">
                  <c:v>1.0000000000000009E-3</c:v>
                </c:pt>
                <c:pt idx="147">
                  <c:v>1.0000000000000009E-3</c:v>
                </c:pt>
                <c:pt idx="148">
                  <c:v>1.0000000000000286E-3</c:v>
                </c:pt>
                <c:pt idx="149">
                  <c:v>9.9999999999997313E-4</c:v>
                </c:pt>
                <c:pt idx="150">
                  <c:v>1.0000000000000009E-3</c:v>
                </c:pt>
                <c:pt idx="151">
                  <c:v>9.9999999999997313E-4</c:v>
                </c:pt>
                <c:pt idx="152">
                  <c:v>1.0000000000000286E-3</c:v>
                </c:pt>
                <c:pt idx="153">
                  <c:v>1.0000000000000009E-3</c:v>
                </c:pt>
                <c:pt idx="154">
                  <c:v>9.9999999999997313E-4</c:v>
                </c:pt>
                <c:pt idx="155">
                  <c:v>1.0000000000000286E-3</c:v>
                </c:pt>
                <c:pt idx="156">
                  <c:v>9.9999999999997313E-4</c:v>
                </c:pt>
                <c:pt idx="157">
                  <c:v>1.0000000000000286E-3</c:v>
                </c:pt>
                <c:pt idx="158">
                  <c:v>9.9999999999997313E-4</c:v>
                </c:pt>
                <c:pt idx="159">
                  <c:v>1.0000000000000286E-3</c:v>
                </c:pt>
                <c:pt idx="160">
                  <c:v>1.0000000000000009E-3</c:v>
                </c:pt>
                <c:pt idx="161">
                  <c:v>1.0000000000000009E-3</c:v>
                </c:pt>
                <c:pt idx="162">
                  <c:v>1.0000000000000009E-3</c:v>
                </c:pt>
                <c:pt idx="163">
                  <c:v>1.0000000000000286E-3</c:v>
                </c:pt>
                <c:pt idx="164">
                  <c:v>9.9999999999997313E-4</c:v>
                </c:pt>
                <c:pt idx="165">
                  <c:v>1.0000000000000009E-3</c:v>
                </c:pt>
                <c:pt idx="166">
                  <c:v>1.0000000000000286E-3</c:v>
                </c:pt>
                <c:pt idx="167">
                  <c:v>9.9999999999997313E-4</c:v>
                </c:pt>
                <c:pt idx="168">
                  <c:v>1.0000000000000009E-3</c:v>
                </c:pt>
                <c:pt idx="169">
                  <c:v>1.0000000000000009E-3</c:v>
                </c:pt>
                <c:pt idx="170">
                  <c:v>1.0000000000000286E-3</c:v>
                </c:pt>
                <c:pt idx="171">
                  <c:v>9.9999999999997313E-4</c:v>
                </c:pt>
                <c:pt idx="172">
                  <c:v>1.0000000000000009E-3</c:v>
                </c:pt>
                <c:pt idx="173">
                  <c:v>1.0000000000000009E-3</c:v>
                </c:pt>
                <c:pt idx="174">
                  <c:v>9.9999999999997313E-4</c:v>
                </c:pt>
                <c:pt idx="175">
                  <c:v>1.0000000000000286E-3</c:v>
                </c:pt>
                <c:pt idx="176">
                  <c:v>1.0000000000000009E-3</c:v>
                </c:pt>
                <c:pt idx="177">
                  <c:v>1.0000000000000009E-3</c:v>
                </c:pt>
                <c:pt idx="178">
                  <c:v>1.0000000000000009E-3</c:v>
                </c:pt>
                <c:pt idx="179">
                  <c:v>9.9999999999997313E-4</c:v>
                </c:pt>
                <c:pt idx="180">
                  <c:v>1.0000000000000286E-3</c:v>
                </c:pt>
                <c:pt idx="181">
                  <c:v>1.0000000000000009E-3</c:v>
                </c:pt>
                <c:pt idx="182">
                  <c:v>1.0000000000000009E-3</c:v>
                </c:pt>
                <c:pt idx="183">
                  <c:v>1.0000000000000009E-3</c:v>
                </c:pt>
                <c:pt idx="184">
                  <c:v>9.9999999999997313E-4</c:v>
                </c:pt>
                <c:pt idx="185">
                  <c:v>1.0000000000000286E-3</c:v>
                </c:pt>
                <c:pt idx="186">
                  <c:v>1.0000000000000286E-3</c:v>
                </c:pt>
                <c:pt idx="187">
                  <c:v>9.9999999999997313E-4</c:v>
                </c:pt>
                <c:pt idx="188">
                  <c:v>1.0000000000000009E-3</c:v>
                </c:pt>
                <c:pt idx="189">
                  <c:v>1.0000000000000286E-3</c:v>
                </c:pt>
                <c:pt idx="190">
                  <c:v>9.9999999999997313E-4</c:v>
                </c:pt>
                <c:pt idx="191">
                  <c:v>1.0000000000000009E-3</c:v>
                </c:pt>
                <c:pt idx="192">
                  <c:v>1.0000000000000009E-3</c:v>
                </c:pt>
                <c:pt idx="193">
                  <c:v>1.0000000000000286E-3</c:v>
                </c:pt>
                <c:pt idx="194">
                  <c:v>9.9999999999994538E-4</c:v>
                </c:pt>
                <c:pt idx="195">
                  <c:v>1.0000000000000286E-3</c:v>
                </c:pt>
                <c:pt idx="196">
                  <c:v>1.0000000000000009E-3</c:v>
                </c:pt>
                <c:pt idx="197">
                  <c:v>1.0000000000000009E-3</c:v>
                </c:pt>
                <c:pt idx="198">
                  <c:v>1.0000000000000286E-3</c:v>
                </c:pt>
                <c:pt idx="199">
                  <c:v>9.9999999999997313E-4</c:v>
                </c:pt>
                <c:pt idx="200">
                  <c:v>1.0000000000000286E-3</c:v>
                </c:pt>
                <c:pt idx="201">
                  <c:v>9.9999999999994538E-4</c:v>
                </c:pt>
                <c:pt idx="202">
                  <c:v>1.0000000000000564E-3</c:v>
                </c:pt>
                <c:pt idx="203">
                  <c:v>9.9999999999997313E-4</c:v>
                </c:pt>
                <c:pt idx="204">
                  <c:v>1.0000000000000286E-3</c:v>
                </c:pt>
                <c:pt idx="205">
                  <c:v>9.9999999999997313E-4</c:v>
                </c:pt>
                <c:pt idx="206">
                  <c:v>1.0000000000000286E-3</c:v>
                </c:pt>
                <c:pt idx="207">
                  <c:v>1.0000000000000009E-3</c:v>
                </c:pt>
                <c:pt idx="208">
                  <c:v>9.9999999999997313E-4</c:v>
                </c:pt>
                <c:pt idx="209">
                  <c:v>1.0000000000000009E-3</c:v>
                </c:pt>
                <c:pt idx="210">
                  <c:v>1.0000000000000286E-3</c:v>
                </c:pt>
                <c:pt idx="211">
                  <c:v>9.9999999999997313E-4</c:v>
                </c:pt>
                <c:pt idx="212">
                  <c:v>1.0000000000000286E-3</c:v>
                </c:pt>
                <c:pt idx="213">
                  <c:v>9.9999999999997313E-4</c:v>
                </c:pt>
                <c:pt idx="214">
                  <c:v>9.9999999999997313E-4</c:v>
                </c:pt>
                <c:pt idx="215">
                  <c:v>1.0000000000000564E-3</c:v>
                </c:pt>
                <c:pt idx="216">
                  <c:v>9.9999999999997313E-4</c:v>
                </c:pt>
                <c:pt idx="217">
                  <c:v>1.0000000000000009E-3</c:v>
                </c:pt>
                <c:pt idx="218">
                  <c:v>1.0000000000000009E-3</c:v>
                </c:pt>
                <c:pt idx="219">
                  <c:v>1.0000000000000286E-3</c:v>
                </c:pt>
                <c:pt idx="220">
                  <c:v>1.0000000000000009E-3</c:v>
                </c:pt>
                <c:pt idx="221">
                  <c:v>9.9999999999997313E-4</c:v>
                </c:pt>
                <c:pt idx="222">
                  <c:v>1.0000000000000009E-3</c:v>
                </c:pt>
                <c:pt idx="223">
                  <c:v>1.0000000000000286E-3</c:v>
                </c:pt>
                <c:pt idx="224">
                  <c:v>1.0000000000000009E-3</c:v>
                </c:pt>
                <c:pt idx="225">
                  <c:v>1.0000000000000009E-3</c:v>
                </c:pt>
                <c:pt idx="226">
                  <c:v>1.0000000000000009E-3</c:v>
                </c:pt>
                <c:pt idx="227">
                  <c:v>9.9999999999997313E-4</c:v>
                </c:pt>
                <c:pt idx="228">
                  <c:v>1.0000000000000009E-3</c:v>
                </c:pt>
                <c:pt idx="229">
                  <c:v>9.9999999999997313E-4</c:v>
                </c:pt>
                <c:pt idx="230">
                  <c:v>1.0000000000000564E-3</c:v>
                </c:pt>
                <c:pt idx="231">
                  <c:v>1.0000000000000009E-3</c:v>
                </c:pt>
                <c:pt idx="232">
                  <c:v>9.9999999999997313E-4</c:v>
                </c:pt>
                <c:pt idx="233">
                  <c:v>1.0000000000000286E-3</c:v>
                </c:pt>
                <c:pt idx="234">
                  <c:v>9.9999999999997313E-4</c:v>
                </c:pt>
                <c:pt idx="235">
                  <c:v>9.9999999999997313E-4</c:v>
                </c:pt>
                <c:pt idx="236">
                  <c:v>1.0000000000000564E-3</c:v>
                </c:pt>
                <c:pt idx="237">
                  <c:v>9.9999999999994538E-4</c:v>
                </c:pt>
                <c:pt idx="238">
                  <c:v>1.0000000000000286E-3</c:v>
                </c:pt>
                <c:pt idx="239">
                  <c:v>1.0000000000000009E-3</c:v>
                </c:pt>
                <c:pt idx="240">
                  <c:v>1.0000000000000009E-3</c:v>
                </c:pt>
                <c:pt idx="241">
                  <c:v>1.0000000000000009E-3</c:v>
                </c:pt>
                <c:pt idx="242">
                  <c:v>9.9999999999997313E-4</c:v>
                </c:pt>
                <c:pt idx="243">
                  <c:v>1.0000000000000009E-3</c:v>
                </c:pt>
                <c:pt idx="244">
                  <c:v>1.0000000000000286E-3</c:v>
                </c:pt>
                <c:pt idx="245">
                  <c:v>1.0000000000000009E-3</c:v>
                </c:pt>
                <c:pt idx="246">
                  <c:v>1.0000000000000009E-3</c:v>
                </c:pt>
                <c:pt idx="247">
                  <c:v>1.0000000000000009E-3</c:v>
                </c:pt>
                <c:pt idx="248">
                  <c:v>9.9999999999997313E-4</c:v>
                </c:pt>
                <c:pt idx="249">
                  <c:v>1.0000000000000009E-3</c:v>
                </c:pt>
                <c:pt idx="250">
                  <c:v>1.0000000000000009E-3</c:v>
                </c:pt>
                <c:pt idx="251">
                  <c:v>1.0000000000000009E-3</c:v>
                </c:pt>
                <c:pt idx="252">
                  <c:v>1.0000000000000009E-3</c:v>
                </c:pt>
                <c:pt idx="253">
                  <c:v>1.0000000000000009E-3</c:v>
                </c:pt>
                <c:pt idx="254">
                  <c:v>1.0000000000000009E-3</c:v>
                </c:pt>
                <c:pt idx="255">
                  <c:v>1.0000000000000009E-3</c:v>
                </c:pt>
                <c:pt idx="256">
                  <c:v>1.0000000000000009E-3</c:v>
                </c:pt>
                <c:pt idx="257">
                  <c:v>9.9999999999994538E-4</c:v>
                </c:pt>
                <c:pt idx="258">
                  <c:v>1.0000000000000564E-3</c:v>
                </c:pt>
                <c:pt idx="259">
                  <c:v>1.0000000000000009E-3</c:v>
                </c:pt>
                <c:pt idx="260">
                  <c:v>1.0000000000000009E-3</c:v>
                </c:pt>
                <c:pt idx="261">
                  <c:v>1.0000000000000009E-3</c:v>
                </c:pt>
                <c:pt idx="262">
                  <c:v>1.0000000000000009E-3</c:v>
                </c:pt>
                <c:pt idx="263">
                  <c:v>1.0000000000000564E-3</c:v>
                </c:pt>
                <c:pt idx="264">
                  <c:v>9.9999999999994538E-4</c:v>
                </c:pt>
                <c:pt idx="265">
                  <c:v>1.0000000000000009E-3</c:v>
                </c:pt>
                <c:pt idx="266">
                  <c:v>1.0000000000000009E-3</c:v>
                </c:pt>
                <c:pt idx="267">
                  <c:v>1.0000000000000009E-3</c:v>
                </c:pt>
                <c:pt idx="268">
                  <c:v>9.9999999999994538E-4</c:v>
                </c:pt>
                <c:pt idx="269">
                  <c:v>1.0000000000000564E-3</c:v>
                </c:pt>
                <c:pt idx="270">
                  <c:v>1.0000000000000564E-3</c:v>
                </c:pt>
                <c:pt idx="271">
                  <c:v>9.9999999999994538E-4</c:v>
                </c:pt>
                <c:pt idx="272">
                  <c:v>1.0000000000000009E-3</c:v>
                </c:pt>
                <c:pt idx="273">
                  <c:v>1.0000000000000009E-3</c:v>
                </c:pt>
                <c:pt idx="274">
                  <c:v>1.0000000000000009E-3</c:v>
                </c:pt>
                <c:pt idx="275">
                  <c:v>1.0000000000000009E-3</c:v>
                </c:pt>
                <c:pt idx="276">
                  <c:v>1.0000000000000009E-3</c:v>
                </c:pt>
                <c:pt idx="277">
                  <c:v>1.0000000000000009E-3</c:v>
                </c:pt>
                <c:pt idx="278">
                  <c:v>1.0000000000000009E-3</c:v>
                </c:pt>
                <c:pt idx="279">
                  <c:v>1.0000000000000009E-3</c:v>
                </c:pt>
                <c:pt idx="280">
                  <c:v>1.0000000000000564E-3</c:v>
                </c:pt>
                <c:pt idx="281">
                  <c:v>9.9999999999994538E-4</c:v>
                </c:pt>
                <c:pt idx="282">
                  <c:v>1.0000000000000009E-3</c:v>
                </c:pt>
                <c:pt idx="283">
                  <c:v>1.0000000000000009E-3</c:v>
                </c:pt>
                <c:pt idx="284">
                  <c:v>1.0000000000000009E-3</c:v>
                </c:pt>
                <c:pt idx="285">
                  <c:v>1.0000000000000009E-3</c:v>
                </c:pt>
                <c:pt idx="286">
                  <c:v>1.0000000000000009E-3</c:v>
                </c:pt>
                <c:pt idx="287">
                  <c:v>1.0000000000000009E-3</c:v>
                </c:pt>
                <c:pt idx="288">
                  <c:v>1.0000000000000009E-3</c:v>
                </c:pt>
                <c:pt idx="289">
                  <c:v>1.0000000000000009E-3</c:v>
                </c:pt>
                <c:pt idx="290">
                  <c:v>1.0000000000000009E-3</c:v>
                </c:pt>
                <c:pt idx="291">
                  <c:v>1.0000000000000009E-3</c:v>
                </c:pt>
                <c:pt idx="292">
                  <c:v>1.0000000000000009E-3</c:v>
                </c:pt>
                <c:pt idx="293">
                  <c:v>1.0000000000000009E-3</c:v>
                </c:pt>
                <c:pt idx="294">
                  <c:v>1.0000000000000009E-3</c:v>
                </c:pt>
                <c:pt idx="295">
                  <c:v>1.0000000000000009E-3</c:v>
                </c:pt>
                <c:pt idx="296">
                  <c:v>1.0000000000000009E-3</c:v>
                </c:pt>
                <c:pt idx="297">
                  <c:v>1.0000000000000009E-3</c:v>
                </c:pt>
                <c:pt idx="298">
                  <c:v>1.0000000000000009E-3</c:v>
                </c:pt>
                <c:pt idx="299">
                  <c:v>1.0000000000000009E-3</c:v>
                </c:pt>
                <c:pt idx="300">
                  <c:v>1.0000000000000009E-3</c:v>
                </c:pt>
                <c:pt idx="301">
                  <c:v>1.0000000000000009E-3</c:v>
                </c:pt>
                <c:pt idx="302">
                  <c:v>1.0000000000000009E-3</c:v>
                </c:pt>
                <c:pt idx="303">
                  <c:v>1.0000000000000009E-3</c:v>
                </c:pt>
                <c:pt idx="304">
                  <c:v>1.0000000000000009E-3</c:v>
                </c:pt>
                <c:pt idx="305">
                  <c:v>1.0000000000000009E-3</c:v>
                </c:pt>
                <c:pt idx="306">
                  <c:v>1.0000000000000009E-3</c:v>
                </c:pt>
                <c:pt idx="307">
                  <c:v>9.9999999999994538E-4</c:v>
                </c:pt>
                <c:pt idx="308">
                  <c:v>1.0000000000000564E-3</c:v>
                </c:pt>
                <c:pt idx="309">
                  <c:v>1.0000000000000009E-3</c:v>
                </c:pt>
                <c:pt idx="310">
                  <c:v>1.0000000000000009E-3</c:v>
                </c:pt>
                <c:pt idx="311">
                  <c:v>1.0000000000000009E-3</c:v>
                </c:pt>
                <c:pt idx="312">
                  <c:v>9.9999999999994538E-4</c:v>
                </c:pt>
                <c:pt idx="313">
                  <c:v>1.0000000000001119E-3</c:v>
                </c:pt>
                <c:pt idx="314">
                  <c:v>9.9999999999988987E-4</c:v>
                </c:pt>
                <c:pt idx="315">
                  <c:v>1.0000000000000009E-3</c:v>
                </c:pt>
                <c:pt idx="316">
                  <c:v>1.0000000000000564E-3</c:v>
                </c:pt>
                <c:pt idx="317">
                  <c:v>1.0000000000000009E-3</c:v>
                </c:pt>
                <c:pt idx="318">
                  <c:v>1.0000000000000564E-3</c:v>
                </c:pt>
                <c:pt idx="319">
                  <c:v>9.9999999999994538E-4</c:v>
                </c:pt>
                <c:pt idx="320">
                  <c:v>1.0000000000000009E-3</c:v>
                </c:pt>
                <c:pt idx="321">
                  <c:v>1.0000000000000009E-3</c:v>
                </c:pt>
                <c:pt idx="322">
                  <c:v>1.0000000000000009E-3</c:v>
                </c:pt>
                <c:pt idx="323">
                  <c:v>1.0000000000000009E-3</c:v>
                </c:pt>
                <c:pt idx="324">
                  <c:v>1.0000000000000009E-3</c:v>
                </c:pt>
                <c:pt idx="325">
                  <c:v>1.0000000000000009E-3</c:v>
                </c:pt>
                <c:pt idx="326">
                  <c:v>1.0000000000000009E-3</c:v>
                </c:pt>
                <c:pt idx="327">
                  <c:v>1.0000000000000564E-3</c:v>
                </c:pt>
                <c:pt idx="328">
                  <c:v>9.9999999999994538E-4</c:v>
                </c:pt>
                <c:pt idx="329">
                  <c:v>9.9999999999994538E-4</c:v>
                </c:pt>
                <c:pt idx="330">
                  <c:v>1.0000000000000564E-3</c:v>
                </c:pt>
                <c:pt idx="331">
                  <c:v>1.0000000000000009E-3</c:v>
                </c:pt>
                <c:pt idx="332">
                  <c:v>1.0000000000000009E-3</c:v>
                </c:pt>
                <c:pt idx="333">
                  <c:v>1.0000000000000009E-3</c:v>
                </c:pt>
                <c:pt idx="334">
                  <c:v>1.0000000000000564E-3</c:v>
                </c:pt>
                <c:pt idx="335">
                  <c:v>9.9999999999994538E-4</c:v>
                </c:pt>
                <c:pt idx="336">
                  <c:v>1.0000000000000009E-3</c:v>
                </c:pt>
                <c:pt idx="337">
                  <c:v>1.0000000000000564E-3</c:v>
                </c:pt>
                <c:pt idx="338">
                  <c:v>9.9999999999994538E-4</c:v>
                </c:pt>
                <c:pt idx="339">
                  <c:v>1.0000000000000009E-3</c:v>
                </c:pt>
                <c:pt idx="340">
                  <c:v>1.0000000000000009E-3</c:v>
                </c:pt>
                <c:pt idx="341">
                  <c:v>1.0000000000000009E-3</c:v>
                </c:pt>
                <c:pt idx="342">
                  <c:v>1.0000000000000009E-3</c:v>
                </c:pt>
                <c:pt idx="343">
                  <c:v>1.0000000000000009E-3</c:v>
                </c:pt>
                <c:pt idx="344">
                  <c:v>1.0000000000000009E-3</c:v>
                </c:pt>
                <c:pt idx="345">
                  <c:v>1.0000000000000564E-3</c:v>
                </c:pt>
                <c:pt idx="346">
                  <c:v>9.9999999999994538E-4</c:v>
                </c:pt>
                <c:pt idx="347">
                  <c:v>1.0000000000000564E-3</c:v>
                </c:pt>
                <c:pt idx="348">
                  <c:v>9.9999999999994538E-4</c:v>
                </c:pt>
                <c:pt idx="349">
                  <c:v>1.0000000000000009E-3</c:v>
                </c:pt>
                <c:pt idx="350">
                  <c:v>1.0000000000000009E-3</c:v>
                </c:pt>
                <c:pt idx="351">
                  <c:v>1.0000000000000009E-3</c:v>
                </c:pt>
                <c:pt idx="352">
                  <c:v>1.0000000000000009E-3</c:v>
                </c:pt>
                <c:pt idx="353">
                  <c:v>1.0000000000000009E-3</c:v>
                </c:pt>
                <c:pt idx="354">
                  <c:v>1.0000000000000009E-3</c:v>
                </c:pt>
                <c:pt idx="355">
                  <c:v>1.0000000000000564E-3</c:v>
                </c:pt>
                <c:pt idx="356">
                  <c:v>9.9999999999988987E-4</c:v>
                </c:pt>
                <c:pt idx="357">
                  <c:v>1.0000000000001119E-3</c:v>
                </c:pt>
                <c:pt idx="358">
                  <c:v>9.9999999999988987E-4</c:v>
                </c:pt>
                <c:pt idx="359">
                  <c:v>1.0000000000001119E-3</c:v>
                </c:pt>
                <c:pt idx="360">
                  <c:v>9.9999999999994538E-4</c:v>
                </c:pt>
                <c:pt idx="361">
                  <c:v>1.0000000000000009E-3</c:v>
                </c:pt>
                <c:pt idx="362">
                  <c:v>1.0000000000000009E-3</c:v>
                </c:pt>
                <c:pt idx="363">
                  <c:v>1.0000000000000009E-3</c:v>
                </c:pt>
                <c:pt idx="364">
                  <c:v>9.9999999999994538E-4</c:v>
                </c:pt>
                <c:pt idx="365">
                  <c:v>1.0000000000001119E-3</c:v>
                </c:pt>
                <c:pt idx="366">
                  <c:v>9.9999999999994538E-4</c:v>
                </c:pt>
                <c:pt idx="367">
                  <c:v>1.0000000000000009E-3</c:v>
                </c:pt>
                <c:pt idx="368">
                  <c:v>1.0000000000000009E-3</c:v>
                </c:pt>
                <c:pt idx="369">
                  <c:v>1.0000000000000009E-3</c:v>
                </c:pt>
                <c:pt idx="370">
                  <c:v>1.0000000000000009E-3</c:v>
                </c:pt>
                <c:pt idx="371">
                  <c:v>1.0000000000000009E-3</c:v>
                </c:pt>
                <c:pt idx="372">
                  <c:v>1.0000000000000009E-3</c:v>
                </c:pt>
                <c:pt idx="373">
                  <c:v>1.0000000000000009E-3</c:v>
                </c:pt>
                <c:pt idx="374">
                  <c:v>1.0000000000000009E-3</c:v>
                </c:pt>
                <c:pt idx="375">
                  <c:v>1.0000000000000009E-3</c:v>
                </c:pt>
                <c:pt idx="376">
                  <c:v>1.0000000000000009E-3</c:v>
                </c:pt>
                <c:pt idx="377">
                  <c:v>1.0000000000000009E-3</c:v>
                </c:pt>
                <c:pt idx="378">
                  <c:v>1.0000000000000009E-3</c:v>
                </c:pt>
                <c:pt idx="379">
                  <c:v>1.0000000000000009E-3</c:v>
                </c:pt>
                <c:pt idx="380">
                  <c:v>1.0000000000000009E-3</c:v>
                </c:pt>
                <c:pt idx="381">
                  <c:v>1.0000000000000009E-3</c:v>
                </c:pt>
                <c:pt idx="382">
                  <c:v>1.0000000000000009E-3</c:v>
                </c:pt>
                <c:pt idx="383">
                  <c:v>1.0000000000000009E-3</c:v>
                </c:pt>
                <c:pt idx="384">
                  <c:v>1.0000000000000009E-3</c:v>
                </c:pt>
                <c:pt idx="385">
                  <c:v>1.0000000000000009E-3</c:v>
                </c:pt>
                <c:pt idx="386">
                  <c:v>1.0000000000000009E-3</c:v>
                </c:pt>
                <c:pt idx="387">
                  <c:v>1.0000000000000009E-3</c:v>
                </c:pt>
                <c:pt idx="388">
                  <c:v>1.0000000000000009E-3</c:v>
                </c:pt>
                <c:pt idx="389">
                  <c:v>1.0000000000000009E-3</c:v>
                </c:pt>
                <c:pt idx="390">
                  <c:v>1.0000000000000009E-3</c:v>
                </c:pt>
                <c:pt idx="391">
                  <c:v>1.0000000000000009E-3</c:v>
                </c:pt>
                <c:pt idx="392">
                  <c:v>1.0000000000000009E-3</c:v>
                </c:pt>
                <c:pt idx="393">
                  <c:v>1.0000000000000009E-3</c:v>
                </c:pt>
                <c:pt idx="394">
                  <c:v>1.0000000000000009E-3</c:v>
                </c:pt>
                <c:pt idx="395">
                  <c:v>1.0000000000000009E-3</c:v>
                </c:pt>
                <c:pt idx="396">
                  <c:v>1.0000000000000009E-3</c:v>
                </c:pt>
                <c:pt idx="397">
                  <c:v>1.0000000000000009E-3</c:v>
                </c:pt>
                <c:pt idx="398">
                  <c:v>1.0000000000000009E-3</c:v>
                </c:pt>
                <c:pt idx="399">
                  <c:v>1.0000000000000009E-3</c:v>
                </c:pt>
                <c:pt idx="400">
                  <c:v>1.0000000000000009E-3</c:v>
                </c:pt>
                <c:pt idx="401">
                  <c:v>1.0000000000000009E-3</c:v>
                </c:pt>
                <c:pt idx="402">
                  <c:v>1.0000000000000009E-3</c:v>
                </c:pt>
                <c:pt idx="403">
                  <c:v>1.0000000000000009E-3</c:v>
                </c:pt>
                <c:pt idx="404">
                  <c:v>1.0000000000000009E-3</c:v>
                </c:pt>
                <c:pt idx="405">
                  <c:v>1.0000000000000009E-3</c:v>
                </c:pt>
                <c:pt idx="406">
                  <c:v>1.0000000000000009E-3</c:v>
                </c:pt>
                <c:pt idx="407">
                  <c:v>1.0000000000000009E-3</c:v>
                </c:pt>
                <c:pt idx="408">
                  <c:v>1.0000000000000009E-3</c:v>
                </c:pt>
                <c:pt idx="409">
                  <c:v>1.0000000000000009E-3</c:v>
                </c:pt>
                <c:pt idx="410">
                  <c:v>1.0000000000000009E-3</c:v>
                </c:pt>
                <c:pt idx="411">
                  <c:v>1.0000000000000009E-3</c:v>
                </c:pt>
                <c:pt idx="412">
                  <c:v>1.0000000000000009E-3</c:v>
                </c:pt>
                <c:pt idx="413">
                  <c:v>1.0000000000000009E-3</c:v>
                </c:pt>
                <c:pt idx="414">
                  <c:v>1.0000000000000009E-3</c:v>
                </c:pt>
                <c:pt idx="415">
                  <c:v>1.0000000000000009E-3</c:v>
                </c:pt>
                <c:pt idx="416">
                  <c:v>1.0000000000000009E-3</c:v>
                </c:pt>
                <c:pt idx="417">
                  <c:v>1.0000000000000009E-3</c:v>
                </c:pt>
                <c:pt idx="418">
                  <c:v>1.0000000000000009E-3</c:v>
                </c:pt>
                <c:pt idx="419">
                  <c:v>1.0000000000000009E-3</c:v>
                </c:pt>
                <c:pt idx="420">
                  <c:v>1.0000000000000009E-3</c:v>
                </c:pt>
                <c:pt idx="421">
                  <c:v>1.0000000000000009E-3</c:v>
                </c:pt>
                <c:pt idx="422">
                  <c:v>1.0000000000000009E-3</c:v>
                </c:pt>
                <c:pt idx="423">
                  <c:v>1.0000000000000009E-3</c:v>
                </c:pt>
                <c:pt idx="424">
                  <c:v>1.0000000000000009E-3</c:v>
                </c:pt>
                <c:pt idx="425">
                  <c:v>1.0000000000000009E-3</c:v>
                </c:pt>
                <c:pt idx="426">
                  <c:v>1.0000000000000009E-3</c:v>
                </c:pt>
                <c:pt idx="427">
                  <c:v>1.0000000000000009E-3</c:v>
                </c:pt>
                <c:pt idx="428">
                  <c:v>1.0000000000000009E-3</c:v>
                </c:pt>
                <c:pt idx="429">
                  <c:v>1.0000000000000009E-3</c:v>
                </c:pt>
                <c:pt idx="430">
                  <c:v>1.0000000000000009E-3</c:v>
                </c:pt>
                <c:pt idx="431">
                  <c:v>1.0000000000000009E-3</c:v>
                </c:pt>
                <c:pt idx="432">
                  <c:v>1.0000000000000009E-3</c:v>
                </c:pt>
                <c:pt idx="433">
                  <c:v>1.0000000000000009E-3</c:v>
                </c:pt>
                <c:pt idx="434">
                  <c:v>1.0000000000000009E-3</c:v>
                </c:pt>
                <c:pt idx="435">
                  <c:v>1.0000000000000009E-3</c:v>
                </c:pt>
                <c:pt idx="436">
                  <c:v>1.0000000000000009E-3</c:v>
                </c:pt>
                <c:pt idx="437">
                  <c:v>1.0000000000000009E-3</c:v>
                </c:pt>
                <c:pt idx="438">
                  <c:v>1.0000000000000009E-3</c:v>
                </c:pt>
                <c:pt idx="439">
                  <c:v>1.0000000000000009E-3</c:v>
                </c:pt>
                <c:pt idx="440">
                  <c:v>1.0000000000000009E-3</c:v>
                </c:pt>
                <c:pt idx="441">
                  <c:v>1.0000000000000009E-3</c:v>
                </c:pt>
                <c:pt idx="442">
                  <c:v>1.0000000000000009E-3</c:v>
                </c:pt>
                <c:pt idx="443">
                  <c:v>1.0000000000000009E-3</c:v>
                </c:pt>
                <c:pt idx="444">
                  <c:v>1.0000000000000009E-3</c:v>
                </c:pt>
                <c:pt idx="445">
                  <c:v>1.0000000000000009E-3</c:v>
                </c:pt>
                <c:pt idx="446">
                  <c:v>1.0000000000000009E-3</c:v>
                </c:pt>
                <c:pt idx="447">
                  <c:v>1.0000000000000009E-3</c:v>
                </c:pt>
                <c:pt idx="448">
                  <c:v>1.0000000000000009E-3</c:v>
                </c:pt>
                <c:pt idx="449">
                  <c:v>1.0000000000000009E-3</c:v>
                </c:pt>
                <c:pt idx="450">
                  <c:v>1.0000000000000009E-3</c:v>
                </c:pt>
                <c:pt idx="451">
                  <c:v>1.0000000000000009E-3</c:v>
                </c:pt>
                <c:pt idx="452">
                  <c:v>1.0000000000000009E-3</c:v>
                </c:pt>
                <c:pt idx="453">
                  <c:v>1.0000000000000009E-3</c:v>
                </c:pt>
                <c:pt idx="454">
                  <c:v>1.0000000000000009E-3</c:v>
                </c:pt>
                <c:pt idx="455">
                  <c:v>1.0000000000000009E-3</c:v>
                </c:pt>
                <c:pt idx="456">
                  <c:v>1.0000000000000009E-3</c:v>
                </c:pt>
                <c:pt idx="457">
                  <c:v>1.0000000000000009E-3</c:v>
                </c:pt>
                <c:pt idx="458">
                  <c:v>1.0000000000000009E-3</c:v>
                </c:pt>
                <c:pt idx="459">
                  <c:v>1.0000000000000009E-3</c:v>
                </c:pt>
                <c:pt idx="460">
                  <c:v>1.0000000000000009E-3</c:v>
                </c:pt>
                <c:pt idx="461">
                  <c:v>1.0000000000000009E-3</c:v>
                </c:pt>
                <c:pt idx="462">
                  <c:v>1.0000000000000009E-3</c:v>
                </c:pt>
                <c:pt idx="463">
                  <c:v>1.0000000000000009E-3</c:v>
                </c:pt>
                <c:pt idx="464">
                  <c:v>1.0000000000000009E-3</c:v>
                </c:pt>
                <c:pt idx="465">
                  <c:v>1.0000000000000009E-3</c:v>
                </c:pt>
                <c:pt idx="466">
                  <c:v>1.0000000000000009E-3</c:v>
                </c:pt>
                <c:pt idx="467">
                  <c:v>1.0000000000000009E-3</c:v>
                </c:pt>
                <c:pt idx="468">
                  <c:v>1.0000000000000009E-3</c:v>
                </c:pt>
                <c:pt idx="469">
                  <c:v>1.0000000000000009E-3</c:v>
                </c:pt>
                <c:pt idx="470">
                  <c:v>1.0000000000000009E-3</c:v>
                </c:pt>
                <c:pt idx="471">
                  <c:v>1.0000000000000009E-3</c:v>
                </c:pt>
                <c:pt idx="472">
                  <c:v>1.0000000000000009E-3</c:v>
                </c:pt>
                <c:pt idx="473">
                  <c:v>1.0000000000000009E-3</c:v>
                </c:pt>
                <c:pt idx="474">
                  <c:v>1.0000000000000009E-3</c:v>
                </c:pt>
                <c:pt idx="475">
                  <c:v>1.0000000000000009E-3</c:v>
                </c:pt>
                <c:pt idx="476">
                  <c:v>1.0000000000000009E-3</c:v>
                </c:pt>
                <c:pt idx="477">
                  <c:v>1.0000000000000009E-3</c:v>
                </c:pt>
                <c:pt idx="478">
                  <c:v>1.0000000000000009E-3</c:v>
                </c:pt>
                <c:pt idx="479">
                  <c:v>1.0000000000000009E-3</c:v>
                </c:pt>
                <c:pt idx="480">
                  <c:v>1.0000000000000009E-3</c:v>
                </c:pt>
                <c:pt idx="481">
                  <c:v>1.0000000000000009E-3</c:v>
                </c:pt>
                <c:pt idx="482">
                  <c:v>1.0000000000000009E-3</c:v>
                </c:pt>
                <c:pt idx="483">
                  <c:v>1.0000000000000009E-3</c:v>
                </c:pt>
                <c:pt idx="484">
                  <c:v>1.0000000000000009E-3</c:v>
                </c:pt>
                <c:pt idx="485">
                  <c:v>1.0000000000000009E-3</c:v>
                </c:pt>
                <c:pt idx="486">
                  <c:v>1.0000000000000009E-3</c:v>
                </c:pt>
                <c:pt idx="487">
                  <c:v>1.0000000000000009E-3</c:v>
                </c:pt>
                <c:pt idx="488">
                  <c:v>1.0000000000000009E-3</c:v>
                </c:pt>
                <c:pt idx="489">
                  <c:v>1.0000000000000009E-3</c:v>
                </c:pt>
                <c:pt idx="490">
                  <c:v>1.0000000000000009E-3</c:v>
                </c:pt>
                <c:pt idx="491">
                  <c:v>1.0000000000000009E-3</c:v>
                </c:pt>
                <c:pt idx="492">
                  <c:v>1.0000000000000009E-3</c:v>
                </c:pt>
                <c:pt idx="493">
                  <c:v>1.0000000000000009E-3</c:v>
                </c:pt>
                <c:pt idx="494">
                  <c:v>1.0000000000000009E-3</c:v>
                </c:pt>
                <c:pt idx="495">
                  <c:v>1.0000000000000009E-3</c:v>
                </c:pt>
                <c:pt idx="496">
                  <c:v>1.0000000000000009E-3</c:v>
                </c:pt>
                <c:pt idx="497">
                  <c:v>1.0000000000000009E-3</c:v>
                </c:pt>
                <c:pt idx="498">
                  <c:v>1.0000000000000009E-3</c:v>
                </c:pt>
                <c:pt idx="499">
                  <c:v>9.9999999999994538E-4</c:v>
                </c:pt>
                <c:pt idx="500">
                  <c:v>9.9999999999988987E-4</c:v>
                </c:pt>
                <c:pt idx="501">
                  <c:v>9.9999999999988987E-4</c:v>
                </c:pt>
                <c:pt idx="502">
                  <c:v>9.9999999999988987E-4</c:v>
                </c:pt>
                <c:pt idx="503">
                  <c:v>9.9999999999988987E-4</c:v>
                </c:pt>
                <c:pt idx="504">
                  <c:v>9.9999999999988987E-4</c:v>
                </c:pt>
                <c:pt idx="505">
                  <c:v>9.9999999999988987E-4</c:v>
                </c:pt>
                <c:pt idx="506">
                  <c:v>9.9999999999988987E-4</c:v>
                </c:pt>
                <c:pt idx="507">
                  <c:v>9.9999999999988987E-4</c:v>
                </c:pt>
                <c:pt idx="508">
                  <c:v>9.9999999999988987E-4</c:v>
                </c:pt>
                <c:pt idx="509">
                  <c:v>9.9999999999988987E-4</c:v>
                </c:pt>
                <c:pt idx="510">
                  <c:v>9.9999999999988987E-4</c:v>
                </c:pt>
                <c:pt idx="511">
                  <c:v>9.9999999999988987E-4</c:v>
                </c:pt>
                <c:pt idx="512">
                  <c:v>9.9999999999988987E-4</c:v>
                </c:pt>
                <c:pt idx="513">
                  <c:v>9.9999999999988987E-4</c:v>
                </c:pt>
                <c:pt idx="514">
                  <c:v>9.9999999999988987E-4</c:v>
                </c:pt>
                <c:pt idx="515">
                  <c:v>9.9999999999988987E-4</c:v>
                </c:pt>
                <c:pt idx="516">
                  <c:v>9.9999999999988987E-4</c:v>
                </c:pt>
                <c:pt idx="517">
                  <c:v>9.9999999999988987E-4</c:v>
                </c:pt>
                <c:pt idx="518">
                  <c:v>9.9999999999988987E-4</c:v>
                </c:pt>
                <c:pt idx="519">
                  <c:v>9.9999999999988987E-4</c:v>
                </c:pt>
                <c:pt idx="520">
                  <c:v>9.9999999999988987E-4</c:v>
                </c:pt>
                <c:pt idx="521">
                  <c:v>9.9999999999988987E-4</c:v>
                </c:pt>
                <c:pt idx="522">
                  <c:v>9.9999999999988987E-4</c:v>
                </c:pt>
                <c:pt idx="523">
                  <c:v>9.9999999999988987E-4</c:v>
                </c:pt>
                <c:pt idx="524">
                  <c:v>9.9999999999988987E-4</c:v>
                </c:pt>
                <c:pt idx="525">
                  <c:v>9.9999999999988987E-4</c:v>
                </c:pt>
                <c:pt idx="526">
                  <c:v>9.9999999999988987E-4</c:v>
                </c:pt>
                <c:pt idx="527">
                  <c:v>9.9999999999988987E-4</c:v>
                </c:pt>
                <c:pt idx="528">
                  <c:v>9.9999999999988987E-4</c:v>
                </c:pt>
                <c:pt idx="529">
                  <c:v>9.9999999999988987E-4</c:v>
                </c:pt>
                <c:pt idx="530">
                  <c:v>9.9999999999988987E-4</c:v>
                </c:pt>
                <c:pt idx="531">
                  <c:v>9.9999999999988987E-4</c:v>
                </c:pt>
                <c:pt idx="532">
                  <c:v>9.9999999999988987E-4</c:v>
                </c:pt>
                <c:pt idx="533">
                  <c:v>9.9999999999988987E-4</c:v>
                </c:pt>
                <c:pt idx="534">
                  <c:v>9.9999999999988987E-4</c:v>
                </c:pt>
                <c:pt idx="535">
                  <c:v>9.9999999999988987E-4</c:v>
                </c:pt>
                <c:pt idx="536">
                  <c:v>9.9999999999988987E-4</c:v>
                </c:pt>
                <c:pt idx="537">
                  <c:v>9.9999999999988987E-4</c:v>
                </c:pt>
                <c:pt idx="538">
                  <c:v>9.9999999999988987E-4</c:v>
                </c:pt>
                <c:pt idx="539">
                  <c:v>9.9999999999988987E-4</c:v>
                </c:pt>
                <c:pt idx="540">
                  <c:v>9.9999999999988987E-4</c:v>
                </c:pt>
                <c:pt idx="541">
                  <c:v>9.9999999999988987E-4</c:v>
                </c:pt>
                <c:pt idx="542">
                  <c:v>9.9999999999988987E-4</c:v>
                </c:pt>
                <c:pt idx="543">
                  <c:v>9.9999999999988987E-4</c:v>
                </c:pt>
                <c:pt idx="544">
                  <c:v>9.9999999999988987E-4</c:v>
                </c:pt>
                <c:pt idx="545">
                  <c:v>9.9999999999988987E-4</c:v>
                </c:pt>
                <c:pt idx="546">
                  <c:v>9.9999999999988987E-4</c:v>
                </c:pt>
                <c:pt idx="547">
                  <c:v>9.9999999999988987E-4</c:v>
                </c:pt>
                <c:pt idx="548">
                  <c:v>9.9999999999988987E-4</c:v>
                </c:pt>
                <c:pt idx="549">
                  <c:v>9.9999999999988987E-4</c:v>
                </c:pt>
                <c:pt idx="550">
                  <c:v>9.9999999999988987E-4</c:v>
                </c:pt>
                <c:pt idx="551">
                  <c:v>9.9999999999988987E-4</c:v>
                </c:pt>
                <c:pt idx="552">
                  <c:v>9.9999999999988987E-4</c:v>
                </c:pt>
                <c:pt idx="553">
                  <c:v>9.9999999999988987E-4</c:v>
                </c:pt>
                <c:pt idx="554">
                  <c:v>9.9999999999988987E-4</c:v>
                </c:pt>
                <c:pt idx="555">
                  <c:v>9.9999999999988987E-4</c:v>
                </c:pt>
                <c:pt idx="556">
                  <c:v>9.9999999999988987E-4</c:v>
                </c:pt>
                <c:pt idx="557">
                  <c:v>9.9999999999988987E-4</c:v>
                </c:pt>
                <c:pt idx="558">
                  <c:v>9.9999999999988987E-4</c:v>
                </c:pt>
                <c:pt idx="559">
                  <c:v>9.9999999999988987E-4</c:v>
                </c:pt>
                <c:pt idx="560">
                  <c:v>9.9999999999988987E-4</c:v>
                </c:pt>
                <c:pt idx="561">
                  <c:v>9.9999999999988987E-4</c:v>
                </c:pt>
                <c:pt idx="562">
                  <c:v>9.9999999999988987E-4</c:v>
                </c:pt>
                <c:pt idx="563">
                  <c:v>9.9999999999988987E-4</c:v>
                </c:pt>
                <c:pt idx="564">
                  <c:v>9.9999999999988987E-4</c:v>
                </c:pt>
                <c:pt idx="565">
                  <c:v>9.9999999999988987E-4</c:v>
                </c:pt>
                <c:pt idx="566">
                  <c:v>9.9999999999988987E-4</c:v>
                </c:pt>
                <c:pt idx="567">
                  <c:v>9.9999999999988987E-4</c:v>
                </c:pt>
                <c:pt idx="568">
                  <c:v>9.9999999999988987E-4</c:v>
                </c:pt>
                <c:pt idx="569">
                  <c:v>9.9999999999988987E-4</c:v>
                </c:pt>
                <c:pt idx="570">
                  <c:v>9.9999999999988987E-4</c:v>
                </c:pt>
                <c:pt idx="571">
                  <c:v>9.9999999999988987E-4</c:v>
                </c:pt>
                <c:pt idx="572">
                  <c:v>9.9999999999988987E-4</c:v>
                </c:pt>
                <c:pt idx="573">
                  <c:v>9.9999999999988987E-4</c:v>
                </c:pt>
                <c:pt idx="574">
                  <c:v>9.9999999999988987E-4</c:v>
                </c:pt>
                <c:pt idx="575">
                  <c:v>9.9999999999988987E-4</c:v>
                </c:pt>
                <c:pt idx="576">
                  <c:v>9.9999999999988987E-4</c:v>
                </c:pt>
                <c:pt idx="577">
                  <c:v>9.9999999999988987E-4</c:v>
                </c:pt>
                <c:pt idx="578">
                  <c:v>9.9999999999988987E-4</c:v>
                </c:pt>
                <c:pt idx="579">
                  <c:v>9.9999999999988987E-4</c:v>
                </c:pt>
                <c:pt idx="580">
                  <c:v>9.9999999999988987E-4</c:v>
                </c:pt>
                <c:pt idx="581">
                  <c:v>9.9999999999988987E-4</c:v>
                </c:pt>
                <c:pt idx="582">
                  <c:v>9.9999999999988987E-4</c:v>
                </c:pt>
                <c:pt idx="583">
                  <c:v>9.9999999999988987E-4</c:v>
                </c:pt>
                <c:pt idx="584">
                  <c:v>9.9999999999988987E-4</c:v>
                </c:pt>
                <c:pt idx="585">
                  <c:v>9.9999999999988987E-4</c:v>
                </c:pt>
                <c:pt idx="586">
                  <c:v>9.9999999999988987E-4</c:v>
                </c:pt>
                <c:pt idx="587">
                  <c:v>9.9999999999988987E-4</c:v>
                </c:pt>
                <c:pt idx="588">
                  <c:v>9.9999999999988987E-4</c:v>
                </c:pt>
                <c:pt idx="589">
                  <c:v>9.9999999999988987E-4</c:v>
                </c:pt>
                <c:pt idx="590">
                  <c:v>9.9999999999988987E-4</c:v>
                </c:pt>
                <c:pt idx="591">
                  <c:v>9.9999999999988987E-4</c:v>
                </c:pt>
                <c:pt idx="592">
                  <c:v>9.9999999999988987E-4</c:v>
                </c:pt>
                <c:pt idx="593">
                  <c:v>9.9999999999988987E-4</c:v>
                </c:pt>
                <c:pt idx="594">
                  <c:v>9.9999999999988987E-4</c:v>
                </c:pt>
                <c:pt idx="595">
                  <c:v>9.9999999999988987E-4</c:v>
                </c:pt>
                <c:pt idx="596">
                  <c:v>9.9999999999988987E-4</c:v>
                </c:pt>
                <c:pt idx="597">
                  <c:v>9.9999999999988987E-4</c:v>
                </c:pt>
                <c:pt idx="598">
                  <c:v>9.9999999999988987E-4</c:v>
                </c:pt>
                <c:pt idx="599">
                  <c:v>9.9999999999988987E-4</c:v>
                </c:pt>
                <c:pt idx="600">
                  <c:v>9.9999999999988987E-4</c:v>
                </c:pt>
                <c:pt idx="601">
                  <c:v>9.9999999999988987E-4</c:v>
                </c:pt>
                <c:pt idx="602">
                  <c:v>9.9999999999988987E-4</c:v>
                </c:pt>
                <c:pt idx="603">
                  <c:v>9.9999999999988987E-4</c:v>
                </c:pt>
                <c:pt idx="604">
                  <c:v>9.9999999999988987E-4</c:v>
                </c:pt>
                <c:pt idx="605">
                  <c:v>9.9999999999988987E-4</c:v>
                </c:pt>
                <c:pt idx="606">
                  <c:v>9.9999999999988987E-4</c:v>
                </c:pt>
                <c:pt idx="607">
                  <c:v>9.9999999999988987E-4</c:v>
                </c:pt>
                <c:pt idx="608">
                  <c:v>9.9999999999988987E-4</c:v>
                </c:pt>
                <c:pt idx="609">
                  <c:v>9.9999999999988987E-4</c:v>
                </c:pt>
                <c:pt idx="610">
                  <c:v>9.9999999999988987E-4</c:v>
                </c:pt>
                <c:pt idx="611">
                  <c:v>9.9999999999988987E-4</c:v>
                </c:pt>
                <c:pt idx="612">
                  <c:v>9.9999999999988987E-4</c:v>
                </c:pt>
                <c:pt idx="613">
                  <c:v>9.9999999999988987E-4</c:v>
                </c:pt>
                <c:pt idx="614">
                  <c:v>9.9999999999988987E-4</c:v>
                </c:pt>
                <c:pt idx="615">
                  <c:v>9.9999999999988987E-4</c:v>
                </c:pt>
                <c:pt idx="616">
                  <c:v>9.9999999999988987E-4</c:v>
                </c:pt>
                <c:pt idx="617">
                  <c:v>9.9999999999988987E-4</c:v>
                </c:pt>
                <c:pt idx="618">
                  <c:v>9.9999999999988987E-4</c:v>
                </c:pt>
                <c:pt idx="619">
                  <c:v>9.9999999999988987E-4</c:v>
                </c:pt>
                <c:pt idx="620">
                  <c:v>9.9999999999988987E-4</c:v>
                </c:pt>
                <c:pt idx="621">
                  <c:v>9.9999999999988987E-4</c:v>
                </c:pt>
                <c:pt idx="622">
                  <c:v>9.9999999999988987E-4</c:v>
                </c:pt>
                <c:pt idx="623">
                  <c:v>9.9999999999988987E-4</c:v>
                </c:pt>
                <c:pt idx="624">
                  <c:v>9.9999999999988987E-4</c:v>
                </c:pt>
                <c:pt idx="625">
                  <c:v>9.9999999999988987E-4</c:v>
                </c:pt>
                <c:pt idx="626">
                  <c:v>9.9999999999988987E-4</c:v>
                </c:pt>
                <c:pt idx="627">
                  <c:v>9.9999999999988987E-4</c:v>
                </c:pt>
                <c:pt idx="628">
                  <c:v>9.9999999999988987E-4</c:v>
                </c:pt>
                <c:pt idx="629">
                  <c:v>9.9999999999988987E-4</c:v>
                </c:pt>
                <c:pt idx="630">
                  <c:v>9.9999999999988987E-4</c:v>
                </c:pt>
                <c:pt idx="631">
                  <c:v>9.9999999999988987E-4</c:v>
                </c:pt>
                <c:pt idx="632">
                  <c:v>9.9999999999988987E-4</c:v>
                </c:pt>
                <c:pt idx="633">
                  <c:v>9.9999999999988987E-4</c:v>
                </c:pt>
                <c:pt idx="634">
                  <c:v>9.9999999999988987E-4</c:v>
                </c:pt>
                <c:pt idx="635">
                  <c:v>9.9999999999988987E-4</c:v>
                </c:pt>
                <c:pt idx="636">
                  <c:v>9.9999999999988987E-4</c:v>
                </c:pt>
                <c:pt idx="637">
                  <c:v>9.9999999999988987E-4</c:v>
                </c:pt>
                <c:pt idx="638">
                  <c:v>9.9999999999988987E-4</c:v>
                </c:pt>
                <c:pt idx="639">
                  <c:v>9.9999999999988987E-4</c:v>
                </c:pt>
                <c:pt idx="640">
                  <c:v>9.9999999999988987E-4</c:v>
                </c:pt>
                <c:pt idx="641">
                  <c:v>9.9999999999988987E-4</c:v>
                </c:pt>
                <c:pt idx="642">
                  <c:v>9.9999999999988987E-4</c:v>
                </c:pt>
                <c:pt idx="643">
                  <c:v>9.9999999999988987E-4</c:v>
                </c:pt>
                <c:pt idx="644">
                  <c:v>9.9999999999988987E-4</c:v>
                </c:pt>
                <c:pt idx="645">
                  <c:v>9.9999999999988987E-4</c:v>
                </c:pt>
                <c:pt idx="646">
                  <c:v>9.9999999999988987E-4</c:v>
                </c:pt>
                <c:pt idx="647">
                  <c:v>9.9999999999988987E-4</c:v>
                </c:pt>
                <c:pt idx="648">
                  <c:v>9.9999999999988987E-4</c:v>
                </c:pt>
                <c:pt idx="649">
                  <c:v>9.9999999999988987E-4</c:v>
                </c:pt>
                <c:pt idx="650">
                  <c:v>9.9999999999988987E-4</c:v>
                </c:pt>
                <c:pt idx="651">
                  <c:v>9.9999999999988987E-4</c:v>
                </c:pt>
                <c:pt idx="652">
                  <c:v>9.9999999999988987E-4</c:v>
                </c:pt>
                <c:pt idx="653">
                  <c:v>9.9999999999988987E-4</c:v>
                </c:pt>
                <c:pt idx="654">
                  <c:v>9.9999999999988987E-4</c:v>
                </c:pt>
                <c:pt idx="655">
                  <c:v>9.9999999999988987E-4</c:v>
                </c:pt>
                <c:pt idx="656">
                  <c:v>9.9999999999988987E-4</c:v>
                </c:pt>
                <c:pt idx="657">
                  <c:v>9.9999999999988987E-4</c:v>
                </c:pt>
                <c:pt idx="658">
                  <c:v>9.9999999999988987E-4</c:v>
                </c:pt>
                <c:pt idx="659">
                  <c:v>9.9999999999988987E-4</c:v>
                </c:pt>
                <c:pt idx="660">
                  <c:v>9.9999999999988987E-4</c:v>
                </c:pt>
                <c:pt idx="661">
                  <c:v>9.9999999999988987E-4</c:v>
                </c:pt>
                <c:pt idx="662">
                  <c:v>9.9999999999988987E-4</c:v>
                </c:pt>
                <c:pt idx="663">
                  <c:v>9.9999999999988987E-4</c:v>
                </c:pt>
                <c:pt idx="664">
                  <c:v>9.9999999999988987E-4</c:v>
                </c:pt>
                <c:pt idx="665">
                  <c:v>9.9999999999988987E-4</c:v>
                </c:pt>
                <c:pt idx="666">
                  <c:v>9.9999999999988987E-4</c:v>
                </c:pt>
                <c:pt idx="667">
                  <c:v>9.9999999999988987E-4</c:v>
                </c:pt>
                <c:pt idx="668">
                  <c:v>9.9999999999988987E-4</c:v>
                </c:pt>
                <c:pt idx="669">
                  <c:v>9.9999999999988987E-4</c:v>
                </c:pt>
                <c:pt idx="670">
                  <c:v>9.9999999999988987E-4</c:v>
                </c:pt>
                <c:pt idx="671">
                  <c:v>9.9999999999988987E-4</c:v>
                </c:pt>
                <c:pt idx="672">
                  <c:v>9.9999999999988987E-4</c:v>
                </c:pt>
                <c:pt idx="673">
                  <c:v>9.9999999999988987E-4</c:v>
                </c:pt>
                <c:pt idx="674">
                  <c:v>9.9999999999988987E-4</c:v>
                </c:pt>
                <c:pt idx="675">
                  <c:v>9.9999999999988987E-4</c:v>
                </c:pt>
                <c:pt idx="676">
                  <c:v>9.9999999999988987E-4</c:v>
                </c:pt>
                <c:pt idx="677">
                  <c:v>9.9999999999988987E-4</c:v>
                </c:pt>
                <c:pt idx="678">
                  <c:v>9.9999999999988987E-4</c:v>
                </c:pt>
                <c:pt idx="679">
                  <c:v>9.9999999999988987E-4</c:v>
                </c:pt>
                <c:pt idx="680">
                  <c:v>9.9999999999988987E-4</c:v>
                </c:pt>
                <c:pt idx="681">
                  <c:v>9.9999999999988987E-4</c:v>
                </c:pt>
                <c:pt idx="682">
                  <c:v>9.9999999999988987E-4</c:v>
                </c:pt>
                <c:pt idx="683">
                  <c:v>9.9999999999988987E-4</c:v>
                </c:pt>
                <c:pt idx="684">
                  <c:v>9.9999999999988987E-4</c:v>
                </c:pt>
                <c:pt idx="685">
                  <c:v>9.9999999999988987E-4</c:v>
                </c:pt>
                <c:pt idx="686">
                  <c:v>9.9999999999988987E-4</c:v>
                </c:pt>
                <c:pt idx="687">
                  <c:v>9.9999999999988987E-4</c:v>
                </c:pt>
                <c:pt idx="688">
                  <c:v>9.9999999999988987E-4</c:v>
                </c:pt>
                <c:pt idx="689">
                  <c:v>9.9999999999988987E-4</c:v>
                </c:pt>
                <c:pt idx="690">
                  <c:v>9.9999999999988987E-4</c:v>
                </c:pt>
                <c:pt idx="691">
                  <c:v>9.9999999999988987E-4</c:v>
                </c:pt>
                <c:pt idx="692">
                  <c:v>9.9999999999988987E-4</c:v>
                </c:pt>
                <c:pt idx="693">
                  <c:v>9.9999999999988987E-4</c:v>
                </c:pt>
                <c:pt idx="694">
                  <c:v>9.9999999999988987E-4</c:v>
                </c:pt>
                <c:pt idx="695">
                  <c:v>9.9999999999988987E-4</c:v>
                </c:pt>
                <c:pt idx="696">
                  <c:v>9.9999999999988987E-4</c:v>
                </c:pt>
                <c:pt idx="697">
                  <c:v>9.9999999999988987E-4</c:v>
                </c:pt>
                <c:pt idx="698">
                  <c:v>9.9999999999988987E-4</c:v>
                </c:pt>
                <c:pt idx="699">
                  <c:v>9.9999999999988987E-4</c:v>
                </c:pt>
                <c:pt idx="700">
                  <c:v>9.9999999999988987E-4</c:v>
                </c:pt>
                <c:pt idx="701">
                  <c:v>9.9999999999988987E-4</c:v>
                </c:pt>
                <c:pt idx="702">
                  <c:v>9.9999999999988987E-4</c:v>
                </c:pt>
                <c:pt idx="703">
                  <c:v>9.9999999999988987E-4</c:v>
                </c:pt>
                <c:pt idx="704">
                  <c:v>9.9999999999988987E-4</c:v>
                </c:pt>
                <c:pt idx="705">
                  <c:v>9.9999999999988987E-4</c:v>
                </c:pt>
                <c:pt idx="706">
                  <c:v>9.9999999999988987E-4</c:v>
                </c:pt>
                <c:pt idx="707">
                  <c:v>9.9999999999988987E-4</c:v>
                </c:pt>
                <c:pt idx="708">
                  <c:v>9.9999999999988987E-4</c:v>
                </c:pt>
                <c:pt idx="709">
                  <c:v>9.9999999999988987E-4</c:v>
                </c:pt>
                <c:pt idx="710">
                  <c:v>9.9999999999988987E-4</c:v>
                </c:pt>
                <c:pt idx="711">
                  <c:v>9.9999999999988987E-4</c:v>
                </c:pt>
                <c:pt idx="712">
                  <c:v>9.9999999999988987E-4</c:v>
                </c:pt>
                <c:pt idx="713">
                  <c:v>9.9999999999988987E-4</c:v>
                </c:pt>
                <c:pt idx="714">
                  <c:v>9.9999999999988987E-4</c:v>
                </c:pt>
                <c:pt idx="715">
                  <c:v>9.9999999999988987E-4</c:v>
                </c:pt>
                <c:pt idx="716">
                  <c:v>9.9999999999988987E-4</c:v>
                </c:pt>
                <c:pt idx="717">
                  <c:v>9.9999999999988987E-4</c:v>
                </c:pt>
                <c:pt idx="718">
                  <c:v>9.9999999999988987E-4</c:v>
                </c:pt>
                <c:pt idx="719">
                  <c:v>9.9999999999988987E-4</c:v>
                </c:pt>
                <c:pt idx="720">
                  <c:v>9.9999999999988987E-4</c:v>
                </c:pt>
                <c:pt idx="721">
                  <c:v>9.9999999999988987E-4</c:v>
                </c:pt>
                <c:pt idx="722">
                  <c:v>9.9999999999988987E-4</c:v>
                </c:pt>
                <c:pt idx="723">
                  <c:v>9.9999999999988987E-4</c:v>
                </c:pt>
                <c:pt idx="724">
                  <c:v>9.9999999999988987E-4</c:v>
                </c:pt>
                <c:pt idx="725">
                  <c:v>9.9999999999988987E-4</c:v>
                </c:pt>
                <c:pt idx="726">
                  <c:v>9.9999999999988987E-4</c:v>
                </c:pt>
                <c:pt idx="727">
                  <c:v>9.9999999999988987E-4</c:v>
                </c:pt>
                <c:pt idx="728">
                  <c:v>9.9999999999988987E-4</c:v>
                </c:pt>
                <c:pt idx="729">
                  <c:v>9.9999999999988987E-4</c:v>
                </c:pt>
                <c:pt idx="730">
                  <c:v>9.9999999999988987E-4</c:v>
                </c:pt>
                <c:pt idx="731">
                  <c:v>9.9999999999988987E-4</c:v>
                </c:pt>
                <c:pt idx="732">
                  <c:v>9.9999999999988987E-4</c:v>
                </c:pt>
                <c:pt idx="733">
                  <c:v>9.9999999999988987E-4</c:v>
                </c:pt>
                <c:pt idx="734">
                  <c:v>9.9999999999988987E-4</c:v>
                </c:pt>
                <c:pt idx="735">
                  <c:v>9.9999999999988987E-4</c:v>
                </c:pt>
                <c:pt idx="736">
                  <c:v>9.9999999999988987E-4</c:v>
                </c:pt>
                <c:pt idx="737">
                  <c:v>9.9999999999988987E-4</c:v>
                </c:pt>
                <c:pt idx="738">
                  <c:v>9.9999999999988987E-4</c:v>
                </c:pt>
                <c:pt idx="739">
                  <c:v>9.9999999999988987E-4</c:v>
                </c:pt>
                <c:pt idx="740">
                  <c:v>9.9999999999988987E-4</c:v>
                </c:pt>
                <c:pt idx="741">
                  <c:v>9.9999999999988987E-4</c:v>
                </c:pt>
                <c:pt idx="742">
                  <c:v>9.9999999999988987E-4</c:v>
                </c:pt>
                <c:pt idx="743">
                  <c:v>9.9999999999988987E-4</c:v>
                </c:pt>
                <c:pt idx="744">
                  <c:v>9.9999999999988987E-4</c:v>
                </c:pt>
                <c:pt idx="745">
                  <c:v>9.9999999999988987E-4</c:v>
                </c:pt>
                <c:pt idx="746">
                  <c:v>9.9999999999988987E-4</c:v>
                </c:pt>
                <c:pt idx="747">
                  <c:v>9.9999999999988987E-4</c:v>
                </c:pt>
                <c:pt idx="748">
                  <c:v>9.9999999999988987E-4</c:v>
                </c:pt>
                <c:pt idx="749">
                  <c:v>9.9999999999988987E-4</c:v>
                </c:pt>
                <c:pt idx="750">
                  <c:v>9.9999999999988987E-4</c:v>
                </c:pt>
                <c:pt idx="751">
                  <c:v>9.9999999999988987E-4</c:v>
                </c:pt>
                <c:pt idx="752">
                  <c:v>9.9999999999988987E-4</c:v>
                </c:pt>
                <c:pt idx="753">
                  <c:v>9.9999999999988987E-4</c:v>
                </c:pt>
                <c:pt idx="754">
                  <c:v>9.9999999999988987E-4</c:v>
                </c:pt>
                <c:pt idx="755">
                  <c:v>9.9999999999988987E-4</c:v>
                </c:pt>
                <c:pt idx="756">
                  <c:v>9.9999999999988987E-4</c:v>
                </c:pt>
                <c:pt idx="757">
                  <c:v>9.9999999999988987E-4</c:v>
                </c:pt>
                <c:pt idx="758">
                  <c:v>9.9999999999988987E-4</c:v>
                </c:pt>
                <c:pt idx="759">
                  <c:v>9.9999999999988987E-4</c:v>
                </c:pt>
                <c:pt idx="760">
                  <c:v>9.9999999999988987E-4</c:v>
                </c:pt>
                <c:pt idx="761">
                  <c:v>9.9999999999988987E-4</c:v>
                </c:pt>
                <c:pt idx="762">
                  <c:v>9.9999999999988987E-4</c:v>
                </c:pt>
                <c:pt idx="763">
                  <c:v>9.9999999999988987E-4</c:v>
                </c:pt>
                <c:pt idx="764">
                  <c:v>9.9999999999988987E-4</c:v>
                </c:pt>
                <c:pt idx="765">
                  <c:v>9.9999999999988987E-4</c:v>
                </c:pt>
                <c:pt idx="766">
                  <c:v>9.9999999999988987E-4</c:v>
                </c:pt>
                <c:pt idx="767">
                  <c:v>9.9999999999988987E-4</c:v>
                </c:pt>
                <c:pt idx="768">
                  <c:v>9.9999999999988987E-4</c:v>
                </c:pt>
                <c:pt idx="769">
                  <c:v>9.9999999999988987E-4</c:v>
                </c:pt>
                <c:pt idx="770">
                  <c:v>9.9999999999988987E-4</c:v>
                </c:pt>
                <c:pt idx="771">
                  <c:v>9.9999999999988987E-4</c:v>
                </c:pt>
                <c:pt idx="772">
                  <c:v>9.9999999999988987E-4</c:v>
                </c:pt>
                <c:pt idx="773">
                  <c:v>9.9999999999988987E-4</c:v>
                </c:pt>
                <c:pt idx="774">
                  <c:v>9.9999999999988987E-4</c:v>
                </c:pt>
                <c:pt idx="775">
                  <c:v>9.9999999999988987E-4</c:v>
                </c:pt>
                <c:pt idx="776">
                  <c:v>9.9999999999988987E-4</c:v>
                </c:pt>
                <c:pt idx="777">
                  <c:v>9.9999999999988987E-4</c:v>
                </c:pt>
                <c:pt idx="778">
                  <c:v>9.9999999999988987E-4</c:v>
                </c:pt>
                <c:pt idx="779">
                  <c:v>9.9999999999988987E-4</c:v>
                </c:pt>
                <c:pt idx="780">
                  <c:v>9.9999999999988987E-4</c:v>
                </c:pt>
                <c:pt idx="781">
                  <c:v>9.9999999999988987E-4</c:v>
                </c:pt>
                <c:pt idx="782">
                  <c:v>9.9999999999988987E-4</c:v>
                </c:pt>
                <c:pt idx="783">
                  <c:v>9.9999999999988987E-4</c:v>
                </c:pt>
                <c:pt idx="784">
                  <c:v>9.9999999999988987E-4</c:v>
                </c:pt>
                <c:pt idx="785">
                  <c:v>9.9999999999988987E-4</c:v>
                </c:pt>
                <c:pt idx="786">
                  <c:v>9.9999999999988987E-4</c:v>
                </c:pt>
                <c:pt idx="787">
                  <c:v>9.9999999999988987E-4</c:v>
                </c:pt>
                <c:pt idx="788">
                  <c:v>9.9999999999988987E-4</c:v>
                </c:pt>
                <c:pt idx="789">
                  <c:v>9.9999999999988987E-4</c:v>
                </c:pt>
                <c:pt idx="790">
                  <c:v>9.9999999999988987E-4</c:v>
                </c:pt>
                <c:pt idx="791">
                  <c:v>9.9999999999988987E-4</c:v>
                </c:pt>
                <c:pt idx="792">
                  <c:v>9.9999999999988987E-4</c:v>
                </c:pt>
                <c:pt idx="793">
                  <c:v>9.9999999999988987E-4</c:v>
                </c:pt>
                <c:pt idx="794">
                  <c:v>9.9999999999988987E-4</c:v>
                </c:pt>
                <c:pt idx="795">
                  <c:v>9.9999999999988987E-4</c:v>
                </c:pt>
                <c:pt idx="796">
                  <c:v>9.9999999999988987E-4</c:v>
                </c:pt>
                <c:pt idx="797">
                  <c:v>9.9999999999988987E-4</c:v>
                </c:pt>
                <c:pt idx="798">
                  <c:v>9.9999999999988987E-4</c:v>
                </c:pt>
                <c:pt idx="799">
                  <c:v>9.9999999999988987E-4</c:v>
                </c:pt>
                <c:pt idx="800">
                  <c:v>9.9999999999988987E-4</c:v>
                </c:pt>
                <c:pt idx="801">
                  <c:v>9.9999999999988987E-4</c:v>
                </c:pt>
                <c:pt idx="802">
                  <c:v>9.9999999999988987E-4</c:v>
                </c:pt>
                <c:pt idx="803">
                  <c:v>9.9999999999988987E-4</c:v>
                </c:pt>
                <c:pt idx="804">
                  <c:v>9.9999999999988987E-4</c:v>
                </c:pt>
                <c:pt idx="805">
                  <c:v>9.9999999999988987E-4</c:v>
                </c:pt>
                <c:pt idx="806">
                  <c:v>9.9999999999988987E-4</c:v>
                </c:pt>
                <c:pt idx="807">
                  <c:v>9.9999999999988987E-4</c:v>
                </c:pt>
                <c:pt idx="808">
                  <c:v>9.9999999999988987E-4</c:v>
                </c:pt>
                <c:pt idx="809">
                  <c:v>9.9999999999988987E-4</c:v>
                </c:pt>
                <c:pt idx="810">
                  <c:v>9.9999999999988987E-4</c:v>
                </c:pt>
                <c:pt idx="811">
                  <c:v>9.9999999999988987E-4</c:v>
                </c:pt>
                <c:pt idx="812">
                  <c:v>9.9999999999988987E-4</c:v>
                </c:pt>
                <c:pt idx="813">
                  <c:v>9.9999999999988987E-4</c:v>
                </c:pt>
                <c:pt idx="814">
                  <c:v>9.9999999999988987E-4</c:v>
                </c:pt>
                <c:pt idx="815">
                  <c:v>9.9999999999988987E-4</c:v>
                </c:pt>
                <c:pt idx="816">
                  <c:v>9.9999999999988987E-4</c:v>
                </c:pt>
                <c:pt idx="817">
                  <c:v>9.9999999999988987E-4</c:v>
                </c:pt>
                <c:pt idx="818">
                  <c:v>9.9999999999988987E-4</c:v>
                </c:pt>
                <c:pt idx="819">
                  <c:v>9.9999999999988987E-4</c:v>
                </c:pt>
                <c:pt idx="820">
                  <c:v>9.9999999999988987E-4</c:v>
                </c:pt>
                <c:pt idx="821">
                  <c:v>9.9999999999988987E-4</c:v>
                </c:pt>
                <c:pt idx="822">
                  <c:v>9.9999999999988987E-4</c:v>
                </c:pt>
                <c:pt idx="823">
                  <c:v>9.9999999999988987E-4</c:v>
                </c:pt>
                <c:pt idx="824">
                  <c:v>9.9999999999988987E-4</c:v>
                </c:pt>
                <c:pt idx="825">
                  <c:v>9.9999999999988987E-4</c:v>
                </c:pt>
                <c:pt idx="826">
                  <c:v>9.9999999999988987E-4</c:v>
                </c:pt>
                <c:pt idx="827">
                  <c:v>9.9999999999988987E-4</c:v>
                </c:pt>
                <c:pt idx="828">
                  <c:v>9.9999999999988987E-4</c:v>
                </c:pt>
                <c:pt idx="829">
                  <c:v>9.9999999999988987E-4</c:v>
                </c:pt>
                <c:pt idx="830">
                  <c:v>9.9999999999988987E-4</c:v>
                </c:pt>
                <c:pt idx="831">
                  <c:v>9.9999999999988987E-4</c:v>
                </c:pt>
                <c:pt idx="832">
                  <c:v>9.9999999999988987E-4</c:v>
                </c:pt>
                <c:pt idx="833">
                  <c:v>9.9999999999988987E-4</c:v>
                </c:pt>
                <c:pt idx="834">
                  <c:v>9.9999999999988987E-4</c:v>
                </c:pt>
                <c:pt idx="835">
                  <c:v>9.9999999999988987E-4</c:v>
                </c:pt>
                <c:pt idx="836">
                  <c:v>9.9999999999988987E-4</c:v>
                </c:pt>
                <c:pt idx="837">
                  <c:v>9.9999999999988987E-4</c:v>
                </c:pt>
                <c:pt idx="838">
                  <c:v>9.9999999999988987E-4</c:v>
                </c:pt>
                <c:pt idx="839">
                  <c:v>9.9999999999988987E-4</c:v>
                </c:pt>
                <c:pt idx="840">
                  <c:v>9.9999999999988987E-4</c:v>
                </c:pt>
                <c:pt idx="841">
                  <c:v>9.9999999999988987E-4</c:v>
                </c:pt>
                <c:pt idx="842">
                  <c:v>9.9999999999988987E-4</c:v>
                </c:pt>
                <c:pt idx="843">
                  <c:v>9.9999999999988987E-4</c:v>
                </c:pt>
                <c:pt idx="844">
                  <c:v>9.9999999999988987E-4</c:v>
                </c:pt>
                <c:pt idx="845">
                  <c:v>9.9999999999988987E-4</c:v>
                </c:pt>
                <c:pt idx="846">
                  <c:v>9.9999999999988987E-4</c:v>
                </c:pt>
                <c:pt idx="847">
                  <c:v>9.9999999999988987E-4</c:v>
                </c:pt>
                <c:pt idx="848">
                  <c:v>9.9999999999988987E-4</c:v>
                </c:pt>
                <c:pt idx="849">
                  <c:v>9.9999999999988987E-4</c:v>
                </c:pt>
                <c:pt idx="850">
                  <c:v>9.9999999999988987E-4</c:v>
                </c:pt>
                <c:pt idx="851">
                  <c:v>9.9999999999988987E-4</c:v>
                </c:pt>
                <c:pt idx="852">
                  <c:v>9.9999999999988987E-4</c:v>
                </c:pt>
                <c:pt idx="853">
                  <c:v>9.9999999999988987E-4</c:v>
                </c:pt>
                <c:pt idx="854">
                  <c:v>9.9999999999988987E-4</c:v>
                </c:pt>
                <c:pt idx="855">
                  <c:v>9.9999999999988987E-4</c:v>
                </c:pt>
                <c:pt idx="856">
                  <c:v>9.9999999999988987E-4</c:v>
                </c:pt>
                <c:pt idx="857">
                  <c:v>9.9999999999988987E-4</c:v>
                </c:pt>
                <c:pt idx="858">
                  <c:v>9.9999999999988987E-4</c:v>
                </c:pt>
                <c:pt idx="859">
                  <c:v>9.9999999999988987E-4</c:v>
                </c:pt>
                <c:pt idx="860">
                  <c:v>9.9999999999988987E-4</c:v>
                </c:pt>
                <c:pt idx="861">
                  <c:v>9.9999999999988987E-4</c:v>
                </c:pt>
                <c:pt idx="862">
                  <c:v>9.9999999999988987E-4</c:v>
                </c:pt>
                <c:pt idx="863">
                  <c:v>9.9999999999988987E-4</c:v>
                </c:pt>
                <c:pt idx="864">
                  <c:v>9.9999999999988987E-4</c:v>
                </c:pt>
                <c:pt idx="865">
                  <c:v>9.9999999999988987E-4</c:v>
                </c:pt>
                <c:pt idx="866">
                  <c:v>9.9999999999988987E-4</c:v>
                </c:pt>
                <c:pt idx="867">
                  <c:v>9.9999999999988987E-4</c:v>
                </c:pt>
                <c:pt idx="868">
                  <c:v>9.9999999999988987E-4</c:v>
                </c:pt>
                <c:pt idx="869">
                  <c:v>9.9999999999988987E-4</c:v>
                </c:pt>
                <c:pt idx="870">
                  <c:v>9.9999999999988987E-4</c:v>
                </c:pt>
                <c:pt idx="871">
                  <c:v>9.9999999999988987E-4</c:v>
                </c:pt>
                <c:pt idx="872">
                  <c:v>9.9999999999988987E-4</c:v>
                </c:pt>
                <c:pt idx="873">
                  <c:v>9.9999999999988987E-4</c:v>
                </c:pt>
                <c:pt idx="874">
                  <c:v>9.9999999999988987E-4</c:v>
                </c:pt>
                <c:pt idx="875">
                  <c:v>9.9999999999988987E-4</c:v>
                </c:pt>
                <c:pt idx="876">
                  <c:v>9.9999999999988987E-4</c:v>
                </c:pt>
                <c:pt idx="877">
                  <c:v>9.9999999999988987E-4</c:v>
                </c:pt>
                <c:pt idx="878">
                  <c:v>9.9999999999988987E-4</c:v>
                </c:pt>
                <c:pt idx="879">
                  <c:v>9.9999999999988987E-4</c:v>
                </c:pt>
                <c:pt idx="880">
                  <c:v>9.9999999999988987E-4</c:v>
                </c:pt>
                <c:pt idx="881">
                  <c:v>9.9999999999988987E-4</c:v>
                </c:pt>
                <c:pt idx="882">
                  <c:v>9.9999999999988987E-4</c:v>
                </c:pt>
                <c:pt idx="883">
                  <c:v>9.9999999999988987E-4</c:v>
                </c:pt>
                <c:pt idx="884">
                  <c:v>9.9999999999988987E-4</c:v>
                </c:pt>
                <c:pt idx="885">
                  <c:v>9.9999999999988987E-4</c:v>
                </c:pt>
                <c:pt idx="886">
                  <c:v>9.9999999999988987E-4</c:v>
                </c:pt>
                <c:pt idx="887">
                  <c:v>9.9999999999988987E-4</c:v>
                </c:pt>
                <c:pt idx="888">
                  <c:v>9.9999999999988987E-4</c:v>
                </c:pt>
                <c:pt idx="889">
                  <c:v>9.9999999999988987E-4</c:v>
                </c:pt>
                <c:pt idx="890">
                  <c:v>9.9999999999988987E-4</c:v>
                </c:pt>
                <c:pt idx="891">
                  <c:v>9.9999999999988987E-4</c:v>
                </c:pt>
                <c:pt idx="892">
                  <c:v>9.9999999999988987E-4</c:v>
                </c:pt>
                <c:pt idx="893">
                  <c:v>9.9999999999988987E-4</c:v>
                </c:pt>
                <c:pt idx="894">
                  <c:v>9.9999999999988987E-4</c:v>
                </c:pt>
                <c:pt idx="895">
                  <c:v>9.9999999999988987E-4</c:v>
                </c:pt>
                <c:pt idx="896">
                  <c:v>9.9999999999988987E-4</c:v>
                </c:pt>
                <c:pt idx="897">
                  <c:v>9.9999999999988987E-4</c:v>
                </c:pt>
                <c:pt idx="898">
                  <c:v>9.9999999999988987E-4</c:v>
                </c:pt>
                <c:pt idx="899">
                  <c:v>9.9999999999988987E-4</c:v>
                </c:pt>
                <c:pt idx="900">
                  <c:v>9.9999999999988987E-4</c:v>
                </c:pt>
                <c:pt idx="901">
                  <c:v>9.9999999999988987E-4</c:v>
                </c:pt>
                <c:pt idx="902">
                  <c:v>9.9999999999988987E-4</c:v>
                </c:pt>
                <c:pt idx="903">
                  <c:v>9.9999999999988987E-4</c:v>
                </c:pt>
                <c:pt idx="904">
                  <c:v>9.9999999999988987E-4</c:v>
                </c:pt>
                <c:pt idx="905">
                  <c:v>9.9999999999988987E-4</c:v>
                </c:pt>
                <c:pt idx="906">
                  <c:v>9.9999999999988987E-4</c:v>
                </c:pt>
                <c:pt idx="907">
                  <c:v>9.9999999999988987E-4</c:v>
                </c:pt>
                <c:pt idx="908">
                  <c:v>9.9999999999988987E-4</c:v>
                </c:pt>
                <c:pt idx="909">
                  <c:v>9.9999999999988987E-4</c:v>
                </c:pt>
                <c:pt idx="910">
                  <c:v>9.9999999999988987E-4</c:v>
                </c:pt>
                <c:pt idx="911">
                  <c:v>9.9999999999988987E-4</c:v>
                </c:pt>
                <c:pt idx="912">
                  <c:v>9.9999999999988987E-4</c:v>
                </c:pt>
                <c:pt idx="913">
                  <c:v>9.9999999999988987E-4</c:v>
                </c:pt>
                <c:pt idx="914">
                  <c:v>9.9999999999988987E-4</c:v>
                </c:pt>
                <c:pt idx="915">
                  <c:v>9.9999999999988987E-4</c:v>
                </c:pt>
                <c:pt idx="916">
                  <c:v>9.9999999999988987E-4</c:v>
                </c:pt>
                <c:pt idx="917">
                  <c:v>9.9999999999988987E-4</c:v>
                </c:pt>
                <c:pt idx="918">
                  <c:v>9.9999999999988987E-4</c:v>
                </c:pt>
                <c:pt idx="919">
                  <c:v>9.9999999999988987E-4</c:v>
                </c:pt>
                <c:pt idx="920">
                  <c:v>9.9999999999988987E-4</c:v>
                </c:pt>
                <c:pt idx="921">
                  <c:v>9.9999999999988987E-4</c:v>
                </c:pt>
                <c:pt idx="922">
                  <c:v>9.9999999999988987E-4</c:v>
                </c:pt>
                <c:pt idx="923">
                  <c:v>9.9999999999988987E-4</c:v>
                </c:pt>
                <c:pt idx="924">
                  <c:v>9.9999999999988987E-4</c:v>
                </c:pt>
                <c:pt idx="925">
                  <c:v>9.9999999999988987E-4</c:v>
                </c:pt>
                <c:pt idx="926">
                  <c:v>9.9999999999988987E-4</c:v>
                </c:pt>
                <c:pt idx="927">
                  <c:v>9.9999999999988987E-4</c:v>
                </c:pt>
                <c:pt idx="928">
                  <c:v>9.9999999999988987E-4</c:v>
                </c:pt>
                <c:pt idx="929">
                  <c:v>9.9999999999988987E-4</c:v>
                </c:pt>
                <c:pt idx="930">
                  <c:v>9.9999999999988987E-4</c:v>
                </c:pt>
                <c:pt idx="931">
                  <c:v>9.9999999999988987E-4</c:v>
                </c:pt>
                <c:pt idx="932">
                  <c:v>9.9999999999988987E-4</c:v>
                </c:pt>
                <c:pt idx="933">
                  <c:v>9.9999999999988987E-4</c:v>
                </c:pt>
                <c:pt idx="934">
                  <c:v>9.9999999999988987E-4</c:v>
                </c:pt>
                <c:pt idx="935">
                  <c:v>9.9999999999988987E-4</c:v>
                </c:pt>
                <c:pt idx="936">
                  <c:v>9.9999999999988987E-4</c:v>
                </c:pt>
                <c:pt idx="937">
                  <c:v>9.9999999999988987E-4</c:v>
                </c:pt>
                <c:pt idx="938">
                  <c:v>9.9999999999988987E-4</c:v>
                </c:pt>
                <c:pt idx="939">
                  <c:v>9.9999999999988987E-4</c:v>
                </c:pt>
                <c:pt idx="940">
                  <c:v>9.9999999999988987E-4</c:v>
                </c:pt>
                <c:pt idx="941">
                  <c:v>9.9999999999988987E-4</c:v>
                </c:pt>
                <c:pt idx="942">
                  <c:v>9.9999999999988987E-4</c:v>
                </c:pt>
                <c:pt idx="943">
                  <c:v>9.9999999999988987E-4</c:v>
                </c:pt>
                <c:pt idx="944">
                  <c:v>9.9999999999988987E-4</c:v>
                </c:pt>
                <c:pt idx="945">
                  <c:v>9.9999999999988987E-4</c:v>
                </c:pt>
                <c:pt idx="946">
                  <c:v>9.9999999999988987E-4</c:v>
                </c:pt>
                <c:pt idx="947">
                  <c:v>9.9999999999988987E-4</c:v>
                </c:pt>
                <c:pt idx="948">
                  <c:v>9.9999999999988987E-4</c:v>
                </c:pt>
                <c:pt idx="949">
                  <c:v>9.9999999999988987E-4</c:v>
                </c:pt>
                <c:pt idx="950">
                  <c:v>9.9999999999988987E-4</c:v>
                </c:pt>
                <c:pt idx="951">
                  <c:v>9.9999999999988987E-4</c:v>
                </c:pt>
                <c:pt idx="952">
                  <c:v>9.9999999999988987E-4</c:v>
                </c:pt>
                <c:pt idx="953">
                  <c:v>9.9999999999988987E-4</c:v>
                </c:pt>
                <c:pt idx="954">
                  <c:v>9.9999999999988987E-4</c:v>
                </c:pt>
                <c:pt idx="955">
                  <c:v>9.9999999999988987E-4</c:v>
                </c:pt>
                <c:pt idx="956">
                  <c:v>9.9999999999988987E-4</c:v>
                </c:pt>
                <c:pt idx="957">
                  <c:v>9.9999999999988987E-4</c:v>
                </c:pt>
                <c:pt idx="958">
                  <c:v>9.9999999999988987E-4</c:v>
                </c:pt>
                <c:pt idx="959">
                  <c:v>9.9999999999988987E-4</c:v>
                </c:pt>
                <c:pt idx="960">
                  <c:v>9.9999999999988987E-4</c:v>
                </c:pt>
                <c:pt idx="961">
                  <c:v>9.9999999999988987E-4</c:v>
                </c:pt>
                <c:pt idx="962">
                  <c:v>9.9999999999988987E-4</c:v>
                </c:pt>
                <c:pt idx="963">
                  <c:v>9.9999999999988987E-4</c:v>
                </c:pt>
                <c:pt idx="964">
                  <c:v>9.9999999999988987E-4</c:v>
                </c:pt>
                <c:pt idx="965">
                  <c:v>9.9999999999988987E-4</c:v>
                </c:pt>
                <c:pt idx="966">
                  <c:v>9.9999999999988987E-4</c:v>
                </c:pt>
                <c:pt idx="967">
                  <c:v>9.9999999999988987E-4</c:v>
                </c:pt>
                <c:pt idx="968">
                  <c:v>9.9999999999988987E-4</c:v>
                </c:pt>
                <c:pt idx="969">
                  <c:v>9.9999999999988987E-4</c:v>
                </c:pt>
                <c:pt idx="970">
                  <c:v>9.9999999999988987E-4</c:v>
                </c:pt>
                <c:pt idx="971">
                  <c:v>9.9999999999988987E-4</c:v>
                </c:pt>
                <c:pt idx="972">
                  <c:v>9.9999999999988987E-4</c:v>
                </c:pt>
                <c:pt idx="973">
                  <c:v>9.9999999999988987E-4</c:v>
                </c:pt>
                <c:pt idx="974">
                  <c:v>9.9999999999988987E-4</c:v>
                </c:pt>
                <c:pt idx="975">
                  <c:v>9.9999999999988987E-4</c:v>
                </c:pt>
                <c:pt idx="976">
                  <c:v>9.9999999999988987E-4</c:v>
                </c:pt>
                <c:pt idx="977">
                  <c:v>9.9999999999988987E-4</c:v>
                </c:pt>
                <c:pt idx="978">
                  <c:v>9.9999999999988987E-4</c:v>
                </c:pt>
                <c:pt idx="979">
                  <c:v>9.9999999999988987E-4</c:v>
                </c:pt>
                <c:pt idx="980">
                  <c:v>9.9999999999988987E-4</c:v>
                </c:pt>
                <c:pt idx="981">
                  <c:v>9.9999999999988987E-4</c:v>
                </c:pt>
                <c:pt idx="982">
                  <c:v>9.9999999999988987E-4</c:v>
                </c:pt>
                <c:pt idx="983">
                  <c:v>9.9999999999988987E-4</c:v>
                </c:pt>
                <c:pt idx="984">
                  <c:v>9.9999999999988987E-4</c:v>
                </c:pt>
                <c:pt idx="985">
                  <c:v>9.9999999999988987E-4</c:v>
                </c:pt>
                <c:pt idx="986">
                  <c:v>9.9999999999988987E-4</c:v>
                </c:pt>
                <c:pt idx="987">
                  <c:v>9.9999999999988987E-4</c:v>
                </c:pt>
                <c:pt idx="988">
                  <c:v>9.9999999999988987E-4</c:v>
                </c:pt>
                <c:pt idx="989">
                  <c:v>9.9999999999988987E-4</c:v>
                </c:pt>
                <c:pt idx="990">
                  <c:v>9.9999999999988987E-4</c:v>
                </c:pt>
                <c:pt idx="991">
                  <c:v>9.9999999999988987E-4</c:v>
                </c:pt>
                <c:pt idx="992">
                  <c:v>9.9999999999988987E-4</c:v>
                </c:pt>
                <c:pt idx="993">
                  <c:v>9.9999999999988987E-4</c:v>
                </c:pt>
                <c:pt idx="994">
                  <c:v>9.9999999999988987E-4</c:v>
                </c:pt>
                <c:pt idx="995">
                  <c:v>9.9999999999988987E-4</c:v>
                </c:pt>
                <c:pt idx="996">
                  <c:v>9.9999999999988987E-4</c:v>
                </c:pt>
                <c:pt idx="997">
                  <c:v>9.9999999999988987E-4</c:v>
                </c:pt>
                <c:pt idx="998">
                  <c:v>9.9999999999988987E-4</c:v>
                </c:pt>
              </c:numCache>
            </c:numRef>
          </c:yVal>
          <c:smooth val="1"/>
          <c:extLst>
            <c:ext xmlns:c16="http://schemas.microsoft.com/office/drawing/2014/chart" uri="{C3380CC4-5D6E-409C-BE32-E72D297353CC}">
              <c16:uniqueId val="{00000000-D5A5-47D7-A6D6-DCCF046CE758}"/>
            </c:ext>
          </c:extLst>
        </c:ser>
        <c:ser>
          <c:idx val="1"/>
          <c:order val="1"/>
          <c:spPr>
            <a:ln w="19050" cap="rnd">
              <a:solidFill>
                <a:schemeClr val="accent6"/>
              </a:solidFill>
              <a:round/>
            </a:ln>
            <a:effectLst/>
          </c:spPr>
          <c:marker>
            <c:symbol val="none"/>
          </c:marker>
          <c:xVal>
            <c:numRef>
              <c:f>'BetaDist Ex'!$A$27:$A$1025</c:f>
              <c:numCache>
                <c:formatCode>General</c:formatCode>
                <c:ptCount val="999"/>
                <c:pt idx="0">
                  <c:v>1E-3</c:v>
                </c:pt>
                <c:pt idx="1">
                  <c:v>2E-3</c:v>
                </c:pt>
                <c:pt idx="2">
                  <c:v>3.0000000000000001E-3</c:v>
                </c:pt>
                <c:pt idx="3">
                  <c:v>4.0000000000000001E-3</c:v>
                </c:pt>
                <c:pt idx="4">
                  <c:v>5.0000000000000001E-3</c:v>
                </c:pt>
                <c:pt idx="5">
                  <c:v>6.0000000000000001E-3</c:v>
                </c:pt>
                <c:pt idx="6">
                  <c:v>7.0000000000000001E-3</c:v>
                </c:pt>
                <c:pt idx="7">
                  <c:v>8.0000000000000002E-3</c:v>
                </c:pt>
                <c:pt idx="8">
                  <c:v>9.0000000000000011E-3</c:v>
                </c:pt>
                <c:pt idx="9">
                  <c:v>1.0000000000000002E-2</c:v>
                </c:pt>
                <c:pt idx="10">
                  <c:v>1.1000000000000003E-2</c:v>
                </c:pt>
                <c:pt idx="11">
                  <c:v>1.2000000000000004E-2</c:v>
                </c:pt>
                <c:pt idx="12">
                  <c:v>1.3000000000000005E-2</c:v>
                </c:pt>
                <c:pt idx="13">
                  <c:v>1.4000000000000005E-2</c:v>
                </c:pt>
                <c:pt idx="14">
                  <c:v>1.5000000000000006E-2</c:v>
                </c:pt>
                <c:pt idx="15">
                  <c:v>1.6000000000000007E-2</c:v>
                </c:pt>
                <c:pt idx="16">
                  <c:v>1.7000000000000008E-2</c:v>
                </c:pt>
                <c:pt idx="17">
                  <c:v>1.8000000000000009E-2</c:v>
                </c:pt>
                <c:pt idx="18">
                  <c:v>1.900000000000001E-2</c:v>
                </c:pt>
                <c:pt idx="19">
                  <c:v>2.0000000000000011E-2</c:v>
                </c:pt>
                <c:pt idx="20">
                  <c:v>2.1000000000000012E-2</c:v>
                </c:pt>
                <c:pt idx="21">
                  <c:v>2.2000000000000013E-2</c:v>
                </c:pt>
                <c:pt idx="22">
                  <c:v>2.3000000000000013E-2</c:v>
                </c:pt>
                <c:pt idx="23">
                  <c:v>2.4000000000000014E-2</c:v>
                </c:pt>
                <c:pt idx="24">
                  <c:v>2.5000000000000015E-2</c:v>
                </c:pt>
                <c:pt idx="25">
                  <c:v>2.6000000000000016E-2</c:v>
                </c:pt>
                <c:pt idx="26">
                  <c:v>2.7000000000000017E-2</c:v>
                </c:pt>
                <c:pt idx="27">
                  <c:v>2.8000000000000018E-2</c:v>
                </c:pt>
                <c:pt idx="28">
                  <c:v>2.9000000000000019E-2</c:v>
                </c:pt>
                <c:pt idx="29">
                  <c:v>3.000000000000002E-2</c:v>
                </c:pt>
                <c:pt idx="30">
                  <c:v>3.1000000000000021E-2</c:v>
                </c:pt>
                <c:pt idx="31">
                  <c:v>3.2000000000000021E-2</c:v>
                </c:pt>
                <c:pt idx="32">
                  <c:v>3.3000000000000022E-2</c:v>
                </c:pt>
                <c:pt idx="33">
                  <c:v>3.4000000000000023E-2</c:v>
                </c:pt>
                <c:pt idx="34">
                  <c:v>3.5000000000000024E-2</c:v>
                </c:pt>
                <c:pt idx="35">
                  <c:v>3.6000000000000025E-2</c:v>
                </c:pt>
                <c:pt idx="36">
                  <c:v>3.7000000000000026E-2</c:v>
                </c:pt>
                <c:pt idx="37">
                  <c:v>3.8000000000000027E-2</c:v>
                </c:pt>
                <c:pt idx="38">
                  <c:v>3.9000000000000028E-2</c:v>
                </c:pt>
                <c:pt idx="39">
                  <c:v>4.0000000000000029E-2</c:v>
                </c:pt>
                <c:pt idx="40">
                  <c:v>4.1000000000000029E-2</c:v>
                </c:pt>
                <c:pt idx="41">
                  <c:v>4.200000000000003E-2</c:v>
                </c:pt>
                <c:pt idx="42">
                  <c:v>4.3000000000000031E-2</c:v>
                </c:pt>
                <c:pt idx="43">
                  <c:v>4.4000000000000032E-2</c:v>
                </c:pt>
                <c:pt idx="44">
                  <c:v>4.5000000000000033E-2</c:v>
                </c:pt>
                <c:pt idx="45">
                  <c:v>4.6000000000000034E-2</c:v>
                </c:pt>
                <c:pt idx="46">
                  <c:v>4.7000000000000035E-2</c:v>
                </c:pt>
                <c:pt idx="47">
                  <c:v>4.8000000000000036E-2</c:v>
                </c:pt>
                <c:pt idx="48">
                  <c:v>4.9000000000000037E-2</c:v>
                </c:pt>
                <c:pt idx="49">
                  <c:v>5.0000000000000037E-2</c:v>
                </c:pt>
                <c:pt idx="50">
                  <c:v>5.1000000000000038E-2</c:v>
                </c:pt>
                <c:pt idx="51">
                  <c:v>5.2000000000000039E-2</c:v>
                </c:pt>
                <c:pt idx="52">
                  <c:v>5.300000000000004E-2</c:v>
                </c:pt>
                <c:pt idx="53">
                  <c:v>5.4000000000000041E-2</c:v>
                </c:pt>
                <c:pt idx="54">
                  <c:v>5.5000000000000042E-2</c:v>
                </c:pt>
                <c:pt idx="55">
                  <c:v>5.6000000000000043E-2</c:v>
                </c:pt>
                <c:pt idx="56">
                  <c:v>5.7000000000000044E-2</c:v>
                </c:pt>
                <c:pt idx="57">
                  <c:v>5.8000000000000045E-2</c:v>
                </c:pt>
                <c:pt idx="58">
                  <c:v>5.9000000000000045E-2</c:v>
                </c:pt>
                <c:pt idx="59">
                  <c:v>6.0000000000000046E-2</c:v>
                </c:pt>
                <c:pt idx="60">
                  <c:v>6.1000000000000047E-2</c:v>
                </c:pt>
                <c:pt idx="61">
                  <c:v>6.2000000000000048E-2</c:v>
                </c:pt>
                <c:pt idx="62">
                  <c:v>6.3000000000000042E-2</c:v>
                </c:pt>
                <c:pt idx="63">
                  <c:v>6.4000000000000043E-2</c:v>
                </c:pt>
                <c:pt idx="64">
                  <c:v>6.5000000000000044E-2</c:v>
                </c:pt>
                <c:pt idx="65">
                  <c:v>6.6000000000000045E-2</c:v>
                </c:pt>
                <c:pt idx="66">
                  <c:v>6.7000000000000046E-2</c:v>
                </c:pt>
                <c:pt idx="67">
                  <c:v>6.8000000000000047E-2</c:v>
                </c:pt>
                <c:pt idx="68">
                  <c:v>6.9000000000000047E-2</c:v>
                </c:pt>
                <c:pt idx="69">
                  <c:v>7.0000000000000048E-2</c:v>
                </c:pt>
                <c:pt idx="70">
                  <c:v>7.1000000000000049E-2</c:v>
                </c:pt>
                <c:pt idx="71">
                  <c:v>7.200000000000005E-2</c:v>
                </c:pt>
                <c:pt idx="72">
                  <c:v>7.3000000000000051E-2</c:v>
                </c:pt>
                <c:pt idx="73">
                  <c:v>7.4000000000000052E-2</c:v>
                </c:pt>
                <c:pt idx="74">
                  <c:v>7.5000000000000053E-2</c:v>
                </c:pt>
                <c:pt idx="75">
                  <c:v>7.6000000000000054E-2</c:v>
                </c:pt>
                <c:pt idx="76">
                  <c:v>7.7000000000000055E-2</c:v>
                </c:pt>
                <c:pt idx="77">
                  <c:v>7.8000000000000055E-2</c:v>
                </c:pt>
                <c:pt idx="78">
                  <c:v>7.9000000000000056E-2</c:v>
                </c:pt>
                <c:pt idx="79">
                  <c:v>8.0000000000000057E-2</c:v>
                </c:pt>
                <c:pt idx="80">
                  <c:v>8.1000000000000058E-2</c:v>
                </c:pt>
                <c:pt idx="81">
                  <c:v>8.2000000000000059E-2</c:v>
                </c:pt>
                <c:pt idx="82">
                  <c:v>8.300000000000006E-2</c:v>
                </c:pt>
                <c:pt idx="83">
                  <c:v>8.4000000000000061E-2</c:v>
                </c:pt>
                <c:pt idx="84">
                  <c:v>8.5000000000000062E-2</c:v>
                </c:pt>
                <c:pt idx="85">
                  <c:v>8.6000000000000063E-2</c:v>
                </c:pt>
                <c:pt idx="86">
                  <c:v>8.7000000000000063E-2</c:v>
                </c:pt>
                <c:pt idx="87">
                  <c:v>8.8000000000000064E-2</c:v>
                </c:pt>
                <c:pt idx="88">
                  <c:v>8.9000000000000065E-2</c:v>
                </c:pt>
                <c:pt idx="89">
                  <c:v>9.0000000000000066E-2</c:v>
                </c:pt>
                <c:pt idx="90">
                  <c:v>9.1000000000000067E-2</c:v>
                </c:pt>
                <c:pt idx="91">
                  <c:v>9.2000000000000068E-2</c:v>
                </c:pt>
                <c:pt idx="92">
                  <c:v>9.3000000000000069E-2</c:v>
                </c:pt>
                <c:pt idx="93">
                  <c:v>9.400000000000007E-2</c:v>
                </c:pt>
                <c:pt idx="94">
                  <c:v>9.500000000000007E-2</c:v>
                </c:pt>
                <c:pt idx="95">
                  <c:v>9.6000000000000071E-2</c:v>
                </c:pt>
                <c:pt idx="96">
                  <c:v>9.7000000000000072E-2</c:v>
                </c:pt>
                <c:pt idx="97">
                  <c:v>9.8000000000000073E-2</c:v>
                </c:pt>
                <c:pt idx="98">
                  <c:v>9.9000000000000074E-2</c:v>
                </c:pt>
                <c:pt idx="99">
                  <c:v>0.10000000000000007</c:v>
                </c:pt>
                <c:pt idx="100">
                  <c:v>0.10100000000000008</c:v>
                </c:pt>
                <c:pt idx="101">
                  <c:v>0.10200000000000008</c:v>
                </c:pt>
                <c:pt idx="102">
                  <c:v>0.10300000000000008</c:v>
                </c:pt>
                <c:pt idx="103">
                  <c:v>0.10400000000000008</c:v>
                </c:pt>
                <c:pt idx="104">
                  <c:v>0.10500000000000008</c:v>
                </c:pt>
                <c:pt idx="105">
                  <c:v>0.10600000000000008</c:v>
                </c:pt>
                <c:pt idx="106">
                  <c:v>0.10700000000000008</c:v>
                </c:pt>
                <c:pt idx="107">
                  <c:v>0.10800000000000008</c:v>
                </c:pt>
                <c:pt idx="108">
                  <c:v>0.10900000000000008</c:v>
                </c:pt>
                <c:pt idx="109">
                  <c:v>0.11000000000000008</c:v>
                </c:pt>
                <c:pt idx="110">
                  <c:v>0.11100000000000008</c:v>
                </c:pt>
                <c:pt idx="111">
                  <c:v>0.11200000000000009</c:v>
                </c:pt>
                <c:pt idx="112">
                  <c:v>0.11300000000000009</c:v>
                </c:pt>
                <c:pt idx="113">
                  <c:v>0.11400000000000009</c:v>
                </c:pt>
                <c:pt idx="114">
                  <c:v>0.11500000000000009</c:v>
                </c:pt>
                <c:pt idx="115">
                  <c:v>0.11600000000000009</c:v>
                </c:pt>
                <c:pt idx="116">
                  <c:v>0.11700000000000009</c:v>
                </c:pt>
                <c:pt idx="117">
                  <c:v>0.11800000000000009</c:v>
                </c:pt>
                <c:pt idx="118">
                  <c:v>0.11900000000000009</c:v>
                </c:pt>
                <c:pt idx="119">
                  <c:v>0.12000000000000009</c:v>
                </c:pt>
                <c:pt idx="120">
                  <c:v>0.12100000000000009</c:v>
                </c:pt>
                <c:pt idx="121">
                  <c:v>0.12200000000000009</c:v>
                </c:pt>
                <c:pt idx="122">
                  <c:v>0.1230000000000001</c:v>
                </c:pt>
                <c:pt idx="123">
                  <c:v>0.1240000000000001</c:v>
                </c:pt>
                <c:pt idx="124">
                  <c:v>0.12500000000000008</c:v>
                </c:pt>
                <c:pt idx="125">
                  <c:v>0.12600000000000008</c:v>
                </c:pt>
                <c:pt idx="126">
                  <c:v>0.12700000000000009</c:v>
                </c:pt>
                <c:pt idx="127">
                  <c:v>0.12800000000000009</c:v>
                </c:pt>
                <c:pt idx="128">
                  <c:v>0.12900000000000009</c:v>
                </c:pt>
                <c:pt idx="129">
                  <c:v>0.13000000000000009</c:v>
                </c:pt>
                <c:pt idx="130">
                  <c:v>0.13100000000000009</c:v>
                </c:pt>
                <c:pt idx="131">
                  <c:v>0.13200000000000009</c:v>
                </c:pt>
                <c:pt idx="132">
                  <c:v>0.13300000000000009</c:v>
                </c:pt>
                <c:pt idx="133">
                  <c:v>0.13400000000000009</c:v>
                </c:pt>
                <c:pt idx="134">
                  <c:v>0.13500000000000009</c:v>
                </c:pt>
                <c:pt idx="135">
                  <c:v>0.13600000000000009</c:v>
                </c:pt>
                <c:pt idx="136">
                  <c:v>0.13700000000000009</c:v>
                </c:pt>
                <c:pt idx="137">
                  <c:v>0.13800000000000009</c:v>
                </c:pt>
                <c:pt idx="138">
                  <c:v>0.1390000000000001</c:v>
                </c:pt>
                <c:pt idx="139">
                  <c:v>0.1400000000000001</c:v>
                </c:pt>
                <c:pt idx="140">
                  <c:v>0.1410000000000001</c:v>
                </c:pt>
                <c:pt idx="141">
                  <c:v>0.1420000000000001</c:v>
                </c:pt>
                <c:pt idx="142">
                  <c:v>0.1430000000000001</c:v>
                </c:pt>
                <c:pt idx="143">
                  <c:v>0.1440000000000001</c:v>
                </c:pt>
                <c:pt idx="144">
                  <c:v>0.1450000000000001</c:v>
                </c:pt>
                <c:pt idx="145">
                  <c:v>0.1460000000000001</c:v>
                </c:pt>
                <c:pt idx="146">
                  <c:v>0.1470000000000001</c:v>
                </c:pt>
                <c:pt idx="147">
                  <c:v>0.1480000000000001</c:v>
                </c:pt>
                <c:pt idx="148">
                  <c:v>0.1490000000000001</c:v>
                </c:pt>
                <c:pt idx="149">
                  <c:v>0.15000000000000011</c:v>
                </c:pt>
                <c:pt idx="150">
                  <c:v>0.15100000000000011</c:v>
                </c:pt>
                <c:pt idx="151">
                  <c:v>0.15200000000000011</c:v>
                </c:pt>
                <c:pt idx="152">
                  <c:v>0.15300000000000011</c:v>
                </c:pt>
                <c:pt idx="153">
                  <c:v>0.15400000000000011</c:v>
                </c:pt>
                <c:pt idx="154">
                  <c:v>0.15500000000000011</c:v>
                </c:pt>
                <c:pt idx="155">
                  <c:v>0.15600000000000011</c:v>
                </c:pt>
                <c:pt idx="156">
                  <c:v>0.15700000000000011</c:v>
                </c:pt>
                <c:pt idx="157">
                  <c:v>0.15800000000000011</c:v>
                </c:pt>
                <c:pt idx="158">
                  <c:v>0.15900000000000011</c:v>
                </c:pt>
                <c:pt idx="159">
                  <c:v>0.16000000000000011</c:v>
                </c:pt>
                <c:pt idx="160">
                  <c:v>0.16100000000000012</c:v>
                </c:pt>
                <c:pt idx="161">
                  <c:v>0.16200000000000012</c:v>
                </c:pt>
                <c:pt idx="162">
                  <c:v>0.16300000000000012</c:v>
                </c:pt>
                <c:pt idx="163">
                  <c:v>0.16400000000000012</c:v>
                </c:pt>
                <c:pt idx="164">
                  <c:v>0.16500000000000012</c:v>
                </c:pt>
                <c:pt idx="165">
                  <c:v>0.16600000000000012</c:v>
                </c:pt>
                <c:pt idx="166">
                  <c:v>0.16700000000000012</c:v>
                </c:pt>
                <c:pt idx="167">
                  <c:v>0.16800000000000012</c:v>
                </c:pt>
                <c:pt idx="168">
                  <c:v>0.16900000000000012</c:v>
                </c:pt>
                <c:pt idx="169">
                  <c:v>0.17000000000000012</c:v>
                </c:pt>
                <c:pt idx="170">
                  <c:v>0.17100000000000012</c:v>
                </c:pt>
                <c:pt idx="171">
                  <c:v>0.17200000000000013</c:v>
                </c:pt>
                <c:pt idx="172">
                  <c:v>0.17300000000000013</c:v>
                </c:pt>
                <c:pt idx="173">
                  <c:v>0.17400000000000013</c:v>
                </c:pt>
                <c:pt idx="174">
                  <c:v>0.17500000000000013</c:v>
                </c:pt>
                <c:pt idx="175">
                  <c:v>0.17600000000000013</c:v>
                </c:pt>
                <c:pt idx="176">
                  <c:v>0.17700000000000013</c:v>
                </c:pt>
                <c:pt idx="177">
                  <c:v>0.17800000000000013</c:v>
                </c:pt>
                <c:pt idx="178">
                  <c:v>0.17900000000000013</c:v>
                </c:pt>
                <c:pt idx="179">
                  <c:v>0.18000000000000013</c:v>
                </c:pt>
                <c:pt idx="180">
                  <c:v>0.18100000000000013</c:v>
                </c:pt>
                <c:pt idx="181">
                  <c:v>0.18200000000000013</c:v>
                </c:pt>
                <c:pt idx="182">
                  <c:v>0.18300000000000013</c:v>
                </c:pt>
                <c:pt idx="183">
                  <c:v>0.18400000000000014</c:v>
                </c:pt>
                <c:pt idx="184">
                  <c:v>0.18500000000000014</c:v>
                </c:pt>
                <c:pt idx="185">
                  <c:v>0.18600000000000014</c:v>
                </c:pt>
                <c:pt idx="186">
                  <c:v>0.18700000000000014</c:v>
                </c:pt>
                <c:pt idx="187">
                  <c:v>0.18800000000000014</c:v>
                </c:pt>
                <c:pt idx="188">
                  <c:v>0.18900000000000014</c:v>
                </c:pt>
                <c:pt idx="189">
                  <c:v>0.19000000000000014</c:v>
                </c:pt>
                <c:pt idx="190">
                  <c:v>0.19100000000000014</c:v>
                </c:pt>
                <c:pt idx="191">
                  <c:v>0.19200000000000014</c:v>
                </c:pt>
                <c:pt idx="192">
                  <c:v>0.19300000000000014</c:v>
                </c:pt>
                <c:pt idx="193">
                  <c:v>0.19400000000000014</c:v>
                </c:pt>
                <c:pt idx="194">
                  <c:v>0.19500000000000015</c:v>
                </c:pt>
                <c:pt idx="195">
                  <c:v>0.19600000000000015</c:v>
                </c:pt>
                <c:pt idx="196">
                  <c:v>0.19700000000000015</c:v>
                </c:pt>
                <c:pt idx="197">
                  <c:v>0.19800000000000015</c:v>
                </c:pt>
                <c:pt idx="198">
                  <c:v>0.19900000000000015</c:v>
                </c:pt>
                <c:pt idx="199">
                  <c:v>0.20000000000000015</c:v>
                </c:pt>
                <c:pt idx="200">
                  <c:v>0.20100000000000015</c:v>
                </c:pt>
                <c:pt idx="201">
                  <c:v>0.20200000000000015</c:v>
                </c:pt>
                <c:pt idx="202">
                  <c:v>0.20300000000000015</c:v>
                </c:pt>
                <c:pt idx="203">
                  <c:v>0.20400000000000015</c:v>
                </c:pt>
                <c:pt idx="204">
                  <c:v>0.20500000000000015</c:v>
                </c:pt>
                <c:pt idx="205">
                  <c:v>0.20600000000000016</c:v>
                </c:pt>
                <c:pt idx="206">
                  <c:v>0.20700000000000016</c:v>
                </c:pt>
                <c:pt idx="207">
                  <c:v>0.20800000000000016</c:v>
                </c:pt>
                <c:pt idx="208">
                  <c:v>0.20900000000000016</c:v>
                </c:pt>
                <c:pt idx="209">
                  <c:v>0.21000000000000016</c:v>
                </c:pt>
                <c:pt idx="210">
                  <c:v>0.21100000000000016</c:v>
                </c:pt>
                <c:pt idx="211">
                  <c:v>0.21200000000000016</c:v>
                </c:pt>
                <c:pt idx="212">
                  <c:v>0.21300000000000016</c:v>
                </c:pt>
                <c:pt idx="213">
                  <c:v>0.21400000000000016</c:v>
                </c:pt>
                <c:pt idx="214">
                  <c:v>0.21500000000000016</c:v>
                </c:pt>
                <c:pt idx="215">
                  <c:v>0.21600000000000016</c:v>
                </c:pt>
                <c:pt idx="216">
                  <c:v>0.21700000000000016</c:v>
                </c:pt>
                <c:pt idx="217">
                  <c:v>0.21800000000000017</c:v>
                </c:pt>
                <c:pt idx="218">
                  <c:v>0.21900000000000017</c:v>
                </c:pt>
                <c:pt idx="219">
                  <c:v>0.22000000000000017</c:v>
                </c:pt>
                <c:pt idx="220">
                  <c:v>0.22100000000000017</c:v>
                </c:pt>
                <c:pt idx="221">
                  <c:v>0.22200000000000017</c:v>
                </c:pt>
                <c:pt idx="222">
                  <c:v>0.22300000000000017</c:v>
                </c:pt>
                <c:pt idx="223">
                  <c:v>0.22400000000000017</c:v>
                </c:pt>
                <c:pt idx="224">
                  <c:v>0.22500000000000017</c:v>
                </c:pt>
                <c:pt idx="225">
                  <c:v>0.22600000000000017</c:v>
                </c:pt>
                <c:pt idx="226">
                  <c:v>0.22700000000000017</c:v>
                </c:pt>
                <c:pt idx="227">
                  <c:v>0.22800000000000017</c:v>
                </c:pt>
                <c:pt idx="228">
                  <c:v>0.22900000000000018</c:v>
                </c:pt>
                <c:pt idx="229">
                  <c:v>0.23000000000000018</c:v>
                </c:pt>
                <c:pt idx="230">
                  <c:v>0.23100000000000018</c:v>
                </c:pt>
                <c:pt idx="231">
                  <c:v>0.23200000000000018</c:v>
                </c:pt>
                <c:pt idx="232">
                  <c:v>0.23300000000000018</c:v>
                </c:pt>
                <c:pt idx="233">
                  <c:v>0.23400000000000018</c:v>
                </c:pt>
                <c:pt idx="234">
                  <c:v>0.23500000000000018</c:v>
                </c:pt>
                <c:pt idx="235">
                  <c:v>0.23600000000000018</c:v>
                </c:pt>
                <c:pt idx="236">
                  <c:v>0.23700000000000018</c:v>
                </c:pt>
                <c:pt idx="237">
                  <c:v>0.23800000000000018</c:v>
                </c:pt>
                <c:pt idx="238">
                  <c:v>0.23900000000000018</c:v>
                </c:pt>
                <c:pt idx="239">
                  <c:v>0.24000000000000019</c:v>
                </c:pt>
                <c:pt idx="240">
                  <c:v>0.24100000000000019</c:v>
                </c:pt>
                <c:pt idx="241">
                  <c:v>0.24200000000000019</c:v>
                </c:pt>
                <c:pt idx="242">
                  <c:v>0.24300000000000019</c:v>
                </c:pt>
                <c:pt idx="243">
                  <c:v>0.24400000000000019</c:v>
                </c:pt>
                <c:pt idx="244">
                  <c:v>0.24500000000000019</c:v>
                </c:pt>
                <c:pt idx="245">
                  <c:v>0.24600000000000019</c:v>
                </c:pt>
                <c:pt idx="246">
                  <c:v>0.24700000000000019</c:v>
                </c:pt>
                <c:pt idx="247">
                  <c:v>0.24800000000000019</c:v>
                </c:pt>
                <c:pt idx="248">
                  <c:v>0.24900000000000019</c:v>
                </c:pt>
                <c:pt idx="249">
                  <c:v>0.25000000000000017</c:v>
                </c:pt>
                <c:pt idx="250">
                  <c:v>0.25100000000000017</c:v>
                </c:pt>
                <c:pt idx="251">
                  <c:v>0.25200000000000017</c:v>
                </c:pt>
                <c:pt idx="252">
                  <c:v>0.25300000000000017</c:v>
                </c:pt>
                <c:pt idx="253">
                  <c:v>0.25400000000000017</c:v>
                </c:pt>
                <c:pt idx="254">
                  <c:v>0.25500000000000017</c:v>
                </c:pt>
                <c:pt idx="255">
                  <c:v>0.25600000000000017</c:v>
                </c:pt>
                <c:pt idx="256">
                  <c:v>0.25700000000000017</c:v>
                </c:pt>
                <c:pt idx="257">
                  <c:v>0.25800000000000017</c:v>
                </c:pt>
                <c:pt idx="258">
                  <c:v>0.25900000000000017</c:v>
                </c:pt>
                <c:pt idx="259">
                  <c:v>0.26000000000000018</c:v>
                </c:pt>
                <c:pt idx="260">
                  <c:v>0.26100000000000018</c:v>
                </c:pt>
                <c:pt idx="261">
                  <c:v>0.26200000000000018</c:v>
                </c:pt>
                <c:pt idx="262">
                  <c:v>0.26300000000000018</c:v>
                </c:pt>
                <c:pt idx="263">
                  <c:v>0.26400000000000018</c:v>
                </c:pt>
                <c:pt idx="264">
                  <c:v>0.26500000000000018</c:v>
                </c:pt>
                <c:pt idx="265">
                  <c:v>0.26600000000000018</c:v>
                </c:pt>
                <c:pt idx="266">
                  <c:v>0.26700000000000018</c:v>
                </c:pt>
                <c:pt idx="267">
                  <c:v>0.26800000000000018</c:v>
                </c:pt>
                <c:pt idx="268">
                  <c:v>0.26900000000000018</c:v>
                </c:pt>
                <c:pt idx="269">
                  <c:v>0.27000000000000018</c:v>
                </c:pt>
                <c:pt idx="270">
                  <c:v>0.27100000000000019</c:v>
                </c:pt>
                <c:pt idx="271">
                  <c:v>0.27200000000000019</c:v>
                </c:pt>
                <c:pt idx="272">
                  <c:v>0.27300000000000019</c:v>
                </c:pt>
                <c:pt idx="273">
                  <c:v>0.27400000000000019</c:v>
                </c:pt>
                <c:pt idx="274">
                  <c:v>0.27500000000000019</c:v>
                </c:pt>
                <c:pt idx="275">
                  <c:v>0.27600000000000019</c:v>
                </c:pt>
                <c:pt idx="276">
                  <c:v>0.27700000000000019</c:v>
                </c:pt>
                <c:pt idx="277">
                  <c:v>0.27800000000000019</c:v>
                </c:pt>
                <c:pt idx="278">
                  <c:v>0.27900000000000019</c:v>
                </c:pt>
                <c:pt idx="279">
                  <c:v>0.28000000000000019</c:v>
                </c:pt>
                <c:pt idx="280">
                  <c:v>0.28100000000000019</c:v>
                </c:pt>
                <c:pt idx="281">
                  <c:v>0.28200000000000019</c:v>
                </c:pt>
                <c:pt idx="282">
                  <c:v>0.2830000000000002</c:v>
                </c:pt>
                <c:pt idx="283">
                  <c:v>0.2840000000000002</c:v>
                </c:pt>
                <c:pt idx="284">
                  <c:v>0.2850000000000002</c:v>
                </c:pt>
                <c:pt idx="285">
                  <c:v>0.2860000000000002</c:v>
                </c:pt>
                <c:pt idx="286">
                  <c:v>0.2870000000000002</c:v>
                </c:pt>
                <c:pt idx="287">
                  <c:v>0.2880000000000002</c:v>
                </c:pt>
                <c:pt idx="288">
                  <c:v>0.2890000000000002</c:v>
                </c:pt>
                <c:pt idx="289">
                  <c:v>0.2900000000000002</c:v>
                </c:pt>
                <c:pt idx="290">
                  <c:v>0.2910000000000002</c:v>
                </c:pt>
                <c:pt idx="291">
                  <c:v>0.2920000000000002</c:v>
                </c:pt>
                <c:pt idx="292">
                  <c:v>0.2930000000000002</c:v>
                </c:pt>
                <c:pt idx="293">
                  <c:v>0.29400000000000021</c:v>
                </c:pt>
                <c:pt idx="294">
                  <c:v>0.29500000000000021</c:v>
                </c:pt>
                <c:pt idx="295">
                  <c:v>0.29600000000000021</c:v>
                </c:pt>
                <c:pt idx="296">
                  <c:v>0.29700000000000021</c:v>
                </c:pt>
                <c:pt idx="297">
                  <c:v>0.29800000000000021</c:v>
                </c:pt>
                <c:pt idx="298">
                  <c:v>0.29900000000000021</c:v>
                </c:pt>
                <c:pt idx="299">
                  <c:v>0.30000000000000021</c:v>
                </c:pt>
                <c:pt idx="300">
                  <c:v>0.30100000000000021</c:v>
                </c:pt>
                <c:pt idx="301">
                  <c:v>0.30200000000000021</c:v>
                </c:pt>
                <c:pt idx="302">
                  <c:v>0.30300000000000021</c:v>
                </c:pt>
                <c:pt idx="303">
                  <c:v>0.30400000000000021</c:v>
                </c:pt>
                <c:pt idx="304">
                  <c:v>0.30500000000000022</c:v>
                </c:pt>
                <c:pt idx="305">
                  <c:v>0.30600000000000022</c:v>
                </c:pt>
                <c:pt idx="306">
                  <c:v>0.30700000000000022</c:v>
                </c:pt>
                <c:pt idx="307">
                  <c:v>0.30800000000000022</c:v>
                </c:pt>
                <c:pt idx="308">
                  <c:v>0.30900000000000022</c:v>
                </c:pt>
                <c:pt idx="309">
                  <c:v>0.31000000000000022</c:v>
                </c:pt>
                <c:pt idx="310">
                  <c:v>0.31100000000000022</c:v>
                </c:pt>
                <c:pt idx="311">
                  <c:v>0.31200000000000022</c:v>
                </c:pt>
                <c:pt idx="312">
                  <c:v>0.31300000000000022</c:v>
                </c:pt>
                <c:pt idx="313">
                  <c:v>0.31400000000000022</c:v>
                </c:pt>
                <c:pt idx="314">
                  <c:v>0.31500000000000022</c:v>
                </c:pt>
                <c:pt idx="315">
                  <c:v>0.31600000000000023</c:v>
                </c:pt>
                <c:pt idx="316">
                  <c:v>0.31700000000000023</c:v>
                </c:pt>
                <c:pt idx="317">
                  <c:v>0.31800000000000023</c:v>
                </c:pt>
                <c:pt idx="318">
                  <c:v>0.31900000000000023</c:v>
                </c:pt>
                <c:pt idx="319">
                  <c:v>0.32000000000000023</c:v>
                </c:pt>
                <c:pt idx="320">
                  <c:v>0.32100000000000023</c:v>
                </c:pt>
                <c:pt idx="321">
                  <c:v>0.32200000000000023</c:v>
                </c:pt>
                <c:pt idx="322">
                  <c:v>0.32300000000000023</c:v>
                </c:pt>
                <c:pt idx="323">
                  <c:v>0.32400000000000023</c:v>
                </c:pt>
                <c:pt idx="324">
                  <c:v>0.32500000000000023</c:v>
                </c:pt>
                <c:pt idx="325">
                  <c:v>0.32600000000000023</c:v>
                </c:pt>
                <c:pt idx="326">
                  <c:v>0.32700000000000023</c:v>
                </c:pt>
                <c:pt idx="327">
                  <c:v>0.32800000000000024</c:v>
                </c:pt>
                <c:pt idx="328">
                  <c:v>0.32900000000000024</c:v>
                </c:pt>
                <c:pt idx="329">
                  <c:v>0.33000000000000024</c:v>
                </c:pt>
                <c:pt idx="330">
                  <c:v>0.33100000000000024</c:v>
                </c:pt>
                <c:pt idx="331">
                  <c:v>0.33200000000000024</c:v>
                </c:pt>
                <c:pt idx="332">
                  <c:v>0.33300000000000024</c:v>
                </c:pt>
                <c:pt idx="333">
                  <c:v>0.33400000000000024</c:v>
                </c:pt>
                <c:pt idx="334">
                  <c:v>0.33500000000000024</c:v>
                </c:pt>
                <c:pt idx="335">
                  <c:v>0.33600000000000024</c:v>
                </c:pt>
                <c:pt idx="336">
                  <c:v>0.33700000000000024</c:v>
                </c:pt>
                <c:pt idx="337">
                  <c:v>0.33800000000000024</c:v>
                </c:pt>
                <c:pt idx="338">
                  <c:v>0.33900000000000025</c:v>
                </c:pt>
                <c:pt idx="339">
                  <c:v>0.34000000000000025</c:v>
                </c:pt>
                <c:pt idx="340">
                  <c:v>0.34100000000000025</c:v>
                </c:pt>
                <c:pt idx="341">
                  <c:v>0.34200000000000025</c:v>
                </c:pt>
                <c:pt idx="342">
                  <c:v>0.34300000000000025</c:v>
                </c:pt>
                <c:pt idx="343">
                  <c:v>0.34400000000000025</c:v>
                </c:pt>
                <c:pt idx="344">
                  <c:v>0.34500000000000025</c:v>
                </c:pt>
                <c:pt idx="345">
                  <c:v>0.34600000000000025</c:v>
                </c:pt>
                <c:pt idx="346">
                  <c:v>0.34700000000000025</c:v>
                </c:pt>
                <c:pt idx="347">
                  <c:v>0.34800000000000025</c:v>
                </c:pt>
                <c:pt idx="348">
                  <c:v>0.34900000000000025</c:v>
                </c:pt>
                <c:pt idx="349">
                  <c:v>0.35000000000000026</c:v>
                </c:pt>
                <c:pt idx="350">
                  <c:v>0.35100000000000026</c:v>
                </c:pt>
                <c:pt idx="351">
                  <c:v>0.35200000000000026</c:v>
                </c:pt>
                <c:pt idx="352">
                  <c:v>0.35300000000000026</c:v>
                </c:pt>
                <c:pt idx="353">
                  <c:v>0.35400000000000026</c:v>
                </c:pt>
                <c:pt idx="354">
                  <c:v>0.35500000000000026</c:v>
                </c:pt>
                <c:pt idx="355">
                  <c:v>0.35600000000000026</c:v>
                </c:pt>
                <c:pt idx="356">
                  <c:v>0.35700000000000026</c:v>
                </c:pt>
                <c:pt idx="357">
                  <c:v>0.35800000000000026</c:v>
                </c:pt>
                <c:pt idx="358">
                  <c:v>0.35900000000000026</c:v>
                </c:pt>
                <c:pt idx="359">
                  <c:v>0.36000000000000026</c:v>
                </c:pt>
                <c:pt idx="360">
                  <c:v>0.36100000000000027</c:v>
                </c:pt>
                <c:pt idx="361">
                  <c:v>0.36200000000000027</c:v>
                </c:pt>
                <c:pt idx="362">
                  <c:v>0.36300000000000027</c:v>
                </c:pt>
                <c:pt idx="363">
                  <c:v>0.36400000000000027</c:v>
                </c:pt>
                <c:pt idx="364">
                  <c:v>0.36500000000000027</c:v>
                </c:pt>
                <c:pt idx="365">
                  <c:v>0.36600000000000027</c:v>
                </c:pt>
                <c:pt idx="366">
                  <c:v>0.36700000000000027</c:v>
                </c:pt>
                <c:pt idx="367">
                  <c:v>0.36800000000000027</c:v>
                </c:pt>
                <c:pt idx="368">
                  <c:v>0.36900000000000027</c:v>
                </c:pt>
                <c:pt idx="369">
                  <c:v>0.37000000000000027</c:v>
                </c:pt>
                <c:pt idx="370">
                  <c:v>0.37100000000000027</c:v>
                </c:pt>
                <c:pt idx="371">
                  <c:v>0.37200000000000027</c:v>
                </c:pt>
                <c:pt idx="372">
                  <c:v>0.37300000000000028</c:v>
                </c:pt>
                <c:pt idx="373">
                  <c:v>0.37400000000000028</c:v>
                </c:pt>
                <c:pt idx="374">
                  <c:v>0.37500000000000028</c:v>
                </c:pt>
                <c:pt idx="375">
                  <c:v>0.37600000000000028</c:v>
                </c:pt>
                <c:pt idx="376">
                  <c:v>0.37700000000000028</c:v>
                </c:pt>
                <c:pt idx="377">
                  <c:v>0.37800000000000028</c:v>
                </c:pt>
                <c:pt idx="378">
                  <c:v>0.37900000000000028</c:v>
                </c:pt>
                <c:pt idx="379">
                  <c:v>0.38000000000000028</c:v>
                </c:pt>
                <c:pt idx="380">
                  <c:v>0.38100000000000028</c:v>
                </c:pt>
                <c:pt idx="381">
                  <c:v>0.38200000000000028</c:v>
                </c:pt>
                <c:pt idx="382">
                  <c:v>0.38300000000000028</c:v>
                </c:pt>
                <c:pt idx="383">
                  <c:v>0.38400000000000029</c:v>
                </c:pt>
                <c:pt idx="384">
                  <c:v>0.38500000000000029</c:v>
                </c:pt>
                <c:pt idx="385">
                  <c:v>0.38600000000000029</c:v>
                </c:pt>
                <c:pt idx="386">
                  <c:v>0.38700000000000029</c:v>
                </c:pt>
                <c:pt idx="387">
                  <c:v>0.38800000000000029</c:v>
                </c:pt>
                <c:pt idx="388">
                  <c:v>0.38900000000000029</c:v>
                </c:pt>
                <c:pt idx="389">
                  <c:v>0.39000000000000029</c:v>
                </c:pt>
                <c:pt idx="390">
                  <c:v>0.39100000000000029</c:v>
                </c:pt>
                <c:pt idx="391">
                  <c:v>0.39200000000000029</c:v>
                </c:pt>
                <c:pt idx="392">
                  <c:v>0.39300000000000029</c:v>
                </c:pt>
                <c:pt idx="393">
                  <c:v>0.39400000000000029</c:v>
                </c:pt>
                <c:pt idx="394">
                  <c:v>0.3950000000000003</c:v>
                </c:pt>
                <c:pt idx="395">
                  <c:v>0.3960000000000003</c:v>
                </c:pt>
                <c:pt idx="396">
                  <c:v>0.3970000000000003</c:v>
                </c:pt>
                <c:pt idx="397">
                  <c:v>0.3980000000000003</c:v>
                </c:pt>
                <c:pt idx="398">
                  <c:v>0.3990000000000003</c:v>
                </c:pt>
                <c:pt idx="399">
                  <c:v>0.4000000000000003</c:v>
                </c:pt>
                <c:pt idx="400">
                  <c:v>0.4010000000000003</c:v>
                </c:pt>
                <c:pt idx="401">
                  <c:v>0.4020000000000003</c:v>
                </c:pt>
                <c:pt idx="402">
                  <c:v>0.4030000000000003</c:v>
                </c:pt>
                <c:pt idx="403">
                  <c:v>0.4040000000000003</c:v>
                </c:pt>
                <c:pt idx="404">
                  <c:v>0.4050000000000003</c:v>
                </c:pt>
                <c:pt idx="405">
                  <c:v>0.40600000000000031</c:v>
                </c:pt>
                <c:pt idx="406">
                  <c:v>0.40700000000000031</c:v>
                </c:pt>
                <c:pt idx="407">
                  <c:v>0.40800000000000031</c:v>
                </c:pt>
                <c:pt idx="408">
                  <c:v>0.40900000000000031</c:v>
                </c:pt>
                <c:pt idx="409">
                  <c:v>0.41000000000000031</c:v>
                </c:pt>
                <c:pt idx="410">
                  <c:v>0.41100000000000031</c:v>
                </c:pt>
                <c:pt idx="411">
                  <c:v>0.41200000000000031</c:v>
                </c:pt>
                <c:pt idx="412">
                  <c:v>0.41300000000000031</c:v>
                </c:pt>
                <c:pt idx="413">
                  <c:v>0.41400000000000031</c:v>
                </c:pt>
                <c:pt idx="414">
                  <c:v>0.41500000000000031</c:v>
                </c:pt>
                <c:pt idx="415">
                  <c:v>0.41600000000000031</c:v>
                </c:pt>
                <c:pt idx="416">
                  <c:v>0.41700000000000031</c:v>
                </c:pt>
                <c:pt idx="417">
                  <c:v>0.41800000000000032</c:v>
                </c:pt>
                <c:pt idx="418">
                  <c:v>0.41900000000000032</c:v>
                </c:pt>
                <c:pt idx="419">
                  <c:v>0.42000000000000032</c:v>
                </c:pt>
                <c:pt idx="420">
                  <c:v>0.42100000000000032</c:v>
                </c:pt>
                <c:pt idx="421">
                  <c:v>0.42200000000000032</c:v>
                </c:pt>
                <c:pt idx="422">
                  <c:v>0.42300000000000032</c:v>
                </c:pt>
                <c:pt idx="423">
                  <c:v>0.42400000000000032</c:v>
                </c:pt>
                <c:pt idx="424">
                  <c:v>0.42500000000000032</c:v>
                </c:pt>
                <c:pt idx="425">
                  <c:v>0.42600000000000032</c:v>
                </c:pt>
                <c:pt idx="426">
                  <c:v>0.42700000000000032</c:v>
                </c:pt>
                <c:pt idx="427">
                  <c:v>0.42800000000000032</c:v>
                </c:pt>
                <c:pt idx="428">
                  <c:v>0.42900000000000033</c:v>
                </c:pt>
                <c:pt idx="429">
                  <c:v>0.43000000000000033</c:v>
                </c:pt>
                <c:pt idx="430">
                  <c:v>0.43100000000000033</c:v>
                </c:pt>
                <c:pt idx="431">
                  <c:v>0.43200000000000033</c:v>
                </c:pt>
                <c:pt idx="432">
                  <c:v>0.43300000000000033</c:v>
                </c:pt>
                <c:pt idx="433">
                  <c:v>0.43400000000000033</c:v>
                </c:pt>
                <c:pt idx="434">
                  <c:v>0.43500000000000033</c:v>
                </c:pt>
                <c:pt idx="435">
                  <c:v>0.43600000000000033</c:v>
                </c:pt>
                <c:pt idx="436">
                  <c:v>0.43700000000000033</c:v>
                </c:pt>
                <c:pt idx="437">
                  <c:v>0.43800000000000033</c:v>
                </c:pt>
                <c:pt idx="438">
                  <c:v>0.43900000000000033</c:v>
                </c:pt>
                <c:pt idx="439">
                  <c:v>0.44000000000000034</c:v>
                </c:pt>
                <c:pt idx="440">
                  <c:v>0.44100000000000034</c:v>
                </c:pt>
                <c:pt idx="441">
                  <c:v>0.44200000000000034</c:v>
                </c:pt>
                <c:pt idx="442">
                  <c:v>0.44300000000000034</c:v>
                </c:pt>
                <c:pt idx="443">
                  <c:v>0.44400000000000034</c:v>
                </c:pt>
                <c:pt idx="444">
                  <c:v>0.44500000000000034</c:v>
                </c:pt>
                <c:pt idx="445">
                  <c:v>0.44600000000000034</c:v>
                </c:pt>
                <c:pt idx="446">
                  <c:v>0.44700000000000034</c:v>
                </c:pt>
                <c:pt idx="447">
                  <c:v>0.44800000000000034</c:v>
                </c:pt>
                <c:pt idx="448">
                  <c:v>0.44900000000000034</c:v>
                </c:pt>
                <c:pt idx="449">
                  <c:v>0.45000000000000034</c:v>
                </c:pt>
                <c:pt idx="450">
                  <c:v>0.45100000000000035</c:v>
                </c:pt>
                <c:pt idx="451">
                  <c:v>0.45200000000000035</c:v>
                </c:pt>
                <c:pt idx="452">
                  <c:v>0.45300000000000035</c:v>
                </c:pt>
                <c:pt idx="453">
                  <c:v>0.45400000000000035</c:v>
                </c:pt>
                <c:pt idx="454">
                  <c:v>0.45500000000000035</c:v>
                </c:pt>
                <c:pt idx="455">
                  <c:v>0.45600000000000035</c:v>
                </c:pt>
                <c:pt idx="456">
                  <c:v>0.45700000000000035</c:v>
                </c:pt>
                <c:pt idx="457">
                  <c:v>0.45800000000000035</c:v>
                </c:pt>
                <c:pt idx="458">
                  <c:v>0.45900000000000035</c:v>
                </c:pt>
                <c:pt idx="459">
                  <c:v>0.46000000000000035</c:v>
                </c:pt>
                <c:pt idx="460">
                  <c:v>0.46100000000000035</c:v>
                </c:pt>
                <c:pt idx="461">
                  <c:v>0.46200000000000035</c:v>
                </c:pt>
                <c:pt idx="462">
                  <c:v>0.46300000000000036</c:v>
                </c:pt>
                <c:pt idx="463">
                  <c:v>0.46400000000000036</c:v>
                </c:pt>
                <c:pt idx="464">
                  <c:v>0.46500000000000036</c:v>
                </c:pt>
                <c:pt idx="465">
                  <c:v>0.46600000000000036</c:v>
                </c:pt>
                <c:pt idx="466">
                  <c:v>0.46700000000000036</c:v>
                </c:pt>
                <c:pt idx="467">
                  <c:v>0.46800000000000036</c:v>
                </c:pt>
                <c:pt idx="468">
                  <c:v>0.46900000000000036</c:v>
                </c:pt>
                <c:pt idx="469">
                  <c:v>0.47000000000000036</c:v>
                </c:pt>
                <c:pt idx="470">
                  <c:v>0.47100000000000036</c:v>
                </c:pt>
                <c:pt idx="471">
                  <c:v>0.47200000000000036</c:v>
                </c:pt>
                <c:pt idx="472">
                  <c:v>0.47300000000000036</c:v>
                </c:pt>
                <c:pt idx="473">
                  <c:v>0.47400000000000037</c:v>
                </c:pt>
                <c:pt idx="474">
                  <c:v>0.47500000000000037</c:v>
                </c:pt>
                <c:pt idx="475">
                  <c:v>0.47600000000000037</c:v>
                </c:pt>
                <c:pt idx="476">
                  <c:v>0.47700000000000037</c:v>
                </c:pt>
                <c:pt idx="477">
                  <c:v>0.47800000000000037</c:v>
                </c:pt>
                <c:pt idx="478">
                  <c:v>0.47900000000000037</c:v>
                </c:pt>
                <c:pt idx="479">
                  <c:v>0.48000000000000037</c:v>
                </c:pt>
                <c:pt idx="480">
                  <c:v>0.48100000000000037</c:v>
                </c:pt>
                <c:pt idx="481">
                  <c:v>0.48200000000000037</c:v>
                </c:pt>
                <c:pt idx="482">
                  <c:v>0.48300000000000037</c:v>
                </c:pt>
                <c:pt idx="483">
                  <c:v>0.48400000000000037</c:v>
                </c:pt>
                <c:pt idx="484">
                  <c:v>0.48500000000000038</c:v>
                </c:pt>
                <c:pt idx="485">
                  <c:v>0.48600000000000038</c:v>
                </c:pt>
                <c:pt idx="486">
                  <c:v>0.48700000000000038</c:v>
                </c:pt>
                <c:pt idx="487">
                  <c:v>0.48800000000000038</c:v>
                </c:pt>
                <c:pt idx="488">
                  <c:v>0.48900000000000038</c:v>
                </c:pt>
                <c:pt idx="489">
                  <c:v>0.49000000000000038</c:v>
                </c:pt>
                <c:pt idx="490">
                  <c:v>0.49100000000000038</c:v>
                </c:pt>
                <c:pt idx="491">
                  <c:v>0.49200000000000038</c:v>
                </c:pt>
                <c:pt idx="492">
                  <c:v>0.49300000000000038</c:v>
                </c:pt>
                <c:pt idx="493">
                  <c:v>0.49400000000000038</c:v>
                </c:pt>
                <c:pt idx="494">
                  <c:v>0.49500000000000038</c:v>
                </c:pt>
                <c:pt idx="495">
                  <c:v>0.49600000000000039</c:v>
                </c:pt>
                <c:pt idx="496">
                  <c:v>0.49700000000000039</c:v>
                </c:pt>
                <c:pt idx="497">
                  <c:v>0.49800000000000039</c:v>
                </c:pt>
                <c:pt idx="498">
                  <c:v>0.49900000000000039</c:v>
                </c:pt>
                <c:pt idx="499">
                  <c:v>0.50000000000000033</c:v>
                </c:pt>
                <c:pt idx="500">
                  <c:v>0.50100000000000033</c:v>
                </c:pt>
                <c:pt idx="501">
                  <c:v>0.50200000000000033</c:v>
                </c:pt>
                <c:pt idx="502">
                  <c:v>0.50300000000000034</c:v>
                </c:pt>
                <c:pt idx="503">
                  <c:v>0.50400000000000034</c:v>
                </c:pt>
                <c:pt idx="504">
                  <c:v>0.50500000000000034</c:v>
                </c:pt>
                <c:pt idx="505">
                  <c:v>0.50600000000000034</c:v>
                </c:pt>
                <c:pt idx="506">
                  <c:v>0.50700000000000034</c:v>
                </c:pt>
                <c:pt idx="507">
                  <c:v>0.50800000000000034</c:v>
                </c:pt>
                <c:pt idx="508">
                  <c:v>0.50900000000000034</c:v>
                </c:pt>
                <c:pt idx="509">
                  <c:v>0.51000000000000034</c:v>
                </c:pt>
                <c:pt idx="510">
                  <c:v>0.51100000000000034</c:v>
                </c:pt>
                <c:pt idx="511">
                  <c:v>0.51200000000000034</c:v>
                </c:pt>
                <c:pt idx="512">
                  <c:v>0.51300000000000034</c:v>
                </c:pt>
                <c:pt idx="513">
                  <c:v>0.51400000000000035</c:v>
                </c:pt>
                <c:pt idx="514">
                  <c:v>0.51500000000000035</c:v>
                </c:pt>
                <c:pt idx="515">
                  <c:v>0.51600000000000035</c:v>
                </c:pt>
                <c:pt idx="516">
                  <c:v>0.51700000000000035</c:v>
                </c:pt>
                <c:pt idx="517">
                  <c:v>0.51800000000000035</c:v>
                </c:pt>
                <c:pt idx="518">
                  <c:v>0.51900000000000035</c:v>
                </c:pt>
                <c:pt idx="519">
                  <c:v>0.52000000000000035</c:v>
                </c:pt>
                <c:pt idx="520">
                  <c:v>0.52100000000000035</c:v>
                </c:pt>
                <c:pt idx="521">
                  <c:v>0.52200000000000035</c:v>
                </c:pt>
                <c:pt idx="522">
                  <c:v>0.52300000000000035</c:v>
                </c:pt>
                <c:pt idx="523">
                  <c:v>0.52400000000000035</c:v>
                </c:pt>
                <c:pt idx="524">
                  <c:v>0.52500000000000036</c:v>
                </c:pt>
                <c:pt idx="525">
                  <c:v>0.52600000000000036</c:v>
                </c:pt>
                <c:pt idx="526">
                  <c:v>0.52700000000000036</c:v>
                </c:pt>
                <c:pt idx="527">
                  <c:v>0.52800000000000036</c:v>
                </c:pt>
                <c:pt idx="528">
                  <c:v>0.52900000000000036</c:v>
                </c:pt>
                <c:pt idx="529">
                  <c:v>0.53000000000000036</c:v>
                </c:pt>
                <c:pt idx="530">
                  <c:v>0.53100000000000036</c:v>
                </c:pt>
                <c:pt idx="531">
                  <c:v>0.53200000000000036</c:v>
                </c:pt>
                <c:pt idx="532">
                  <c:v>0.53300000000000036</c:v>
                </c:pt>
                <c:pt idx="533">
                  <c:v>0.53400000000000036</c:v>
                </c:pt>
                <c:pt idx="534">
                  <c:v>0.53500000000000036</c:v>
                </c:pt>
                <c:pt idx="535">
                  <c:v>0.53600000000000037</c:v>
                </c:pt>
                <c:pt idx="536">
                  <c:v>0.53700000000000037</c:v>
                </c:pt>
                <c:pt idx="537">
                  <c:v>0.53800000000000037</c:v>
                </c:pt>
                <c:pt idx="538">
                  <c:v>0.53900000000000037</c:v>
                </c:pt>
                <c:pt idx="539">
                  <c:v>0.54000000000000037</c:v>
                </c:pt>
                <c:pt idx="540">
                  <c:v>0.54100000000000037</c:v>
                </c:pt>
                <c:pt idx="541">
                  <c:v>0.54200000000000037</c:v>
                </c:pt>
                <c:pt idx="542">
                  <c:v>0.54300000000000037</c:v>
                </c:pt>
                <c:pt idx="543">
                  <c:v>0.54400000000000037</c:v>
                </c:pt>
                <c:pt idx="544">
                  <c:v>0.54500000000000037</c:v>
                </c:pt>
                <c:pt idx="545">
                  <c:v>0.54600000000000037</c:v>
                </c:pt>
                <c:pt idx="546">
                  <c:v>0.54700000000000037</c:v>
                </c:pt>
                <c:pt idx="547">
                  <c:v>0.54800000000000038</c:v>
                </c:pt>
                <c:pt idx="548">
                  <c:v>0.54900000000000038</c:v>
                </c:pt>
                <c:pt idx="549">
                  <c:v>0.55000000000000038</c:v>
                </c:pt>
                <c:pt idx="550">
                  <c:v>0.55100000000000038</c:v>
                </c:pt>
                <c:pt idx="551">
                  <c:v>0.55200000000000038</c:v>
                </c:pt>
                <c:pt idx="552">
                  <c:v>0.55300000000000038</c:v>
                </c:pt>
                <c:pt idx="553">
                  <c:v>0.55400000000000038</c:v>
                </c:pt>
                <c:pt idx="554">
                  <c:v>0.55500000000000038</c:v>
                </c:pt>
                <c:pt idx="555">
                  <c:v>0.55600000000000038</c:v>
                </c:pt>
                <c:pt idx="556">
                  <c:v>0.55700000000000038</c:v>
                </c:pt>
                <c:pt idx="557">
                  <c:v>0.55800000000000038</c:v>
                </c:pt>
                <c:pt idx="558">
                  <c:v>0.55900000000000039</c:v>
                </c:pt>
                <c:pt idx="559">
                  <c:v>0.56000000000000039</c:v>
                </c:pt>
                <c:pt idx="560">
                  <c:v>0.56100000000000039</c:v>
                </c:pt>
                <c:pt idx="561">
                  <c:v>0.56200000000000039</c:v>
                </c:pt>
                <c:pt idx="562">
                  <c:v>0.56300000000000039</c:v>
                </c:pt>
                <c:pt idx="563">
                  <c:v>0.56400000000000039</c:v>
                </c:pt>
                <c:pt idx="564">
                  <c:v>0.56500000000000039</c:v>
                </c:pt>
                <c:pt idx="565">
                  <c:v>0.56600000000000039</c:v>
                </c:pt>
                <c:pt idx="566">
                  <c:v>0.56700000000000039</c:v>
                </c:pt>
                <c:pt idx="567">
                  <c:v>0.56800000000000039</c:v>
                </c:pt>
                <c:pt idx="568">
                  <c:v>0.56900000000000039</c:v>
                </c:pt>
                <c:pt idx="569">
                  <c:v>0.5700000000000004</c:v>
                </c:pt>
                <c:pt idx="570">
                  <c:v>0.5710000000000004</c:v>
                </c:pt>
                <c:pt idx="571">
                  <c:v>0.5720000000000004</c:v>
                </c:pt>
                <c:pt idx="572">
                  <c:v>0.5730000000000004</c:v>
                </c:pt>
                <c:pt idx="573">
                  <c:v>0.5740000000000004</c:v>
                </c:pt>
                <c:pt idx="574">
                  <c:v>0.5750000000000004</c:v>
                </c:pt>
                <c:pt idx="575">
                  <c:v>0.5760000000000004</c:v>
                </c:pt>
                <c:pt idx="576">
                  <c:v>0.5770000000000004</c:v>
                </c:pt>
                <c:pt idx="577">
                  <c:v>0.5780000000000004</c:v>
                </c:pt>
                <c:pt idx="578">
                  <c:v>0.5790000000000004</c:v>
                </c:pt>
                <c:pt idx="579">
                  <c:v>0.5800000000000004</c:v>
                </c:pt>
                <c:pt idx="580">
                  <c:v>0.58100000000000041</c:v>
                </c:pt>
                <c:pt idx="581">
                  <c:v>0.58200000000000041</c:v>
                </c:pt>
                <c:pt idx="582">
                  <c:v>0.58300000000000041</c:v>
                </c:pt>
                <c:pt idx="583">
                  <c:v>0.58400000000000041</c:v>
                </c:pt>
                <c:pt idx="584">
                  <c:v>0.58500000000000041</c:v>
                </c:pt>
                <c:pt idx="585">
                  <c:v>0.58600000000000041</c:v>
                </c:pt>
                <c:pt idx="586">
                  <c:v>0.58700000000000041</c:v>
                </c:pt>
                <c:pt idx="587">
                  <c:v>0.58800000000000041</c:v>
                </c:pt>
                <c:pt idx="588">
                  <c:v>0.58900000000000041</c:v>
                </c:pt>
                <c:pt idx="589">
                  <c:v>0.59000000000000041</c:v>
                </c:pt>
                <c:pt idx="590">
                  <c:v>0.59100000000000041</c:v>
                </c:pt>
                <c:pt idx="591">
                  <c:v>0.59200000000000041</c:v>
                </c:pt>
                <c:pt idx="592">
                  <c:v>0.59300000000000042</c:v>
                </c:pt>
                <c:pt idx="593">
                  <c:v>0.59400000000000042</c:v>
                </c:pt>
                <c:pt idx="594">
                  <c:v>0.59500000000000042</c:v>
                </c:pt>
                <c:pt idx="595">
                  <c:v>0.59600000000000042</c:v>
                </c:pt>
                <c:pt idx="596">
                  <c:v>0.59700000000000042</c:v>
                </c:pt>
                <c:pt idx="597">
                  <c:v>0.59800000000000042</c:v>
                </c:pt>
                <c:pt idx="598">
                  <c:v>0.59900000000000042</c:v>
                </c:pt>
                <c:pt idx="599">
                  <c:v>0.60000000000000042</c:v>
                </c:pt>
                <c:pt idx="600">
                  <c:v>0.60100000000000042</c:v>
                </c:pt>
                <c:pt idx="601">
                  <c:v>0.60200000000000042</c:v>
                </c:pt>
                <c:pt idx="602">
                  <c:v>0.60300000000000042</c:v>
                </c:pt>
                <c:pt idx="603">
                  <c:v>0.60400000000000043</c:v>
                </c:pt>
                <c:pt idx="604">
                  <c:v>0.60500000000000043</c:v>
                </c:pt>
                <c:pt idx="605">
                  <c:v>0.60600000000000043</c:v>
                </c:pt>
                <c:pt idx="606">
                  <c:v>0.60700000000000043</c:v>
                </c:pt>
                <c:pt idx="607">
                  <c:v>0.60800000000000043</c:v>
                </c:pt>
                <c:pt idx="608">
                  <c:v>0.60900000000000043</c:v>
                </c:pt>
                <c:pt idx="609">
                  <c:v>0.61000000000000043</c:v>
                </c:pt>
                <c:pt idx="610">
                  <c:v>0.61100000000000043</c:v>
                </c:pt>
                <c:pt idx="611">
                  <c:v>0.61200000000000043</c:v>
                </c:pt>
                <c:pt idx="612">
                  <c:v>0.61300000000000043</c:v>
                </c:pt>
                <c:pt idx="613">
                  <c:v>0.61400000000000043</c:v>
                </c:pt>
                <c:pt idx="614">
                  <c:v>0.61500000000000044</c:v>
                </c:pt>
                <c:pt idx="615">
                  <c:v>0.61600000000000044</c:v>
                </c:pt>
                <c:pt idx="616">
                  <c:v>0.61700000000000044</c:v>
                </c:pt>
                <c:pt idx="617">
                  <c:v>0.61800000000000044</c:v>
                </c:pt>
                <c:pt idx="618">
                  <c:v>0.61900000000000044</c:v>
                </c:pt>
                <c:pt idx="619">
                  <c:v>0.62000000000000044</c:v>
                </c:pt>
                <c:pt idx="620">
                  <c:v>0.62100000000000044</c:v>
                </c:pt>
                <c:pt idx="621">
                  <c:v>0.62200000000000044</c:v>
                </c:pt>
                <c:pt idx="622">
                  <c:v>0.62300000000000044</c:v>
                </c:pt>
                <c:pt idx="623">
                  <c:v>0.62400000000000044</c:v>
                </c:pt>
                <c:pt idx="624">
                  <c:v>0.62500000000000044</c:v>
                </c:pt>
                <c:pt idx="625">
                  <c:v>0.62600000000000044</c:v>
                </c:pt>
                <c:pt idx="626">
                  <c:v>0.62700000000000045</c:v>
                </c:pt>
                <c:pt idx="627">
                  <c:v>0.62800000000000045</c:v>
                </c:pt>
                <c:pt idx="628">
                  <c:v>0.62900000000000045</c:v>
                </c:pt>
                <c:pt idx="629">
                  <c:v>0.63000000000000045</c:v>
                </c:pt>
                <c:pt idx="630">
                  <c:v>0.63100000000000045</c:v>
                </c:pt>
                <c:pt idx="631">
                  <c:v>0.63200000000000045</c:v>
                </c:pt>
                <c:pt idx="632">
                  <c:v>0.63300000000000045</c:v>
                </c:pt>
                <c:pt idx="633">
                  <c:v>0.63400000000000045</c:v>
                </c:pt>
                <c:pt idx="634">
                  <c:v>0.63500000000000045</c:v>
                </c:pt>
                <c:pt idx="635">
                  <c:v>0.63600000000000045</c:v>
                </c:pt>
                <c:pt idx="636">
                  <c:v>0.63700000000000045</c:v>
                </c:pt>
                <c:pt idx="637">
                  <c:v>0.63800000000000046</c:v>
                </c:pt>
                <c:pt idx="638">
                  <c:v>0.63900000000000046</c:v>
                </c:pt>
                <c:pt idx="639">
                  <c:v>0.64000000000000046</c:v>
                </c:pt>
                <c:pt idx="640">
                  <c:v>0.64100000000000046</c:v>
                </c:pt>
                <c:pt idx="641">
                  <c:v>0.64200000000000046</c:v>
                </c:pt>
                <c:pt idx="642">
                  <c:v>0.64300000000000046</c:v>
                </c:pt>
                <c:pt idx="643">
                  <c:v>0.64400000000000046</c:v>
                </c:pt>
                <c:pt idx="644">
                  <c:v>0.64500000000000046</c:v>
                </c:pt>
                <c:pt idx="645">
                  <c:v>0.64600000000000046</c:v>
                </c:pt>
                <c:pt idx="646">
                  <c:v>0.64700000000000046</c:v>
                </c:pt>
                <c:pt idx="647">
                  <c:v>0.64800000000000046</c:v>
                </c:pt>
                <c:pt idx="648">
                  <c:v>0.64900000000000047</c:v>
                </c:pt>
                <c:pt idx="649">
                  <c:v>0.65000000000000047</c:v>
                </c:pt>
                <c:pt idx="650">
                  <c:v>0.65100000000000047</c:v>
                </c:pt>
                <c:pt idx="651">
                  <c:v>0.65200000000000047</c:v>
                </c:pt>
                <c:pt idx="652">
                  <c:v>0.65300000000000047</c:v>
                </c:pt>
                <c:pt idx="653">
                  <c:v>0.65400000000000047</c:v>
                </c:pt>
                <c:pt idx="654">
                  <c:v>0.65500000000000047</c:v>
                </c:pt>
                <c:pt idx="655">
                  <c:v>0.65600000000000047</c:v>
                </c:pt>
                <c:pt idx="656">
                  <c:v>0.65700000000000047</c:v>
                </c:pt>
                <c:pt idx="657">
                  <c:v>0.65800000000000047</c:v>
                </c:pt>
                <c:pt idx="658">
                  <c:v>0.65900000000000047</c:v>
                </c:pt>
                <c:pt idx="659">
                  <c:v>0.66000000000000048</c:v>
                </c:pt>
                <c:pt idx="660">
                  <c:v>0.66100000000000048</c:v>
                </c:pt>
                <c:pt idx="661">
                  <c:v>0.66200000000000048</c:v>
                </c:pt>
                <c:pt idx="662">
                  <c:v>0.66300000000000048</c:v>
                </c:pt>
                <c:pt idx="663">
                  <c:v>0.66400000000000048</c:v>
                </c:pt>
                <c:pt idx="664">
                  <c:v>0.66500000000000048</c:v>
                </c:pt>
                <c:pt idx="665">
                  <c:v>0.66600000000000048</c:v>
                </c:pt>
                <c:pt idx="666">
                  <c:v>0.66700000000000048</c:v>
                </c:pt>
                <c:pt idx="667">
                  <c:v>0.66800000000000048</c:v>
                </c:pt>
                <c:pt idx="668">
                  <c:v>0.66900000000000048</c:v>
                </c:pt>
                <c:pt idx="669">
                  <c:v>0.67000000000000048</c:v>
                </c:pt>
                <c:pt idx="670">
                  <c:v>0.67100000000000048</c:v>
                </c:pt>
                <c:pt idx="671">
                  <c:v>0.67200000000000049</c:v>
                </c:pt>
                <c:pt idx="672">
                  <c:v>0.67300000000000049</c:v>
                </c:pt>
                <c:pt idx="673">
                  <c:v>0.67400000000000049</c:v>
                </c:pt>
                <c:pt idx="674">
                  <c:v>0.67500000000000049</c:v>
                </c:pt>
                <c:pt idx="675">
                  <c:v>0.67600000000000049</c:v>
                </c:pt>
                <c:pt idx="676">
                  <c:v>0.67700000000000049</c:v>
                </c:pt>
                <c:pt idx="677">
                  <c:v>0.67800000000000049</c:v>
                </c:pt>
                <c:pt idx="678">
                  <c:v>0.67900000000000049</c:v>
                </c:pt>
                <c:pt idx="679">
                  <c:v>0.68000000000000049</c:v>
                </c:pt>
                <c:pt idx="680">
                  <c:v>0.68100000000000049</c:v>
                </c:pt>
                <c:pt idx="681">
                  <c:v>0.68200000000000049</c:v>
                </c:pt>
                <c:pt idx="682">
                  <c:v>0.6830000000000005</c:v>
                </c:pt>
                <c:pt idx="683">
                  <c:v>0.6840000000000005</c:v>
                </c:pt>
                <c:pt idx="684">
                  <c:v>0.6850000000000005</c:v>
                </c:pt>
                <c:pt idx="685">
                  <c:v>0.6860000000000005</c:v>
                </c:pt>
                <c:pt idx="686">
                  <c:v>0.6870000000000005</c:v>
                </c:pt>
                <c:pt idx="687">
                  <c:v>0.6880000000000005</c:v>
                </c:pt>
                <c:pt idx="688">
                  <c:v>0.6890000000000005</c:v>
                </c:pt>
                <c:pt idx="689">
                  <c:v>0.6900000000000005</c:v>
                </c:pt>
                <c:pt idx="690">
                  <c:v>0.6910000000000005</c:v>
                </c:pt>
                <c:pt idx="691">
                  <c:v>0.6920000000000005</c:v>
                </c:pt>
                <c:pt idx="692">
                  <c:v>0.6930000000000005</c:v>
                </c:pt>
                <c:pt idx="693">
                  <c:v>0.69400000000000051</c:v>
                </c:pt>
                <c:pt idx="694">
                  <c:v>0.69500000000000051</c:v>
                </c:pt>
                <c:pt idx="695">
                  <c:v>0.69600000000000051</c:v>
                </c:pt>
                <c:pt idx="696">
                  <c:v>0.69700000000000051</c:v>
                </c:pt>
                <c:pt idx="697">
                  <c:v>0.69800000000000051</c:v>
                </c:pt>
                <c:pt idx="698">
                  <c:v>0.69900000000000051</c:v>
                </c:pt>
                <c:pt idx="699">
                  <c:v>0.70000000000000051</c:v>
                </c:pt>
                <c:pt idx="700">
                  <c:v>0.70100000000000051</c:v>
                </c:pt>
                <c:pt idx="701">
                  <c:v>0.70200000000000051</c:v>
                </c:pt>
                <c:pt idx="702">
                  <c:v>0.70300000000000051</c:v>
                </c:pt>
                <c:pt idx="703">
                  <c:v>0.70400000000000051</c:v>
                </c:pt>
                <c:pt idx="704">
                  <c:v>0.70500000000000052</c:v>
                </c:pt>
                <c:pt idx="705">
                  <c:v>0.70600000000000052</c:v>
                </c:pt>
                <c:pt idx="706">
                  <c:v>0.70700000000000052</c:v>
                </c:pt>
                <c:pt idx="707">
                  <c:v>0.70800000000000052</c:v>
                </c:pt>
                <c:pt idx="708">
                  <c:v>0.70900000000000052</c:v>
                </c:pt>
                <c:pt idx="709">
                  <c:v>0.71000000000000052</c:v>
                </c:pt>
                <c:pt idx="710">
                  <c:v>0.71100000000000052</c:v>
                </c:pt>
                <c:pt idx="711">
                  <c:v>0.71200000000000052</c:v>
                </c:pt>
                <c:pt idx="712">
                  <c:v>0.71300000000000052</c:v>
                </c:pt>
                <c:pt idx="713">
                  <c:v>0.71400000000000052</c:v>
                </c:pt>
                <c:pt idx="714">
                  <c:v>0.71500000000000052</c:v>
                </c:pt>
                <c:pt idx="715">
                  <c:v>0.71600000000000052</c:v>
                </c:pt>
                <c:pt idx="716">
                  <c:v>0.71700000000000053</c:v>
                </c:pt>
                <c:pt idx="717">
                  <c:v>0.71800000000000053</c:v>
                </c:pt>
                <c:pt idx="718">
                  <c:v>0.71900000000000053</c:v>
                </c:pt>
                <c:pt idx="719">
                  <c:v>0.72000000000000053</c:v>
                </c:pt>
                <c:pt idx="720">
                  <c:v>0.72100000000000053</c:v>
                </c:pt>
                <c:pt idx="721">
                  <c:v>0.72200000000000053</c:v>
                </c:pt>
                <c:pt idx="722">
                  <c:v>0.72300000000000053</c:v>
                </c:pt>
                <c:pt idx="723">
                  <c:v>0.72400000000000053</c:v>
                </c:pt>
                <c:pt idx="724">
                  <c:v>0.72500000000000053</c:v>
                </c:pt>
                <c:pt idx="725">
                  <c:v>0.72600000000000053</c:v>
                </c:pt>
                <c:pt idx="726">
                  <c:v>0.72700000000000053</c:v>
                </c:pt>
                <c:pt idx="727">
                  <c:v>0.72800000000000054</c:v>
                </c:pt>
                <c:pt idx="728">
                  <c:v>0.72900000000000054</c:v>
                </c:pt>
                <c:pt idx="729">
                  <c:v>0.73000000000000054</c:v>
                </c:pt>
                <c:pt idx="730">
                  <c:v>0.73100000000000054</c:v>
                </c:pt>
                <c:pt idx="731">
                  <c:v>0.73200000000000054</c:v>
                </c:pt>
                <c:pt idx="732">
                  <c:v>0.73300000000000054</c:v>
                </c:pt>
                <c:pt idx="733">
                  <c:v>0.73400000000000054</c:v>
                </c:pt>
                <c:pt idx="734">
                  <c:v>0.73500000000000054</c:v>
                </c:pt>
                <c:pt idx="735">
                  <c:v>0.73600000000000054</c:v>
                </c:pt>
                <c:pt idx="736">
                  <c:v>0.73700000000000054</c:v>
                </c:pt>
                <c:pt idx="737">
                  <c:v>0.73800000000000054</c:v>
                </c:pt>
                <c:pt idx="738">
                  <c:v>0.73900000000000055</c:v>
                </c:pt>
                <c:pt idx="739">
                  <c:v>0.74000000000000055</c:v>
                </c:pt>
                <c:pt idx="740">
                  <c:v>0.74100000000000055</c:v>
                </c:pt>
                <c:pt idx="741">
                  <c:v>0.74200000000000055</c:v>
                </c:pt>
                <c:pt idx="742">
                  <c:v>0.74300000000000055</c:v>
                </c:pt>
                <c:pt idx="743">
                  <c:v>0.74400000000000055</c:v>
                </c:pt>
                <c:pt idx="744">
                  <c:v>0.74500000000000055</c:v>
                </c:pt>
                <c:pt idx="745">
                  <c:v>0.74600000000000055</c:v>
                </c:pt>
                <c:pt idx="746">
                  <c:v>0.74700000000000055</c:v>
                </c:pt>
                <c:pt idx="747">
                  <c:v>0.74800000000000055</c:v>
                </c:pt>
                <c:pt idx="748">
                  <c:v>0.74900000000000055</c:v>
                </c:pt>
                <c:pt idx="749">
                  <c:v>0.75000000000000056</c:v>
                </c:pt>
                <c:pt idx="750">
                  <c:v>0.75100000000000056</c:v>
                </c:pt>
                <c:pt idx="751">
                  <c:v>0.75200000000000056</c:v>
                </c:pt>
                <c:pt idx="752">
                  <c:v>0.75300000000000056</c:v>
                </c:pt>
                <c:pt idx="753">
                  <c:v>0.75400000000000056</c:v>
                </c:pt>
                <c:pt idx="754">
                  <c:v>0.75500000000000056</c:v>
                </c:pt>
                <c:pt idx="755">
                  <c:v>0.75600000000000056</c:v>
                </c:pt>
                <c:pt idx="756">
                  <c:v>0.75700000000000056</c:v>
                </c:pt>
                <c:pt idx="757">
                  <c:v>0.75800000000000056</c:v>
                </c:pt>
                <c:pt idx="758">
                  <c:v>0.75900000000000056</c:v>
                </c:pt>
                <c:pt idx="759">
                  <c:v>0.76000000000000056</c:v>
                </c:pt>
                <c:pt idx="760">
                  <c:v>0.76100000000000056</c:v>
                </c:pt>
                <c:pt idx="761">
                  <c:v>0.76200000000000057</c:v>
                </c:pt>
                <c:pt idx="762">
                  <c:v>0.76300000000000057</c:v>
                </c:pt>
                <c:pt idx="763">
                  <c:v>0.76400000000000057</c:v>
                </c:pt>
                <c:pt idx="764">
                  <c:v>0.76500000000000057</c:v>
                </c:pt>
                <c:pt idx="765">
                  <c:v>0.76600000000000057</c:v>
                </c:pt>
                <c:pt idx="766">
                  <c:v>0.76700000000000057</c:v>
                </c:pt>
                <c:pt idx="767">
                  <c:v>0.76800000000000057</c:v>
                </c:pt>
                <c:pt idx="768">
                  <c:v>0.76900000000000057</c:v>
                </c:pt>
                <c:pt idx="769">
                  <c:v>0.77000000000000057</c:v>
                </c:pt>
                <c:pt idx="770">
                  <c:v>0.77100000000000057</c:v>
                </c:pt>
                <c:pt idx="771">
                  <c:v>0.77200000000000057</c:v>
                </c:pt>
                <c:pt idx="772">
                  <c:v>0.77300000000000058</c:v>
                </c:pt>
                <c:pt idx="773">
                  <c:v>0.77400000000000058</c:v>
                </c:pt>
                <c:pt idx="774">
                  <c:v>0.77500000000000058</c:v>
                </c:pt>
                <c:pt idx="775">
                  <c:v>0.77600000000000058</c:v>
                </c:pt>
                <c:pt idx="776">
                  <c:v>0.77700000000000058</c:v>
                </c:pt>
                <c:pt idx="777">
                  <c:v>0.77800000000000058</c:v>
                </c:pt>
                <c:pt idx="778">
                  <c:v>0.77900000000000058</c:v>
                </c:pt>
                <c:pt idx="779">
                  <c:v>0.78000000000000058</c:v>
                </c:pt>
                <c:pt idx="780">
                  <c:v>0.78100000000000058</c:v>
                </c:pt>
                <c:pt idx="781">
                  <c:v>0.78200000000000058</c:v>
                </c:pt>
                <c:pt idx="782">
                  <c:v>0.78300000000000058</c:v>
                </c:pt>
                <c:pt idx="783">
                  <c:v>0.78400000000000059</c:v>
                </c:pt>
                <c:pt idx="784">
                  <c:v>0.78500000000000059</c:v>
                </c:pt>
                <c:pt idx="785">
                  <c:v>0.78600000000000059</c:v>
                </c:pt>
                <c:pt idx="786">
                  <c:v>0.78700000000000059</c:v>
                </c:pt>
                <c:pt idx="787">
                  <c:v>0.78800000000000059</c:v>
                </c:pt>
                <c:pt idx="788">
                  <c:v>0.78900000000000059</c:v>
                </c:pt>
                <c:pt idx="789">
                  <c:v>0.79000000000000059</c:v>
                </c:pt>
                <c:pt idx="790">
                  <c:v>0.79100000000000059</c:v>
                </c:pt>
                <c:pt idx="791">
                  <c:v>0.79200000000000059</c:v>
                </c:pt>
                <c:pt idx="792">
                  <c:v>0.79300000000000059</c:v>
                </c:pt>
                <c:pt idx="793">
                  <c:v>0.79400000000000059</c:v>
                </c:pt>
                <c:pt idx="794">
                  <c:v>0.7950000000000006</c:v>
                </c:pt>
                <c:pt idx="795">
                  <c:v>0.7960000000000006</c:v>
                </c:pt>
                <c:pt idx="796">
                  <c:v>0.7970000000000006</c:v>
                </c:pt>
                <c:pt idx="797">
                  <c:v>0.7980000000000006</c:v>
                </c:pt>
                <c:pt idx="798">
                  <c:v>0.7990000000000006</c:v>
                </c:pt>
                <c:pt idx="799">
                  <c:v>0.8000000000000006</c:v>
                </c:pt>
                <c:pt idx="800">
                  <c:v>0.8010000000000006</c:v>
                </c:pt>
                <c:pt idx="801">
                  <c:v>0.8020000000000006</c:v>
                </c:pt>
                <c:pt idx="802">
                  <c:v>0.8030000000000006</c:v>
                </c:pt>
                <c:pt idx="803">
                  <c:v>0.8040000000000006</c:v>
                </c:pt>
                <c:pt idx="804">
                  <c:v>0.8050000000000006</c:v>
                </c:pt>
                <c:pt idx="805">
                  <c:v>0.8060000000000006</c:v>
                </c:pt>
                <c:pt idx="806">
                  <c:v>0.80700000000000061</c:v>
                </c:pt>
                <c:pt idx="807">
                  <c:v>0.80800000000000061</c:v>
                </c:pt>
                <c:pt idx="808">
                  <c:v>0.80900000000000061</c:v>
                </c:pt>
                <c:pt idx="809">
                  <c:v>0.81000000000000061</c:v>
                </c:pt>
                <c:pt idx="810">
                  <c:v>0.81100000000000061</c:v>
                </c:pt>
                <c:pt idx="811">
                  <c:v>0.81200000000000061</c:v>
                </c:pt>
                <c:pt idx="812">
                  <c:v>0.81300000000000061</c:v>
                </c:pt>
                <c:pt idx="813">
                  <c:v>0.81400000000000061</c:v>
                </c:pt>
                <c:pt idx="814">
                  <c:v>0.81500000000000061</c:v>
                </c:pt>
                <c:pt idx="815">
                  <c:v>0.81600000000000061</c:v>
                </c:pt>
                <c:pt idx="816">
                  <c:v>0.81700000000000061</c:v>
                </c:pt>
                <c:pt idx="817">
                  <c:v>0.81800000000000062</c:v>
                </c:pt>
                <c:pt idx="818">
                  <c:v>0.81900000000000062</c:v>
                </c:pt>
                <c:pt idx="819">
                  <c:v>0.82000000000000062</c:v>
                </c:pt>
                <c:pt idx="820">
                  <c:v>0.82100000000000062</c:v>
                </c:pt>
                <c:pt idx="821">
                  <c:v>0.82200000000000062</c:v>
                </c:pt>
                <c:pt idx="822">
                  <c:v>0.82300000000000062</c:v>
                </c:pt>
                <c:pt idx="823">
                  <c:v>0.82400000000000062</c:v>
                </c:pt>
                <c:pt idx="824">
                  <c:v>0.82500000000000062</c:v>
                </c:pt>
                <c:pt idx="825">
                  <c:v>0.82600000000000062</c:v>
                </c:pt>
                <c:pt idx="826">
                  <c:v>0.82700000000000062</c:v>
                </c:pt>
                <c:pt idx="827">
                  <c:v>0.82800000000000062</c:v>
                </c:pt>
                <c:pt idx="828">
                  <c:v>0.82900000000000063</c:v>
                </c:pt>
                <c:pt idx="829">
                  <c:v>0.83000000000000063</c:v>
                </c:pt>
                <c:pt idx="830">
                  <c:v>0.83100000000000063</c:v>
                </c:pt>
                <c:pt idx="831">
                  <c:v>0.83200000000000063</c:v>
                </c:pt>
                <c:pt idx="832">
                  <c:v>0.83300000000000063</c:v>
                </c:pt>
                <c:pt idx="833">
                  <c:v>0.83400000000000063</c:v>
                </c:pt>
                <c:pt idx="834">
                  <c:v>0.83500000000000063</c:v>
                </c:pt>
                <c:pt idx="835">
                  <c:v>0.83600000000000063</c:v>
                </c:pt>
                <c:pt idx="836">
                  <c:v>0.83700000000000063</c:v>
                </c:pt>
                <c:pt idx="837">
                  <c:v>0.83800000000000063</c:v>
                </c:pt>
                <c:pt idx="838">
                  <c:v>0.83900000000000063</c:v>
                </c:pt>
                <c:pt idx="839">
                  <c:v>0.84000000000000064</c:v>
                </c:pt>
                <c:pt idx="840">
                  <c:v>0.84100000000000064</c:v>
                </c:pt>
                <c:pt idx="841">
                  <c:v>0.84200000000000064</c:v>
                </c:pt>
                <c:pt idx="842">
                  <c:v>0.84300000000000064</c:v>
                </c:pt>
                <c:pt idx="843">
                  <c:v>0.84400000000000064</c:v>
                </c:pt>
                <c:pt idx="844">
                  <c:v>0.84500000000000064</c:v>
                </c:pt>
                <c:pt idx="845">
                  <c:v>0.84600000000000064</c:v>
                </c:pt>
                <c:pt idx="846">
                  <c:v>0.84700000000000064</c:v>
                </c:pt>
                <c:pt idx="847">
                  <c:v>0.84800000000000064</c:v>
                </c:pt>
                <c:pt idx="848">
                  <c:v>0.84900000000000064</c:v>
                </c:pt>
                <c:pt idx="849">
                  <c:v>0.85000000000000064</c:v>
                </c:pt>
                <c:pt idx="850">
                  <c:v>0.85100000000000064</c:v>
                </c:pt>
                <c:pt idx="851">
                  <c:v>0.85200000000000065</c:v>
                </c:pt>
                <c:pt idx="852">
                  <c:v>0.85300000000000065</c:v>
                </c:pt>
                <c:pt idx="853">
                  <c:v>0.85400000000000065</c:v>
                </c:pt>
                <c:pt idx="854">
                  <c:v>0.85500000000000065</c:v>
                </c:pt>
                <c:pt idx="855">
                  <c:v>0.85600000000000065</c:v>
                </c:pt>
                <c:pt idx="856">
                  <c:v>0.85700000000000065</c:v>
                </c:pt>
                <c:pt idx="857">
                  <c:v>0.85800000000000065</c:v>
                </c:pt>
                <c:pt idx="858">
                  <c:v>0.85900000000000065</c:v>
                </c:pt>
                <c:pt idx="859">
                  <c:v>0.86000000000000065</c:v>
                </c:pt>
                <c:pt idx="860">
                  <c:v>0.86100000000000065</c:v>
                </c:pt>
                <c:pt idx="861">
                  <c:v>0.86200000000000065</c:v>
                </c:pt>
                <c:pt idx="862">
                  <c:v>0.86300000000000066</c:v>
                </c:pt>
                <c:pt idx="863">
                  <c:v>0.86400000000000066</c:v>
                </c:pt>
                <c:pt idx="864">
                  <c:v>0.86500000000000066</c:v>
                </c:pt>
                <c:pt idx="865">
                  <c:v>0.86600000000000066</c:v>
                </c:pt>
                <c:pt idx="866">
                  <c:v>0.86700000000000066</c:v>
                </c:pt>
                <c:pt idx="867">
                  <c:v>0.86800000000000066</c:v>
                </c:pt>
                <c:pt idx="868">
                  <c:v>0.86900000000000066</c:v>
                </c:pt>
                <c:pt idx="869">
                  <c:v>0.87000000000000066</c:v>
                </c:pt>
                <c:pt idx="870">
                  <c:v>0.87100000000000066</c:v>
                </c:pt>
                <c:pt idx="871">
                  <c:v>0.87200000000000066</c:v>
                </c:pt>
                <c:pt idx="872">
                  <c:v>0.87300000000000066</c:v>
                </c:pt>
                <c:pt idx="873">
                  <c:v>0.87400000000000067</c:v>
                </c:pt>
                <c:pt idx="874">
                  <c:v>0.87500000000000067</c:v>
                </c:pt>
                <c:pt idx="875">
                  <c:v>0.87600000000000067</c:v>
                </c:pt>
                <c:pt idx="876">
                  <c:v>0.87700000000000067</c:v>
                </c:pt>
                <c:pt idx="877">
                  <c:v>0.87800000000000067</c:v>
                </c:pt>
                <c:pt idx="878">
                  <c:v>0.87900000000000067</c:v>
                </c:pt>
                <c:pt idx="879">
                  <c:v>0.88000000000000067</c:v>
                </c:pt>
                <c:pt idx="880">
                  <c:v>0.88100000000000067</c:v>
                </c:pt>
                <c:pt idx="881">
                  <c:v>0.88200000000000067</c:v>
                </c:pt>
                <c:pt idx="882">
                  <c:v>0.88300000000000067</c:v>
                </c:pt>
                <c:pt idx="883">
                  <c:v>0.88400000000000067</c:v>
                </c:pt>
                <c:pt idx="884">
                  <c:v>0.88500000000000068</c:v>
                </c:pt>
                <c:pt idx="885">
                  <c:v>0.88600000000000068</c:v>
                </c:pt>
                <c:pt idx="886">
                  <c:v>0.88700000000000068</c:v>
                </c:pt>
                <c:pt idx="887">
                  <c:v>0.88800000000000068</c:v>
                </c:pt>
                <c:pt idx="888">
                  <c:v>0.88900000000000068</c:v>
                </c:pt>
                <c:pt idx="889">
                  <c:v>0.89000000000000068</c:v>
                </c:pt>
                <c:pt idx="890">
                  <c:v>0.89100000000000068</c:v>
                </c:pt>
                <c:pt idx="891">
                  <c:v>0.89200000000000068</c:v>
                </c:pt>
                <c:pt idx="892">
                  <c:v>0.89300000000000068</c:v>
                </c:pt>
                <c:pt idx="893">
                  <c:v>0.89400000000000068</c:v>
                </c:pt>
                <c:pt idx="894">
                  <c:v>0.89500000000000068</c:v>
                </c:pt>
                <c:pt idx="895">
                  <c:v>0.89600000000000068</c:v>
                </c:pt>
                <c:pt idx="896">
                  <c:v>0.89700000000000069</c:v>
                </c:pt>
                <c:pt idx="897">
                  <c:v>0.89800000000000069</c:v>
                </c:pt>
                <c:pt idx="898">
                  <c:v>0.89900000000000069</c:v>
                </c:pt>
                <c:pt idx="899">
                  <c:v>0.90000000000000069</c:v>
                </c:pt>
                <c:pt idx="900">
                  <c:v>0.90100000000000069</c:v>
                </c:pt>
                <c:pt idx="901">
                  <c:v>0.90200000000000069</c:v>
                </c:pt>
                <c:pt idx="902">
                  <c:v>0.90300000000000069</c:v>
                </c:pt>
                <c:pt idx="903">
                  <c:v>0.90400000000000069</c:v>
                </c:pt>
                <c:pt idx="904">
                  <c:v>0.90500000000000069</c:v>
                </c:pt>
                <c:pt idx="905">
                  <c:v>0.90600000000000069</c:v>
                </c:pt>
                <c:pt idx="906">
                  <c:v>0.90700000000000069</c:v>
                </c:pt>
                <c:pt idx="907">
                  <c:v>0.9080000000000007</c:v>
                </c:pt>
                <c:pt idx="908">
                  <c:v>0.9090000000000007</c:v>
                </c:pt>
                <c:pt idx="909">
                  <c:v>0.9100000000000007</c:v>
                </c:pt>
                <c:pt idx="910">
                  <c:v>0.9110000000000007</c:v>
                </c:pt>
                <c:pt idx="911">
                  <c:v>0.9120000000000007</c:v>
                </c:pt>
                <c:pt idx="912">
                  <c:v>0.9130000000000007</c:v>
                </c:pt>
                <c:pt idx="913">
                  <c:v>0.9140000000000007</c:v>
                </c:pt>
                <c:pt idx="914">
                  <c:v>0.9150000000000007</c:v>
                </c:pt>
                <c:pt idx="915">
                  <c:v>0.9160000000000007</c:v>
                </c:pt>
                <c:pt idx="916">
                  <c:v>0.9170000000000007</c:v>
                </c:pt>
                <c:pt idx="917">
                  <c:v>0.9180000000000007</c:v>
                </c:pt>
                <c:pt idx="918">
                  <c:v>0.91900000000000071</c:v>
                </c:pt>
                <c:pt idx="919">
                  <c:v>0.92000000000000071</c:v>
                </c:pt>
                <c:pt idx="920">
                  <c:v>0.92100000000000071</c:v>
                </c:pt>
                <c:pt idx="921">
                  <c:v>0.92200000000000071</c:v>
                </c:pt>
                <c:pt idx="922">
                  <c:v>0.92300000000000071</c:v>
                </c:pt>
                <c:pt idx="923">
                  <c:v>0.92400000000000071</c:v>
                </c:pt>
                <c:pt idx="924">
                  <c:v>0.92500000000000071</c:v>
                </c:pt>
                <c:pt idx="925">
                  <c:v>0.92600000000000071</c:v>
                </c:pt>
                <c:pt idx="926">
                  <c:v>0.92700000000000071</c:v>
                </c:pt>
                <c:pt idx="927">
                  <c:v>0.92800000000000071</c:v>
                </c:pt>
                <c:pt idx="928">
                  <c:v>0.92900000000000071</c:v>
                </c:pt>
                <c:pt idx="929">
                  <c:v>0.93000000000000071</c:v>
                </c:pt>
                <c:pt idx="930">
                  <c:v>0.93100000000000072</c:v>
                </c:pt>
                <c:pt idx="931">
                  <c:v>0.93200000000000072</c:v>
                </c:pt>
                <c:pt idx="932">
                  <c:v>0.93300000000000072</c:v>
                </c:pt>
                <c:pt idx="933">
                  <c:v>0.93400000000000072</c:v>
                </c:pt>
                <c:pt idx="934">
                  <c:v>0.93500000000000072</c:v>
                </c:pt>
                <c:pt idx="935">
                  <c:v>0.93600000000000072</c:v>
                </c:pt>
                <c:pt idx="936">
                  <c:v>0.93700000000000072</c:v>
                </c:pt>
                <c:pt idx="937">
                  <c:v>0.93800000000000072</c:v>
                </c:pt>
                <c:pt idx="938">
                  <c:v>0.93900000000000072</c:v>
                </c:pt>
                <c:pt idx="939">
                  <c:v>0.94000000000000072</c:v>
                </c:pt>
                <c:pt idx="940">
                  <c:v>0.94100000000000072</c:v>
                </c:pt>
                <c:pt idx="941">
                  <c:v>0.94200000000000073</c:v>
                </c:pt>
                <c:pt idx="942">
                  <c:v>0.94300000000000073</c:v>
                </c:pt>
                <c:pt idx="943">
                  <c:v>0.94400000000000073</c:v>
                </c:pt>
                <c:pt idx="944">
                  <c:v>0.94500000000000073</c:v>
                </c:pt>
                <c:pt idx="945">
                  <c:v>0.94600000000000073</c:v>
                </c:pt>
                <c:pt idx="946">
                  <c:v>0.94700000000000073</c:v>
                </c:pt>
                <c:pt idx="947">
                  <c:v>0.94800000000000073</c:v>
                </c:pt>
                <c:pt idx="948">
                  <c:v>0.94900000000000073</c:v>
                </c:pt>
                <c:pt idx="949">
                  <c:v>0.95000000000000073</c:v>
                </c:pt>
                <c:pt idx="950">
                  <c:v>0.95100000000000073</c:v>
                </c:pt>
                <c:pt idx="951">
                  <c:v>0.95200000000000073</c:v>
                </c:pt>
                <c:pt idx="952">
                  <c:v>0.95300000000000074</c:v>
                </c:pt>
                <c:pt idx="953">
                  <c:v>0.95400000000000074</c:v>
                </c:pt>
                <c:pt idx="954">
                  <c:v>0.95500000000000074</c:v>
                </c:pt>
                <c:pt idx="955">
                  <c:v>0.95600000000000074</c:v>
                </c:pt>
                <c:pt idx="956">
                  <c:v>0.95700000000000074</c:v>
                </c:pt>
                <c:pt idx="957">
                  <c:v>0.95800000000000074</c:v>
                </c:pt>
                <c:pt idx="958">
                  <c:v>0.95900000000000074</c:v>
                </c:pt>
                <c:pt idx="959">
                  <c:v>0.96000000000000074</c:v>
                </c:pt>
                <c:pt idx="960">
                  <c:v>0.96100000000000074</c:v>
                </c:pt>
                <c:pt idx="961">
                  <c:v>0.96200000000000074</c:v>
                </c:pt>
                <c:pt idx="962">
                  <c:v>0.96300000000000074</c:v>
                </c:pt>
                <c:pt idx="963">
                  <c:v>0.96400000000000075</c:v>
                </c:pt>
                <c:pt idx="964">
                  <c:v>0.96500000000000075</c:v>
                </c:pt>
                <c:pt idx="965">
                  <c:v>0.96600000000000075</c:v>
                </c:pt>
                <c:pt idx="966">
                  <c:v>0.96700000000000075</c:v>
                </c:pt>
                <c:pt idx="967">
                  <c:v>0.96800000000000075</c:v>
                </c:pt>
                <c:pt idx="968">
                  <c:v>0.96900000000000075</c:v>
                </c:pt>
                <c:pt idx="969">
                  <c:v>0.97000000000000075</c:v>
                </c:pt>
                <c:pt idx="970">
                  <c:v>0.97100000000000075</c:v>
                </c:pt>
                <c:pt idx="971">
                  <c:v>0.97200000000000075</c:v>
                </c:pt>
                <c:pt idx="972">
                  <c:v>0.97300000000000075</c:v>
                </c:pt>
                <c:pt idx="973">
                  <c:v>0.97400000000000075</c:v>
                </c:pt>
                <c:pt idx="974">
                  <c:v>0.97500000000000075</c:v>
                </c:pt>
                <c:pt idx="975">
                  <c:v>0.97600000000000076</c:v>
                </c:pt>
                <c:pt idx="976">
                  <c:v>0.97700000000000076</c:v>
                </c:pt>
                <c:pt idx="977">
                  <c:v>0.97800000000000076</c:v>
                </c:pt>
                <c:pt idx="978">
                  <c:v>0.97900000000000076</c:v>
                </c:pt>
                <c:pt idx="979">
                  <c:v>0.98000000000000076</c:v>
                </c:pt>
                <c:pt idx="980">
                  <c:v>0.98100000000000076</c:v>
                </c:pt>
                <c:pt idx="981">
                  <c:v>0.98200000000000076</c:v>
                </c:pt>
                <c:pt idx="982">
                  <c:v>0.98300000000000076</c:v>
                </c:pt>
                <c:pt idx="983">
                  <c:v>0.98400000000000076</c:v>
                </c:pt>
                <c:pt idx="984">
                  <c:v>0.98500000000000076</c:v>
                </c:pt>
                <c:pt idx="985">
                  <c:v>0.98600000000000076</c:v>
                </c:pt>
                <c:pt idx="986">
                  <c:v>0.98700000000000077</c:v>
                </c:pt>
                <c:pt idx="987">
                  <c:v>0.98800000000000077</c:v>
                </c:pt>
                <c:pt idx="988">
                  <c:v>0.98900000000000077</c:v>
                </c:pt>
                <c:pt idx="989">
                  <c:v>0.99000000000000077</c:v>
                </c:pt>
                <c:pt idx="990">
                  <c:v>0.99100000000000077</c:v>
                </c:pt>
                <c:pt idx="991">
                  <c:v>0.99200000000000077</c:v>
                </c:pt>
                <c:pt idx="992">
                  <c:v>0.99300000000000077</c:v>
                </c:pt>
                <c:pt idx="993">
                  <c:v>0.99400000000000077</c:v>
                </c:pt>
                <c:pt idx="994">
                  <c:v>0.99500000000000077</c:v>
                </c:pt>
                <c:pt idx="995">
                  <c:v>0.99600000000000077</c:v>
                </c:pt>
                <c:pt idx="996">
                  <c:v>0.99700000000000077</c:v>
                </c:pt>
                <c:pt idx="997">
                  <c:v>0.99800000000000078</c:v>
                </c:pt>
                <c:pt idx="998">
                  <c:v>0.99900000000000078</c:v>
                </c:pt>
              </c:numCache>
            </c:numRef>
          </c:xVal>
          <c:yVal>
            <c:numRef>
              <c:f>'BetaDist Ex'!$C$27:$C$1025</c:f>
              <c:numCache>
                <c:formatCode>General</c:formatCode>
                <c:ptCount val="999"/>
                <c:pt idx="0">
                  <c:v>1.1465515527132936E-38</c:v>
                </c:pt>
                <c:pt idx="1">
                  <c:v>4.8416097490885463E-34</c:v>
                </c:pt>
                <c:pt idx="2">
                  <c:v>5.2486139651830107E-31</c:v>
                </c:pt>
                <c:pt idx="3">
                  <c:v>9.4800071582113107E-29</c:v>
                </c:pt>
                <c:pt idx="4">
                  <c:v>5.8759309006416064E-27</c:v>
                </c:pt>
                <c:pt idx="5">
                  <c:v>1.7866056857253829E-25</c:v>
                </c:pt>
                <c:pt idx="6">
                  <c:v>3.2673060808086384E-24</c:v>
                </c:pt>
                <c:pt idx="7">
                  <c:v>4.0827060788514869E-23</c:v>
                </c:pt>
                <c:pt idx="8">
                  <c:v>3.7955277501329625E-22</c:v>
                </c:pt>
                <c:pt idx="9">
                  <c:v>2.7864568319521353E-21</c:v>
                </c:pt>
                <c:pt idx="10">
                  <c:v>1.6869909528777444E-20</c:v>
                </c:pt>
                <c:pt idx="11">
                  <c:v>8.7008029052073801E-20</c:v>
                </c:pt>
                <c:pt idx="12">
                  <c:v>3.9194822674725347E-19</c:v>
                </c:pt>
                <c:pt idx="13">
                  <c:v>1.5726137785149255E-18</c:v>
                </c:pt>
                <c:pt idx="14">
                  <c:v>5.7085878281565175E-18</c:v>
                </c:pt>
                <c:pt idx="15">
                  <c:v>1.8986933689445973E-17</c:v>
                </c:pt>
                <c:pt idx="16">
                  <c:v>5.8469153446227214E-17</c:v>
                </c:pt>
                <c:pt idx="17">
                  <c:v>1.6815494382122224E-16</c:v>
                </c:pt>
                <c:pt idx="18">
                  <c:v>4.5495477411960003E-16</c:v>
                </c:pt>
                <c:pt idx="19">
                  <c:v>1.1651666554175226E-15</c:v>
                </c:pt>
                <c:pt idx="20">
                  <c:v>2.8396648233926565E-15</c:v>
                </c:pt>
                <c:pt idx="21">
                  <c:v>6.6158666608886792E-15</c:v>
                </c:pt>
                <c:pt idx="22">
                  <c:v>1.4793377387617077E-14</c:v>
                </c:pt>
                <c:pt idx="23">
                  <c:v>3.1857514957233908E-14</c:v>
                </c:pt>
                <c:pt idx="24">
                  <c:v>6.627370042668933E-14</c:v>
                </c:pt>
                <c:pt idx="25">
                  <c:v>1.3354330806897218E-13</c:v>
                </c:pt>
                <c:pt idx="26">
                  <c:v>2.6127055011278774E-13</c:v>
                </c:pt>
                <c:pt idx="27">
                  <c:v>4.9735893186157193E-13</c:v>
                </c:pt>
                <c:pt idx="28">
                  <c:v>9.22970240091572E-13</c:v>
                </c:pt>
                <c:pt idx="29">
                  <c:v>1.6725819894945446E-12</c:v>
                </c:pt>
                <c:pt idx="30">
                  <c:v>2.9644219301320437E-12</c:v>
                </c:pt>
                <c:pt idx="31">
                  <c:v>5.1458001963439347E-12</c:v>
                </c:pt>
                <c:pt idx="32">
                  <c:v>8.7594689159884781E-12</c:v>
                </c:pt>
                <c:pt idx="33">
                  <c:v>1.4639191541264324E-11</c:v>
                </c:pt>
                <c:pt idx="34">
                  <c:v>2.4045282904098083E-11</c:v>
                </c:pt>
                <c:pt idx="35">
                  <c:v>3.8854074982884619E-11</c:v>
                </c:pt>
                <c:pt idx="36">
                  <c:v>6.1819165571507824E-11</c:v>
                </c:pt>
                <c:pt idx="37">
                  <c:v>9.6927012149622473E-11</c:v>
                </c:pt>
                <c:pt idx="38">
                  <c:v>1.4987503481266372E-10</c:v>
                </c:pt>
                <c:pt idx="39">
                  <c:v>2.2870697922089773E-10</c:v>
                </c:pt>
                <c:pt idx="40">
                  <c:v>3.4464794404976179E-10</c:v>
                </c:pt>
                <c:pt idx="41">
                  <c:v>5.131902659368232E-10</c:v>
                </c:pt>
                <c:pt idx="42">
                  <c:v>7.5549143031408028E-10</c:v>
                </c:pt>
                <c:pt idx="43">
                  <c:v>1.1001563694948063E-9</c:v>
                </c:pt>
                <c:pt idx="44">
                  <c:v>1.5854889249543332E-9</c:v>
                </c:pt>
                <c:pt idx="45">
                  <c:v>2.2623108638108123E-9</c:v>
                </c:pt>
                <c:pt idx="46">
                  <c:v>3.1974615907816473E-9</c:v>
                </c:pt>
                <c:pt idx="47">
                  <c:v>4.4781074891953867E-9</c:v>
                </c:pt>
                <c:pt idx="48">
                  <c:v>6.2170065198495479E-9</c:v>
                </c:pt>
                <c:pt idx="49">
                  <c:v>8.5588911232059639E-9</c:v>
                </c:pt>
                <c:pt idx="50">
                  <c:v>1.1688150382404581E-8</c:v>
                </c:pt>
                <c:pt idx="51">
                  <c:v>1.5838010540400902E-8</c:v>
                </c:pt>
                <c:pt idx="52">
                  <c:v>2.1301431008141517E-8</c:v>
                </c:pt>
                <c:pt idx="53">
                  <c:v>2.8443950593035749E-8</c:v>
                </c:pt>
                <c:pt idx="54">
                  <c:v>3.7718735419337795E-8</c:v>
                </c:pt>
                <c:pt idx="55">
                  <c:v>4.9684095469752651E-8</c:v>
                </c:pt>
                <c:pt idx="56">
                  <c:v>6.5023750385881986E-8</c:v>
                </c:pt>
                <c:pt idx="57">
                  <c:v>8.4570136635555064E-8</c:v>
                </c:pt>
                <c:pt idx="58">
                  <c:v>1.0933105688297489E-7</c:v>
                </c:pt>
                <c:pt idx="59">
                  <c:v>1.4051997787110945E-7</c:v>
                </c:pt>
                <c:pt idx="60">
                  <c:v>1.7959028483494405E-7</c:v>
                </c:pt>
                <c:pt idx="61">
                  <c:v>2.2827379791107978E-7</c:v>
                </c:pt>
                <c:pt idx="62">
                  <c:v>2.8862384871933954E-7</c:v>
                </c:pt>
                <c:pt idx="63">
                  <c:v>3.63063202823213E-7</c:v>
                </c:pt>
                <c:pt idx="64">
                  <c:v>4.5443709573269455E-7</c:v>
                </c:pt>
                <c:pt idx="65">
                  <c:v>5.6607162615245127E-7</c:v>
                </c:pt>
                <c:pt idx="66">
                  <c:v>7.0183772002642682E-7</c:v>
                </c:pt>
                <c:pt idx="67">
                  <c:v>8.6622084238487766E-7</c:v>
                </c:pt>
                <c:pt idx="68">
                  <c:v>1.0643965909467915E-6</c:v>
                </c:pt>
                <c:pt idx="69">
                  <c:v>1.3023122558462481E-6</c:v>
                </c:pt>
                <c:pt idx="70">
                  <c:v>1.5867743738098862E-6</c:v>
                </c:pt>
                <c:pt idx="71">
                  <c:v>1.9255422427914322E-6</c:v>
                </c:pt>
                <c:pt idx="72">
                  <c:v>2.3274272947606297E-6</c:v>
                </c:pt>
                <c:pt idx="73">
                  <c:v>2.8023981504359822E-6</c:v>
                </c:pt>
                <c:pt idx="74">
                  <c:v>3.3616911007507124E-6</c:v>
                </c:pt>
                <c:pt idx="75">
                  <c:v>4.0179256763720606E-6</c:v>
                </c:pt>
                <c:pt idx="76">
                  <c:v>4.7852248793509966E-6</c:v>
                </c:pt>
                <c:pt idx="77">
                  <c:v>5.679339560799757E-6</c:v>
                </c:pt>
                <c:pt idx="78">
                  <c:v>6.7177763362802315E-6</c:v>
                </c:pt>
                <c:pt idx="79">
                  <c:v>7.9199283373003663E-6</c:v>
                </c:pt>
                <c:pt idx="80">
                  <c:v>9.3072080040843791E-6</c:v>
                </c:pt>
                <c:pt idx="81">
                  <c:v>1.0903181032625922E-5</c:v>
                </c:pt>
                <c:pt idx="82">
                  <c:v>1.2733700499239847E-5</c:v>
                </c:pt>
                <c:pt idx="83">
                  <c:v>1.4827040099484103E-5</c:v>
                </c:pt>
                <c:pt idx="84">
                  <c:v>1.7214025356730348E-5</c:v>
                </c:pt>
                <c:pt idx="85">
                  <c:v>1.992816157997835E-5</c:v>
                </c:pt>
                <c:pt idx="86">
                  <c:v>2.3005757281980871E-5</c:v>
                </c:pt>
                <c:pt idx="87">
                  <c:v>2.6486041708526759E-5</c:v>
                </c:pt>
                <c:pt idx="88">
                  <c:v>3.0411275078887583E-5</c:v>
                </c:pt>
                <c:pt idx="89">
                  <c:v>3.4826850097154977E-5</c:v>
                </c:pt>
                <c:pt idx="90">
                  <c:v>3.9781383265309698E-5</c:v>
                </c:pt>
                <c:pt idx="91">
                  <c:v>4.5326794512315577E-5</c:v>
                </c:pt>
                <c:pt idx="92">
                  <c:v>5.1518373650157273E-5</c:v>
                </c:pt>
                <c:pt idx="93">
                  <c:v>5.8414832178014338E-5</c:v>
                </c:pt>
                <c:pt idx="94">
                  <c:v>6.6078338980434773E-5</c:v>
                </c:pt>
                <c:pt idx="95">
                  <c:v>7.4574538504537397E-5</c:v>
                </c:pt>
                <c:pt idx="96">
                  <c:v>8.3972550055510988E-5</c:v>
                </c:pt>
                <c:pt idx="97">
                  <c:v>9.4344946918590851E-5</c:v>
                </c:pt>
                <c:pt idx="98">
                  <c:v>1.0576771409969831E-4</c:v>
                </c:pt>
                <c:pt idx="99">
                  <c:v>1.1832018357537473E-4</c:v>
                </c:pt>
                <c:pt idx="100">
                  <c:v>1.3208494605518556E-4</c:v>
                </c:pt>
                <c:pt idx="101">
                  <c:v>1.4714773838630569E-4</c:v>
                </c:pt>
                <c:pt idx="102">
                  <c:v>1.635973058685561E-4</c:v>
                </c:pt>
                <c:pt idx="103">
                  <c:v>1.8152523889976963E-4</c:v>
                </c:pt>
                <c:pt idx="104">
                  <c:v>2.0102578353302088E-4</c:v>
                </c:pt>
                <c:pt idx="105">
                  <c:v>2.2219562569893744E-4</c:v>
                </c:pt>
                <c:pt idx="106">
                  <c:v>2.4513364902672844E-4</c:v>
                </c:pt>
                <c:pt idx="107">
                  <c:v>2.6994066638502635E-4</c:v>
                </c:pt>
                <c:pt idx="108">
                  <c:v>2.9671912545576901E-4</c:v>
                </c:pt>
                <c:pt idx="109">
                  <c:v>3.2557278885253201E-4</c:v>
                </c:pt>
                <c:pt idx="110">
                  <c:v>3.56606389492566E-4</c:v>
                </c:pt>
                <c:pt idx="111">
                  <c:v>3.8992526213316994E-4</c:v>
                </c:pt>
                <c:pt idx="112">
                  <c:v>4.2563495218089688E-4</c:v>
                </c:pt>
                <c:pt idx="113">
                  <c:v>4.638408030788535E-4</c:v>
                </c:pt>
                <c:pt idx="114">
                  <c:v>5.0464752376904679E-4</c:v>
                </c:pt>
                <c:pt idx="115">
                  <c:v>5.4815873791178374E-4</c:v>
                </c:pt>
                <c:pt idx="116">
                  <c:v>5.9447651672253805E-4</c:v>
                </c:pt>
                <c:pt idx="117">
                  <c:v>6.4370089745368134E-4</c:v>
                </c:pt>
                <c:pt idx="118">
                  <c:v>6.9592938970703452E-4</c:v>
                </c:pt>
                <c:pt idx="119">
                  <c:v>7.5125647190626629E-4</c:v>
                </c:pt>
                <c:pt idx="120">
                  <c:v>8.0977308039008322E-4</c:v>
                </c:pt>
                <c:pt idx="121">
                  <c:v>8.7156609370227581E-4</c:v>
                </c:pt>
                <c:pt idx="122">
                  <c:v>9.3671781475433355E-4</c:v>
                </c:pt>
                <c:pt idx="123">
                  <c:v>1.0053054536177143E-3</c:v>
                </c:pt>
                <c:pt idx="124">
                  <c:v>1.0774006137696662E-3</c:v>
                </c:pt>
                <c:pt idx="125">
                  <c:v>1.1530687846576133E-3</c:v>
                </c:pt>
                <c:pt idx="126">
                  <c:v>1.2323688434781217E-3</c:v>
                </c:pt>
                <c:pt idx="127">
                  <c:v>1.3153525690695507E-3</c:v>
                </c:pt>
                <c:pt idx="128">
                  <c:v>1.4020641708061728E-3</c:v>
                </c:pt>
                <c:pt idx="129">
                  <c:v>1.4925398353477053E-3</c:v>
                </c:pt>
                <c:pt idx="130">
                  <c:v>1.586807294045367E-3</c:v>
                </c:pt>
                <c:pt idx="131">
                  <c:v>1.6848854137343564E-3</c:v>
                </c:pt>
                <c:pt idx="132">
                  <c:v>1.7867838135500851E-3</c:v>
                </c:pt>
                <c:pt idx="133">
                  <c:v>1.8925025102960007E-3</c:v>
                </c:pt>
                <c:pt idx="134">
                  <c:v>2.0020315947658872E-3</c:v>
                </c:pt>
                <c:pt idx="135">
                  <c:v>2.1153509412755317E-3</c:v>
                </c:pt>
                <c:pt idx="136">
                  <c:v>2.2324299525019395E-3</c:v>
                </c:pt>
                <c:pt idx="137">
                  <c:v>2.3532273415540414E-3</c:v>
                </c:pt>
                <c:pt idx="138">
                  <c:v>2.4776909530078717E-3</c:v>
                </c:pt>
                <c:pt idx="139">
                  <c:v>2.6057576244443437E-3</c:v>
                </c:pt>
                <c:pt idx="140">
                  <c:v>2.7373530898104834E-3</c:v>
                </c:pt>
                <c:pt idx="141">
                  <c:v>2.8723919257160405E-3</c:v>
                </c:pt>
                <c:pt idx="142">
                  <c:v>3.0107775415355933E-3</c:v>
                </c:pt>
                <c:pt idx="143">
                  <c:v>3.1524022139689245E-3</c:v>
                </c:pt>
                <c:pt idx="144">
                  <c:v>3.2971471664627328E-3</c:v>
                </c:pt>
                <c:pt idx="145">
                  <c:v>3.4448826936631233E-3</c:v>
                </c:pt>
                <c:pt idx="146">
                  <c:v>3.5954683308241434E-3</c:v>
                </c:pt>
                <c:pt idx="147">
                  <c:v>3.7487530678607106E-3</c:v>
                </c:pt>
                <c:pt idx="148">
                  <c:v>3.904575607486846E-3</c:v>
                </c:pt>
                <c:pt idx="149">
                  <c:v>4.0627646666607092E-3</c:v>
                </c:pt>
                <c:pt idx="150">
                  <c:v>4.223139320308239E-3</c:v>
                </c:pt>
                <c:pt idx="151">
                  <c:v>4.3855093860942496E-3</c:v>
                </c:pt>
                <c:pt idx="152">
                  <c:v>4.5496758487807432E-3</c:v>
                </c:pt>
                <c:pt idx="153">
                  <c:v>4.7154313225114541E-3</c:v>
                </c:pt>
                <c:pt idx="154">
                  <c:v>4.8825605491726598E-3</c:v>
                </c:pt>
                <c:pt idx="155">
                  <c:v>5.0508409307828683E-3</c:v>
                </c:pt>
                <c:pt idx="156">
                  <c:v>5.2200430937162645E-3</c:v>
                </c:pt>
                <c:pt idx="157">
                  <c:v>5.3899314823782629E-3</c:v>
                </c:pt>
                <c:pt idx="158">
                  <c:v>5.5602649798442011E-3</c:v>
                </c:pt>
                <c:pt idx="159">
                  <c:v>5.730797552814304E-3</c:v>
                </c:pt>
                <c:pt idx="160">
                  <c:v>5.9012789181483588E-3</c:v>
                </c:pt>
                <c:pt idx="161">
                  <c:v>6.0714552281415646E-3</c:v>
                </c:pt>
                <c:pt idx="162">
                  <c:v>6.2410697716222263E-3</c:v>
                </c:pt>
                <c:pt idx="163">
                  <c:v>6.4098636879005855E-3</c:v>
                </c:pt>
                <c:pt idx="164">
                  <c:v>6.5775766905378785E-3</c:v>
                </c:pt>
                <c:pt idx="165">
                  <c:v>6.7439477979052143E-3</c:v>
                </c:pt>
                <c:pt idx="166">
                  <c:v>6.9087160674554671E-3</c:v>
                </c:pt>
                <c:pt idx="167">
                  <c:v>7.0716213306740994E-3</c:v>
                </c:pt>
                <c:pt idx="168">
                  <c:v>7.2324049256693446E-3</c:v>
                </c:pt>
                <c:pt idx="169">
                  <c:v>7.3908104244238826E-3</c:v>
                </c:pt>
                <c:pt idx="170">
                  <c:v>7.5465843517620312E-3</c:v>
                </c:pt>
                <c:pt idx="171">
                  <c:v>7.6994768931746838E-3</c:v>
                </c:pt>
                <c:pt idx="172">
                  <c:v>7.849242588720412E-3</c:v>
                </c:pt>
                <c:pt idx="173">
                  <c:v>7.9956410103067255E-3</c:v>
                </c:pt>
                <c:pt idx="174">
                  <c:v>8.1384374197854825E-3</c:v>
                </c:pt>
                <c:pt idx="175">
                  <c:v>8.2774034053963996E-3</c:v>
                </c:pt>
                <c:pt idx="176">
                  <c:v>8.4123174942366263E-3</c:v>
                </c:pt>
                <c:pt idx="177">
                  <c:v>8.5429657385657776E-3</c:v>
                </c:pt>
                <c:pt idx="178">
                  <c:v>8.6691422739181845E-3</c:v>
                </c:pt>
                <c:pt idx="179">
                  <c:v>8.7906498471242434E-3</c:v>
                </c:pt>
                <c:pt idx="180">
                  <c:v>8.9073003125502703E-3</c:v>
                </c:pt>
                <c:pt idx="181">
                  <c:v>9.0189150949774866E-3</c:v>
                </c:pt>
                <c:pt idx="182">
                  <c:v>9.1253256177680209E-3</c:v>
                </c:pt>
                <c:pt idx="183">
                  <c:v>9.2263736951130326E-3</c:v>
                </c:pt>
                <c:pt idx="184">
                  <c:v>9.32191188732584E-3</c:v>
                </c:pt>
                <c:pt idx="185">
                  <c:v>9.4118038183668151E-3</c:v>
                </c:pt>
                <c:pt idx="186">
                  <c:v>9.4959244549155386E-3</c:v>
                </c:pt>
                <c:pt idx="187">
                  <c:v>9.5741603465133163E-3</c:v>
                </c:pt>
                <c:pt idx="188">
                  <c:v>9.64640982648729E-3</c:v>
                </c:pt>
                <c:pt idx="189">
                  <c:v>9.7125831734933832E-3</c:v>
                </c:pt>
                <c:pt idx="190">
                  <c:v>9.7726027337547983E-3</c:v>
                </c:pt>
                <c:pt idx="191">
                  <c:v>9.8264030041793626E-3</c:v>
                </c:pt>
                <c:pt idx="192">
                  <c:v>9.873930676731979E-3</c:v>
                </c:pt>
                <c:pt idx="193">
                  <c:v>9.9151446445915892E-3</c:v>
                </c:pt>
                <c:pt idx="194">
                  <c:v>9.9500159707634483E-3</c:v>
                </c:pt>
                <c:pt idx="195">
                  <c:v>9.978527819959615E-3</c:v>
                </c:pt>
                <c:pt idx="196">
                  <c:v>1.000067535470911E-2</c:v>
                </c:pt>
                <c:pt idx="197">
                  <c:v>1.0016465596762614E-2</c:v>
                </c:pt>
                <c:pt idx="198">
                  <c:v>1.0025917255005901E-2</c:v>
                </c:pt>
                <c:pt idx="199">
                  <c:v>1.002906052116237E-2</c:v>
                </c:pt>
                <c:pt idx="200">
                  <c:v>1.0025936834716087E-2</c:v>
                </c:pt>
                <c:pt idx="201">
                  <c:v>1.001659861853188E-2</c:v>
                </c:pt>
                <c:pt idx="202">
                  <c:v>1.0001108986762097E-2</c:v>
                </c:pt>
                <c:pt idx="203">
                  <c:v>9.9795414266782845E-3</c:v>
                </c:pt>
                <c:pt idx="204">
                  <c:v>9.9519794561465647E-3</c:v>
                </c:pt>
                <c:pt idx="205">
                  <c:v>9.9185162585144759E-3</c:v>
                </c:pt>
                <c:pt idx="206">
                  <c:v>9.8792542967001129E-3</c:v>
                </c:pt>
                <c:pt idx="207">
                  <c:v>9.8343049083222667E-3</c:v>
                </c:pt>
                <c:pt idx="208">
                  <c:v>9.7837878837722103E-3</c:v>
                </c:pt>
                <c:pt idx="209">
                  <c:v>9.7278310290328518E-3</c:v>
                </c:pt>
                <c:pt idx="210">
                  <c:v>9.6665697152283903E-3</c:v>
                </c:pt>
                <c:pt idx="211">
                  <c:v>9.600146416653077E-3</c:v>
                </c:pt>
                <c:pt idx="212">
                  <c:v>9.5287102393059042E-3</c:v>
                </c:pt>
                <c:pt idx="213">
                  <c:v>9.4524164416398548E-3</c:v>
                </c:pt>
                <c:pt idx="214">
                  <c:v>9.3714259494543928E-3</c:v>
                </c:pt>
                <c:pt idx="215">
                  <c:v>9.285904866640049E-3</c:v>
                </c:pt>
                <c:pt idx="216">
                  <c:v>9.1960239836177404E-3</c:v>
                </c:pt>
                <c:pt idx="217">
                  <c:v>9.101958285081535E-3</c:v>
                </c:pt>
                <c:pt idx="218">
                  <c:v>9.0038864587822509E-3</c:v>
                </c:pt>
                <c:pt idx="219">
                  <c:v>8.9019904068806666E-3</c:v>
                </c:pt>
                <c:pt idx="220">
                  <c:v>8.7964547614650668E-3</c:v>
                </c:pt>
                <c:pt idx="221">
                  <c:v>8.6874664056388884E-3</c:v>
                </c:pt>
                <c:pt idx="222">
                  <c:v>8.5752140016225331E-3</c:v>
                </c:pt>
                <c:pt idx="223">
                  <c:v>8.4598875271996166E-3</c:v>
                </c:pt>
                <c:pt idx="224">
                  <c:v>8.3416778216722776E-3</c:v>
                </c:pt>
                <c:pt idx="225">
                  <c:v>8.220776142606856E-3</c:v>
                </c:pt>
                <c:pt idx="226">
                  <c:v>8.0973737343802421E-3</c:v>
                </c:pt>
                <c:pt idx="227">
                  <c:v>7.9716614095598493E-3</c:v>
                </c:pt>
                <c:pt idx="228">
                  <c:v>7.8438291440142693E-3</c:v>
                </c:pt>
                <c:pt idx="229">
                  <c:v>7.7140656866356849E-3</c:v>
                </c:pt>
                <c:pt idx="230">
                  <c:v>7.5825581843765866E-3</c:v>
                </c:pt>
                <c:pt idx="231">
                  <c:v>7.4494918233122265E-3</c:v>
                </c:pt>
                <c:pt idx="232">
                  <c:v>7.315049486279257E-3</c:v>
                </c:pt>
                <c:pt idx="233">
                  <c:v>7.1794114276186871E-3</c:v>
                </c:pt>
                <c:pt idx="234">
                  <c:v>7.0427549654379362E-3</c:v>
                </c:pt>
                <c:pt idx="235">
                  <c:v>6.9052541917228316E-3</c:v>
                </c:pt>
                <c:pt idx="236">
                  <c:v>6.7670797005862093E-3</c:v>
                </c:pt>
                <c:pt idx="237">
                  <c:v>6.6283983348213171E-3</c:v>
                </c:pt>
                <c:pt idx="238">
                  <c:v>6.4893729508804787E-3</c:v>
                </c:pt>
                <c:pt idx="239">
                  <c:v>6.3501622023498516E-3</c:v>
                </c:pt>
                <c:pt idx="240">
                  <c:v>6.2109203418569958E-3</c:v>
                </c:pt>
                <c:pt idx="241">
                  <c:v>6.0717970413436406E-3</c:v>
                </c:pt>
                <c:pt idx="242">
                  <c:v>5.9329372305808592E-3</c:v>
                </c:pt>
                <c:pt idx="243">
                  <c:v>5.7944809536655262E-3</c:v>
                </c:pt>
                <c:pt idx="244">
                  <c:v>5.6565632432962198E-3</c:v>
                </c:pt>
                <c:pt idx="245">
                  <c:v>5.5193140124544238E-3</c:v>
                </c:pt>
                <c:pt idx="246">
                  <c:v>5.3828579632025919E-3</c:v>
                </c:pt>
                <c:pt idx="247">
                  <c:v>5.2473145121147979E-3</c:v>
                </c:pt>
                <c:pt idx="248">
                  <c:v>5.1127977319638251E-3</c:v>
                </c:pt>
                <c:pt idx="249">
                  <c:v>4.9794163091336774E-3</c:v>
                </c:pt>
                <c:pt idx="250">
                  <c:v>4.8472735162713443E-3</c:v>
                </c:pt>
                <c:pt idx="251">
                  <c:v>4.716467199611607E-3</c:v>
                </c:pt>
                <c:pt idx="252">
                  <c:v>4.5870897804132227E-3</c:v>
                </c:pt>
                <c:pt idx="253">
                  <c:v>4.4592282699088548E-3</c:v>
                </c:pt>
                <c:pt idx="254">
                  <c:v>4.3329642971510207E-3</c:v>
                </c:pt>
                <c:pt idx="255">
                  <c:v>4.2083741491238946E-3</c:v>
                </c:pt>
                <c:pt idx="256">
                  <c:v>4.085528822472706E-3</c:v>
                </c:pt>
                <c:pt idx="257">
                  <c:v>3.9644940862064715E-3</c:v>
                </c:pt>
                <c:pt idx="258">
                  <c:v>3.8453305546993777E-3</c:v>
                </c:pt>
                <c:pt idx="259">
                  <c:v>3.7280937703252359E-3</c:v>
                </c:pt>
                <c:pt idx="260">
                  <c:v>3.612834295076528E-3</c:v>
                </c:pt>
                <c:pt idx="261">
                  <c:v>3.4995978104741532E-3</c:v>
                </c:pt>
                <c:pt idx="262">
                  <c:v>3.3884252251267233E-3</c:v>
                </c:pt>
                <c:pt idx="263">
                  <c:v>3.2793527892703844E-3</c:v>
                </c:pt>
                <c:pt idx="264">
                  <c:v>3.1724122156495671E-3</c:v>
                </c:pt>
                <c:pt idx="265">
                  <c:v>3.0676308060915147E-3</c:v>
                </c:pt>
                <c:pt idx="266">
                  <c:v>2.9650315831576401E-3</c:v>
                </c:pt>
                <c:pt idx="267">
                  <c:v>2.864633426244545E-3</c:v>
                </c:pt>
                <c:pt idx="268">
                  <c:v>2.7664512115616047E-3</c:v>
                </c:pt>
                <c:pt idx="269">
                  <c:v>2.670495955376162E-3</c:v>
                </c:pt>
                <c:pt idx="270">
                  <c:v>2.5767749599857614E-3</c:v>
                </c:pt>
                <c:pt idx="271">
                  <c:v>2.4852919618634228E-3</c:v>
                </c:pt>
                <c:pt idx="272">
                  <c:v>2.3960472814544831E-3</c:v>
                </c:pt>
                <c:pt idx="273">
                  <c:v>2.3090379741289579E-3</c:v>
                </c:pt>
                <c:pt idx="274">
                  <c:v>2.2242579817961516E-3</c:v>
                </c:pt>
                <c:pt idx="275">
                  <c:v>2.1416982847434207E-3</c:v>
                </c:pt>
                <c:pt idx="276">
                  <c:v>2.061347053236795E-3</c:v>
                </c:pt>
                <c:pt idx="277">
                  <c:v>1.9831897985053137E-3</c:v>
                </c:pt>
                <c:pt idx="278">
                  <c:v>1.907209522686637E-3</c:v>
                </c:pt>
                <c:pt idx="279">
                  <c:v>1.8333868673975351E-3</c:v>
                </c:pt>
                <c:pt idx="280">
                  <c:v>1.7617002605664345E-3</c:v>
                </c:pt>
                <c:pt idx="281">
                  <c:v>1.6921260612270395E-3</c:v>
                </c:pt>
                <c:pt idx="282">
                  <c:v>1.6246387019672737E-3</c:v>
                </c:pt>
                <c:pt idx="283">
                  <c:v>1.5592108287687534E-3</c:v>
                </c:pt>
                <c:pt idx="284">
                  <c:v>1.4958134379848831E-3</c:v>
                </c:pt>
                <c:pt idx="285">
                  <c:v>1.4344160102369719E-3</c:v>
                </c:pt>
                <c:pt idx="286">
                  <c:v>1.3749866410170952E-3</c:v>
                </c:pt>
                <c:pt idx="287">
                  <c:v>1.3174921678233975E-3</c:v>
                </c:pt>
                <c:pt idx="288">
                  <c:v>1.2618982936578593E-3</c:v>
                </c:pt>
                <c:pt idx="289">
                  <c:v>1.2081697067578556E-3</c:v>
                </c:pt>
                <c:pt idx="290">
                  <c:v>1.1562701964220601E-3</c:v>
                </c:pt>
                <c:pt idx="291">
                  <c:v>1.1061627648476513E-3</c:v>
                </c:pt>
                <c:pt idx="292">
                  <c:v>1.0578097348803439E-3</c:v>
                </c:pt>
                <c:pt idx="293">
                  <c:v>1.0111728536150721E-3</c:v>
                </c:pt>
                <c:pt idx="294">
                  <c:v>9.6621339179925325E-4</c:v>
                </c:pt>
                <c:pt idx="295">
                  <c:v>9.2289223900055006E-4</c:v>
                </c:pt>
                <c:pt idx="296">
                  <c:v>8.8116999452003686E-4</c:v>
                </c:pt>
                <c:pt idx="297">
                  <c:v>8.4100705404810405E-4</c:v>
                </c:pt>
                <c:pt idx="298">
                  <c:v>8.0236369206954095E-4</c:v>
                </c:pt>
                <c:pt idx="299">
                  <c:v>7.6520014003766956E-4</c:v>
                </c:pt>
                <c:pt idx="300">
                  <c:v>7.2947666034950398E-4</c:v>
                </c:pt>
                <c:pt idx="301">
                  <c:v>6.9515361617100702E-4</c:v>
                </c:pt>
                <c:pt idx="302">
                  <c:v>6.6219153715607604E-4</c:v>
                </c:pt>
                <c:pt idx="303">
                  <c:v>6.305511811299791E-4</c:v>
                </c:pt>
                <c:pt idx="304">
                  <c:v>6.0019359180685239E-4</c:v>
                </c:pt>
                <c:pt idx="305">
                  <c:v>5.7108015261475575E-4</c:v>
                </c:pt>
                <c:pt idx="306">
                  <c:v>5.4317263672531979E-4</c:v>
                </c:pt>
                <c:pt idx="307">
                  <c:v>5.164332533655891E-4</c:v>
                </c:pt>
                <c:pt idx="308">
                  <c:v>4.9082469052552646E-4</c:v>
                </c:pt>
                <c:pt idx="309">
                  <c:v>4.6631015415132815E-4</c:v>
                </c:pt>
                <c:pt idx="310">
                  <c:v>4.4285340393823702E-4</c:v>
                </c:pt>
                <c:pt idx="311">
                  <c:v>4.2041878583121139E-4</c:v>
                </c:pt>
                <c:pt idx="312">
                  <c:v>3.9897126134880168E-4</c:v>
                </c:pt>
                <c:pt idx="313">
                  <c:v>3.7847643384392171E-4</c:v>
                </c:pt>
                <c:pt idx="314">
                  <c:v>3.589005718205307E-4</c:v>
                </c:pt>
                <c:pt idx="315">
                  <c:v>3.4021062942635183E-4</c:v>
                </c:pt>
                <c:pt idx="316">
                  <c:v>3.223742642405325E-4</c:v>
                </c:pt>
                <c:pt idx="317">
                  <c:v>3.0535985247859276E-4</c:v>
                </c:pt>
                <c:pt idx="318">
                  <c:v>2.8913650173234551E-4</c:v>
                </c:pt>
                <c:pt idx="319">
                  <c:v>2.736740613680233E-4</c:v>
                </c:pt>
                <c:pt idx="320">
                  <c:v>2.5894313070196073E-4</c:v>
                </c:pt>
                <c:pt idx="321">
                  <c:v>2.4491506506818528E-4</c:v>
                </c:pt>
                <c:pt idx="322">
                  <c:v>2.315619799013735E-4</c:v>
                </c:pt>
                <c:pt idx="323">
                  <c:v>2.188567529437524E-4</c:v>
                </c:pt>
                <c:pt idx="324">
                  <c:v>2.0677302469451764E-4</c:v>
                </c:pt>
                <c:pt idx="325">
                  <c:v>1.9528519720746207E-4</c:v>
                </c:pt>
                <c:pt idx="326">
                  <c:v>1.8436843135194447E-4</c:v>
                </c:pt>
                <c:pt idx="327">
                  <c:v>1.7399864263578646E-4</c:v>
                </c:pt>
                <c:pt idx="328">
                  <c:v>1.6415249569889934E-4</c:v>
                </c:pt>
                <c:pt idx="329">
                  <c:v>1.5480739757323114E-4</c:v>
                </c:pt>
                <c:pt idx="330">
                  <c:v>1.4594148981161847E-4</c:v>
                </c:pt>
                <c:pt idx="331">
                  <c:v>1.3753363957147435E-4</c:v>
                </c:pt>
                <c:pt idx="332">
                  <c:v>1.2956342975289914E-4</c:v>
                </c:pt>
                <c:pt idx="333">
                  <c:v>1.2201114826881909E-4</c:v>
                </c:pt>
                <c:pt idx="334">
                  <c:v>1.1485777654141049E-4</c:v>
                </c:pt>
                <c:pt idx="335">
                  <c:v>1.0808497729364319E-4</c:v>
                </c:pt>
                <c:pt idx="336">
                  <c:v>1.016750817244283E-4</c:v>
                </c:pt>
                <c:pt idx="337">
                  <c:v>9.5611076129209494E-5</c:v>
                </c:pt>
                <c:pt idx="338">
                  <c:v>8.9876588047710371E-5</c:v>
                </c:pt>
                <c:pt idx="339">
                  <c:v>8.4455871994570941E-5</c:v>
                </c:pt>
                <c:pt idx="340">
                  <c:v>7.9333794842373351E-5</c:v>
                </c:pt>
                <c:pt idx="341">
                  <c:v>7.449582091734186E-5</c:v>
                </c:pt>
                <c:pt idx="342">
                  <c:v>6.9927996856344876E-5</c:v>
                </c:pt>
                <c:pt idx="343">
                  <c:v>6.5616936291257311E-5</c:v>
                </c:pt>
                <c:pt idx="344">
                  <c:v>6.1549804394878116E-5</c:v>
                </c:pt>
                <c:pt idx="345">
                  <c:v>5.7714302350020397E-5</c:v>
                </c:pt>
                <c:pt idx="346">
                  <c:v>5.4098651775524864E-5</c:v>
                </c:pt>
                <c:pt idx="347">
                  <c:v>5.0691579153050448E-5</c:v>
                </c:pt>
                <c:pt idx="348">
                  <c:v>4.7482300293055779E-5</c:v>
                </c:pt>
                <c:pt idx="349">
                  <c:v>4.4460504875054596E-5</c:v>
                </c:pt>
                <c:pt idx="350">
                  <c:v>4.1616341093009268E-5</c:v>
                </c:pt>
                <c:pt idx="351">
                  <c:v>3.8940400434617217E-5</c:v>
                </c:pt>
                <c:pt idx="352">
                  <c:v>3.6423702627574883E-5</c:v>
                </c:pt>
                <c:pt idx="353">
                  <c:v>3.405768076869542E-5</c:v>
                </c:pt>
                <c:pt idx="354">
                  <c:v>3.1834166665190011E-5</c:v>
                </c:pt>
                <c:pt idx="355">
                  <c:v>2.9745376405321267E-5</c:v>
                </c:pt>
                <c:pt idx="356">
                  <c:v>2.7783896178079637E-5</c:v>
                </c:pt>
                <c:pt idx="357">
                  <c:v>2.5942668354872467E-5</c:v>
                </c:pt>
                <c:pt idx="358">
                  <c:v>2.4214977851877428E-5</c:v>
                </c:pt>
                <c:pt idx="359">
                  <c:v>2.2594438781387005E-5</c:v>
                </c:pt>
                <c:pt idx="360">
                  <c:v>2.1074981405022619E-5</c:v>
                </c:pt>
                <c:pt idx="361">
                  <c:v>1.9650839396923026E-5</c:v>
                </c:pt>
                <c:pt idx="362">
                  <c:v>1.8316537425011603E-5</c:v>
                </c:pt>
                <c:pt idx="363">
                  <c:v>1.7066879055449569E-5</c:v>
                </c:pt>
                <c:pt idx="364">
                  <c:v>1.5896934985604183E-5</c:v>
                </c:pt>
                <c:pt idx="365">
                  <c:v>1.480203161030591E-5</c:v>
                </c:pt>
                <c:pt idx="366">
                  <c:v>1.3777739918729992E-5</c:v>
                </c:pt>
                <c:pt idx="367">
                  <c:v>1.2819864731561381E-5</c:v>
                </c:pt>
                <c:pt idx="368">
                  <c:v>1.1924434268673068E-5</c:v>
                </c:pt>
                <c:pt idx="369">
                  <c:v>1.1087690055311406E-5</c:v>
                </c:pt>
                <c:pt idx="370">
                  <c:v>1.0306077159794036E-5</c:v>
                </c:pt>
                <c:pt idx="371">
                  <c:v>9.5762347618322252E-6</c:v>
                </c:pt>
                <c:pt idx="372">
                  <c:v>8.8949870492571748E-6</c:v>
                </c:pt>
                <c:pt idx="373">
                  <c:v>8.25933443826532E-6</c:v>
                </c:pt>
                <c:pt idx="374">
                  <c:v>7.6664451140739942E-6</c:v>
                </c:pt>
                <c:pt idx="375">
                  <c:v>7.1136468841048739E-6</c:v>
                </c:pt>
                <c:pt idx="376">
                  <c:v>6.5984193441392947E-6</c:v>
                </c:pt>
                <c:pt idx="377">
                  <c:v>6.118386344677873E-6</c:v>
                </c:pt>
                <c:pt idx="378">
                  <c:v>5.6713087577264787E-6</c:v>
                </c:pt>
                <c:pt idx="379">
                  <c:v>5.2550775320181486E-6</c:v>
                </c:pt>
                <c:pt idx="380">
                  <c:v>4.867707035227653E-6</c:v>
                </c:pt>
                <c:pt idx="381">
                  <c:v>4.5073286725205719E-6</c:v>
                </c:pt>
                <c:pt idx="382">
                  <c:v>4.1721847756637231E-6</c:v>
                </c:pt>
                <c:pt idx="383">
                  <c:v>3.8606227543702687E-6</c:v>
                </c:pt>
                <c:pt idx="384">
                  <c:v>3.5710895056606518E-6</c:v>
                </c:pt>
                <c:pt idx="385">
                  <c:v>3.3021260693599785E-6</c:v>
                </c:pt>
                <c:pt idx="386">
                  <c:v>3.0523625255129971E-6</c:v>
                </c:pt>
                <c:pt idx="387">
                  <c:v>2.8205131242797776E-6</c:v>
                </c:pt>
                <c:pt idx="388">
                  <c:v>2.6053716416507555E-6</c:v>
                </c:pt>
                <c:pt idx="389">
                  <c:v>2.4058069542087779E-6</c:v>
                </c:pt>
                <c:pt idx="390">
                  <c:v>2.2207588220579666E-6</c:v>
                </c:pt>
                <c:pt idx="391">
                  <c:v>2.0492338776989527E-6</c:v>
                </c:pt>
                <c:pt idx="392">
                  <c:v>1.8903018088600732E-6</c:v>
                </c:pt>
                <c:pt idx="393">
                  <c:v>1.7430917288452363E-6</c:v>
                </c:pt>
                <c:pt idx="394">
                  <c:v>1.6067887317339213E-6</c:v>
                </c:pt>
                <c:pt idx="395">
                  <c:v>1.4806306170012107E-6</c:v>
                </c:pt>
                <c:pt idx="396">
                  <c:v>1.3639047851121688E-6</c:v>
                </c:pt>
                <c:pt idx="397">
                  <c:v>1.2559452924332248E-6</c:v>
                </c:pt>
                <c:pt idx="398">
                  <c:v>1.15613005780002E-6</c:v>
                </c:pt>
                <c:pt idx="399">
                  <c:v>1.0638782209637654E-6</c:v>
                </c:pt>
                <c:pt idx="400">
                  <c:v>9.7864763737298688E-7</c:v>
                </c:pt>
                <c:pt idx="401">
                  <c:v>8.999325100678135E-7</c:v>
                </c:pt>
                <c:pt idx="402">
                  <c:v>8.2726115102627062E-7</c:v>
                </c:pt>
                <c:pt idx="403">
                  <c:v>7.6019386308079362E-7</c:v>
                </c:pt>
                <c:pt idx="404">
                  <c:v>6.9832094173882808E-7</c:v>
                </c:pt>
                <c:pt idx="405">
                  <c:v>6.41260787803688E-7</c:v>
                </c:pt>
                <c:pt idx="406">
                  <c:v>5.8865812535557893E-7</c:v>
                </c:pt>
                <c:pt idx="407">
                  <c:v>5.4018232409358546E-7</c:v>
                </c:pt>
                <c:pt idx="408">
                  <c:v>4.9552581549150432E-7</c:v>
                </c:pt>
                <c:pt idx="409">
                  <c:v>4.5440260221241147E-7</c:v>
                </c:pt>
                <c:pt idx="410">
                  <c:v>4.165468542316475E-7</c:v>
                </c:pt>
                <c:pt idx="411">
                  <c:v>3.8171158833755214E-7</c:v>
                </c:pt>
                <c:pt idx="412">
                  <c:v>3.4966742501474357E-7</c:v>
                </c:pt>
                <c:pt idx="413">
                  <c:v>3.2020142148869724E-7</c:v>
                </c:pt>
                <c:pt idx="414">
                  <c:v>2.9311597404824141E-7</c:v>
                </c:pt>
                <c:pt idx="415">
                  <c:v>2.6822778753654575E-7</c:v>
                </c:pt>
                <c:pt idx="416">
                  <c:v>2.453669081248222E-7</c:v>
                </c:pt>
                <c:pt idx="417">
                  <c:v>2.2437581703727005E-7</c:v>
                </c:pt>
                <c:pt idx="418">
                  <c:v>2.051085787879714E-7</c:v>
                </c:pt>
                <c:pt idx="419">
                  <c:v>1.8743004437382638E-7</c:v>
                </c:pt>
                <c:pt idx="420">
                  <c:v>1.7121510431650222E-7</c:v>
                </c:pt>
                <c:pt idx="421">
                  <c:v>1.5634799033215074E-7</c:v>
                </c:pt>
                <c:pt idx="422">
                  <c:v>1.4272161985573462E-7</c:v>
                </c:pt>
                <c:pt idx="423">
                  <c:v>1.3023698497427461E-7</c:v>
                </c:pt>
                <c:pt idx="424">
                  <c:v>1.1880257944074657E-7</c:v>
                </c:pt>
                <c:pt idx="425">
                  <c:v>1.0833386554498503E-7</c:v>
                </c:pt>
                <c:pt idx="426">
                  <c:v>9.875277340309907E-8</c:v>
                </c:pt>
                <c:pt idx="427">
                  <c:v>8.9987235551980405E-8</c:v>
                </c:pt>
                <c:pt idx="428">
                  <c:v>8.1970751741877734E-8</c:v>
                </c:pt>
                <c:pt idx="429">
                  <c:v>7.4641983927037359E-8</c:v>
                </c:pt>
                <c:pt idx="430">
                  <c:v>6.7944377457607175E-8</c:v>
                </c:pt>
                <c:pt idx="431">
                  <c:v>6.1825808916893266E-8</c:v>
                </c:pt>
                <c:pt idx="432">
                  <c:v>5.6238258494545335E-8</c:v>
                </c:pt>
                <c:pt idx="433">
                  <c:v>5.1137504009091117E-8</c:v>
                </c:pt>
                <c:pt idx="434">
                  <c:v>4.6482837356975892E-8</c:v>
                </c:pt>
                <c:pt idx="435">
                  <c:v>4.2236798947214993E-8</c:v>
                </c:pt>
                <c:pt idx="436">
                  <c:v>3.8364933896417597E-8</c:v>
                </c:pt>
                <c:pt idx="437">
                  <c:v>3.483556221262063E-8</c:v>
                </c:pt>
                <c:pt idx="438">
                  <c:v>3.1619566964735668E-8</c:v>
                </c:pt>
                <c:pt idx="439">
                  <c:v>2.86901987722743E-8</c:v>
                </c:pt>
                <c:pt idx="440">
                  <c:v>2.6022891064236831E-8</c:v>
                </c:pt>
                <c:pt idx="441">
                  <c:v>2.3595092879524771E-8</c:v>
                </c:pt>
                <c:pt idx="442">
                  <c:v>2.1386109994026015E-8</c:v>
                </c:pt>
                <c:pt idx="443">
                  <c:v>1.9376961035710849E-8</c:v>
                </c:pt>
                <c:pt idx="444">
                  <c:v>1.7550241038222225E-8</c:v>
                </c:pt>
                <c:pt idx="445">
                  <c:v>1.5889998650209236E-8</c:v>
                </c:pt>
                <c:pt idx="446">
                  <c:v>1.4381618784753414E-8</c:v>
                </c:pt>
                <c:pt idx="447">
                  <c:v>1.3011716815114482E-8</c:v>
                </c:pt>
                <c:pt idx="448">
                  <c:v>1.1768040097948074E-8</c:v>
                </c:pt>
                <c:pt idx="449">
                  <c:v>1.0639376268883893E-8</c:v>
                </c:pt>
                <c:pt idx="450">
                  <c:v>9.6154683104643368E-9</c:v>
                </c:pt>
                <c:pt idx="451">
                  <c:v>8.6869386128896053E-9</c:v>
                </c:pt>
                <c:pt idx="452">
                  <c:v>7.8452151441865681E-9</c:v>
                </c:pt>
                <c:pt idx="453">
                  <c:v>7.0824666131841241E-9</c:v>
                </c:pt>
                <c:pt idx="454">
                  <c:v>6.3915399639569159E-9</c:v>
                </c:pt>
                <c:pt idx="455">
                  <c:v>5.7659064189863329E-9</c:v>
                </c:pt>
                <c:pt idx="456">
                  <c:v>5.1996066341430947E-9</c:v>
                </c:pt>
                <c:pt idx="457">
                  <c:v>4.6872051795432412E-9</c:v>
                </c:pt>
                <c:pt idx="458">
                  <c:v>4.2237459085825435E-9</c:v>
                </c:pt>
                <c:pt idx="459">
                  <c:v>3.8047108796845919E-9</c:v>
                </c:pt>
                <c:pt idx="460">
                  <c:v>3.4259842740524959E-9</c:v>
                </c:pt>
                <c:pt idx="461">
                  <c:v>3.083816979554399E-9</c:v>
                </c:pt>
                <c:pt idx="462">
                  <c:v>2.7747962816349059E-9</c:v>
                </c:pt>
                <c:pt idx="463">
                  <c:v>2.4958164424049301E-9</c:v>
                </c:pt>
                <c:pt idx="464">
                  <c:v>2.2440518332444981E-9</c:v>
                </c:pt>
                <c:pt idx="465">
                  <c:v>2.0169335090969298E-9</c:v>
                </c:pt>
                <c:pt idx="466">
                  <c:v>1.8121263378745311E-9</c:v>
                </c:pt>
                <c:pt idx="467">
                  <c:v>1.6275082392880336E-9</c:v>
                </c:pt>
                <c:pt idx="468">
                  <c:v>1.4611525323005026E-9</c:v>
                </c:pt>
                <c:pt idx="469">
                  <c:v>1.3113095054251289E-9</c:v>
                </c:pt>
                <c:pt idx="470">
                  <c:v>1.1763914287143962E-9</c:v>
                </c:pt>
                <c:pt idx="471">
                  <c:v>1.0549578988161556E-9</c:v>
                </c:pt>
                <c:pt idx="472">
                  <c:v>9.4570340447575063E-10</c:v>
                </c:pt>
                <c:pt idx="473">
                  <c:v>8.4744344874820854E-10</c:v>
                </c:pt>
                <c:pt idx="474">
                  <c:v>7.591057782363464E-10</c:v>
                </c:pt>
                <c:pt idx="475">
                  <c:v>6.7971894779361719E-10</c:v>
                </c:pt>
                <c:pt idx="476">
                  <c:v>6.0840332771761041E-10</c:v>
                </c:pt>
                <c:pt idx="477">
                  <c:v>5.4436299912197228E-10</c:v>
                </c:pt>
                <c:pt idx="478">
                  <c:v>4.8687787135293092E-10</c:v>
                </c:pt>
                <c:pt idx="479">
                  <c:v>4.3529702065114861E-10</c:v>
                </c:pt>
                <c:pt idx="480">
                  <c:v>3.8903180676896909E-10</c:v>
                </c:pt>
                <c:pt idx="481">
                  <c:v>3.4755065492220183E-10</c:v>
                </c:pt>
                <c:pt idx="482">
                  <c:v>3.1037328263039399E-10</c:v>
                </c:pt>
                <c:pt idx="483">
                  <c:v>2.7706581473552205E-10</c:v>
                </c:pt>
                <c:pt idx="484">
                  <c:v>2.4723745273291797E-10</c:v>
                </c:pt>
                <c:pt idx="485">
                  <c:v>2.2053514570075095E-10</c:v>
                </c:pt>
                <c:pt idx="486">
                  <c:v>1.9664048167555848E-10</c:v>
                </c:pt>
                <c:pt idx="487">
                  <c:v>1.7526669005007989E-10</c:v>
                </c:pt>
                <c:pt idx="488">
                  <c:v>1.5615531090418244E-10</c:v>
                </c:pt>
                <c:pt idx="489">
                  <c:v>1.3907364149190471E-10</c:v>
                </c:pt>
                <c:pt idx="490">
                  <c:v>1.2381229375080238E-10</c:v>
                </c:pt>
                <c:pt idx="491">
                  <c:v>1.101821966997818E-10</c:v>
                </c:pt>
                <c:pt idx="492">
                  <c:v>9.8014263372192545E-11</c:v>
                </c:pt>
                <c:pt idx="493">
                  <c:v>8.7155727079846201E-11</c:v>
                </c:pt>
                <c:pt idx="494">
                  <c:v>7.7469697323806486E-11</c:v>
                </c:pt>
                <c:pt idx="495">
                  <c:v>6.8832828326037543E-11</c:v>
                </c:pt>
                <c:pt idx="496">
                  <c:v>6.113465289558917E-11</c:v>
                </c:pt>
                <c:pt idx="497">
                  <c:v>5.4275917094059878E-11</c:v>
                </c:pt>
                <c:pt idx="498">
                  <c:v>4.8167470012572267E-11</c:v>
                </c:pt>
                <c:pt idx="499">
                  <c:v>4.2729264571050862E-11</c:v>
                </c:pt>
                <c:pt idx="500">
                  <c:v>3.7890135473617192E-11</c:v>
                </c:pt>
                <c:pt idx="501">
                  <c:v>3.3585467740238073E-11</c:v>
                </c:pt>
                <c:pt idx="502">
                  <c:v>2.9757862840540383E-11</c:v>
                </c:pt>
                <c:pt idx="503">
                  <c:v>2.6355917448483979E-11</c:v>
                </c:pt>
                <c:pt idx="504">
                  <c:v>2.333333526394199E-11</c:v>
                </c:pt>
                <c:pt idx="505">
                  <c:v>2.0649260079608212E-11</c:v>
                </c:pt>
                <c:pt idx="506">
                  <c:v>1.8266277379552776E-11</c:v>
                </c:pt>
                <c:pt idx="507">
                  <c:v>1.6151857629154165E-11</c:v>
                </c:pt>
                <c:pt idx="508">
                  <c:v>1.4276357873654888E-11</c:v>
                </c:pt>
                <c:pt idx="509">
                  <c:v>1.2613354805068866E-11</c:v>
                </c:pt>
                <c:pt idx="510">
                  <c:v>1.1139755784483896E-11</c:v>
                </c:pt>
                <c:pt idx="511">
                  <c:v>9.8340224852222491E-12</c:v>
                </c:pt>
                <c:pt idx="512">
                  <c:v>8.6778362273776111E-12</c:v>
                </c:pt>
                <c:pt idx="513">
                  <c:v>7.6545436655806043E-12</c:v>
                </c:pt>
                <c:pt idx="514">
                  <c:v>6.7489347443938641E-12</c:v>
                </c:pt>
                <c:pt idx="515">
                  <c:v>5.9480198544292762E-12</c:v>
                </c:pt>
                <c:pt idx="516">
                  <c:v>5.2401416539282764E-12</c:v>
                </c:pt>
                <c:pt idx="517">
                  <c:v>4.6144199572495381E-12</c:v>
                </c:pt>
                <c:pt idx="518">
                  <c:v>4.0617509355911352E-12</c:v>
                </c:pt>
                <c:pt idx="519">
                  <c:v>3.5738079162683789E-12</c:v>
                </c:pt>
                <c:pt idx="520">
                  <c:v>3.1431524050162807E-12</c:v>
                </c:pt>
                <c:pt idx="521">
                  <c:v>2.7631230636870896E-12</c:v>
                </c:pt>
                <c:pt idx="522">
                  <c:v>2.4280577548552174E-12</c:v>
                </c:pt>
                <c:pt idx="523">
                  <c:v>2.1329604749098507E-12</c:v>
                </c:pt>
                <c:pt idx="524">
                  <c:v>1.872502153332789E-12</c:v>
                </c:pt>
                <c:pt idx="525">
                  <c:v>1.6434631433526192E-12</c:v>
                </c:pt>
                <c:pt idx="526">
                  <c:v>1.4417356197782283E-12</c:v>
                </c:pt>
                <c:pt idx="527">
                  <c:v>1.2642109581406658E-12</c:v>
                </c:pt>
                <c:pt idx="528">
                  <c:v>1.1080025785759062E-12</c:v>
                </c:pt>
                <c:pt idx="529">
                  <c:v>9.7077901273223688E-13</c:v>
                </c:pt>
                <c:pt idx="530">
                  <c:v>8.5020879225794488E-13</c:v>
                </c:pt>
                <c:pt idx="531">
                  <c:v>7.4429351570870494E-13</c:v>
                </c:pt>
                <c:pt idx="532">
                  <c:v>6.510347816401918E-13</c:v>
                </c:pt>
                <c:pt idx="533">
                  <c:v>5.6954441163270531E-13</c:v>
                </c:pt>
                <c:pt idx="534">
                  <c:v>4.9782400424192019E-13</c:v>
                </c:pt>
                <c:pt idx="535">
                  <c:v>4.3509640335059885E-13</c:v>
                </c:pt>
                <c:pt idx="536">
                  <c:v>3.8002934132919108E-13</c:v>
                </c:pt>
                <c:pt idx="537">
                  <c:v>3.3173463975799677E-13</c:v>
                </c:pt>
                <c:pt idx="538">
                  <c:v>2.8943514251977831E-13</c:v>
                </c:pt>
                <c:pt idx="539">
                  <c:v>2.5257573810222311E-13</c:v>
                </c:pt>
                <c:pt idx="540">
                  <c:v>2.2015722578316854E-13</c:v>
                </c:pt>
                <c:pt idx="541">
                  <c:v>1.9184653865522705E-13</c:v>
                </c:pt>
                <c:pt idx="542">
                  <c:v>1.6708856520608606E-13</c:v>
                </c:pt>
                <c:pt idx="543">
                  <c:v>1.4566126083082054E-13</c:v>
                </c:pt>
                <c:pt idx="544">
                  <c:v>1.2656542480726785E-13</c:v>
                </c:pt>
                <c:pt idx="545">
                  <c:v>1.1024514634527804E-13</c:v>
                </c:pt>
                <c:pt idx="546">
                  <c:v>9.5812247025151009E-14</c:v>
                </c:pt>
                <c:pt idx="547">
                  <c:v>8.3266726846886741E-14</c:v>
                </c:pt>
                <c:pt idx="548">
                  <c:v>7.2386541205560206E-14</c:v>
                </c:pt>
                <c:pt idx="549">
                  <c:v>6.283862319378386E-14</c:v>
                </c:pt>
                <c:pt idx="550">
                  <c:v>5.440092820663267E-14</c:v>
                </c:pt>
                <c:pt idx="551">
                  <c:v>4.7295500849031669E-14</c:v>
                </c:pt>
                <c:pt idx="552">
                  <c:v>4.1078251911130792E-14</c:v>
                </c:pt>
                <c:pt idx="553">
                  <c:v>3.5527136788005009E-14</c:v>
                </c:pt>
                <c:pt idx="554">
                  <c:v>3.0864200084579352E-14</c:v>
                </c:pt>
                <c:pt idx="555">
                  <c:v>2.6645352591003757E-14</c:v>
                </c:pt>
                <c:pt idx="556">
                  <c:v>2.3092638912203256E-14</c:v>
                </c:pt>
                <c:pt idx="557">
                  <c:v>1.9984014443252818E-14</c:v>
                </c:pt>
                <c:pt idx="558">
                  <c:v>1.7208456881689926E-14</c:v>
                </c:pt>
                <c:pt idx="559">
                  <c:v>1.4988010832439613E-14</c:v>
                </c:pt>
                <c:pt idx="560">
                  <c:v>1.2878587085651816E-14</c:v>
                </c:pt>
                <c:pt idx="561">
                  <c:v>1.1102230246251565E-14</c:v>
                </c:pt>
                <c:pt idx="562">
                  <c:v>9.5479180117763462E-15</c:v>
                </c:pt>
                <c:pt idx="563">
                  <c:v>8.3266726846886741E-15</c:v>
                </c:pt>
                <c:pt idx="564">
                  <c:v>7.1054273576010019E-15</c:v>
                </c:pt>
                <c:pt idx="565">
                  <c:v>6.106226635438361E-15</c:v>
                </c:pt>
                <c:pt idx="566">
                  <c:v>5.3290705182007514E-15</c:v>
                </c:pt>
                <c:pt idx="567">
                  <c:v>4.6629367034256575E-15</c:v>
                </c:pt>
                <c:pt idx="568">
                  <c:v>3.8857805861880479E-15</c:v>
                </c:pt>
                <c:pt idx="569">
                  <c:v>3.4416913763379853E-15</c:v>
                </c:pt>
                <c:pt idx="570">
                  <c:v>2.886579864025407E-15</c:v>
                </c:pt>
                <c:pt idx="571">
                  <c:v>2.4424906541753444E-15</c:v>
                </c:pt>
                <c:pt idx="572">
                  <c:v>2.2204460492503131E-15</c:v>
                </c:pt>
                <c:pt idx="573">
                  <c:v>1.7763568394002505E-15</c:v>
                </c:pt>
                <c:pt idx="574">
                  <c:v>1.5543122344752192E-15</c:v>
                </c:pt>
                <c:pt idx="575">
                  <c:v>1.3322676295501878E-15</c:v>
                </c:pt>
                <c:pt idx="576">
                  <c:v>1.2212453270876722E-15</c:v>
                </c:pt>
                <c:pt idx="577">
                  <c:v>9.9920072216264089E-16</c:v>
                </c:pt>
                <c:pt idx="578">
                  <c:v>8.8817841970012523E-16</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numCache>
            </c:numRef>
          </c:yVal>
          <c:smooth val="1"/>
          <c:extLst>
            <c:ext xmlns:c16="http://schemas.microsoft.com/office/drawing/2014/chart" uri="{C3380CC4-5D6E-409C-BE32-E72D297353CC}">
              <c16:uniqueId val="{00000001-D5A5-47D7-A6D6-DCCF046CE758}"/>
            </c:ext>
          </c:extLst>
        </c:ser>
        <c:ser>
          <c:idx val="2"/>
          <c:order val="2"/>
          <c:spPr>
            <a:ln w="25400" cap="rnd">
              <a:solidFill>
                <a:schemeClr val="accent2"/>
              </a:solidFill>
              <a:prstDash val="sysDash"/>
              <a:round/>
            </a:ln>
            <a:effectLst/>
          </c:spPr>
          <c:marker>
            <c:symbol val="none"/>
          </c:marker>
          <c:xVal>
            <c:numRef>
              <c:f>'BetaDist Ex'!$F$26:$F$27</c:f>
              <c:numCache>
                <c:formatCode>General</c:formatCode>
                <c:ptCount val="2"/>
                <c:pt idx="0">
                  <c:v>5.000000000000001E-2</c:v>
                </c:pt>
                <c:pt idx="1">
                  <c:v>5.000000000000001E-2</c:v>
                </c:pt>
              </c:numCache>
            </c:numRef>
          </c:xVal>
          <c:yVal>
            <c:numRef>
              <c:f>'BetaDist Ex'!$G$26:$G$27</c:f>
              <c:numCache>
                <c:formatCode>General</c:formatCode>
                <c:ptCount val="2"/>
                <c:pt idx="0">
                  <c:v>0</c:v>
                </c:pt>
                <c:pt idx="1">
                  <c:v>1.0000000000000148E-3</c:v>
                </c:pt>
              </c:numCache>
            </c:numRef>
          </c:yVal>
          <c:smooth val="1"/>
          <c:extLst>
            <c:ext xmlns:c16="http://schemas.microsoft.com/office/drawing/2014/chart" uri="{C3380CC4-5D6E-409C-BE32-E72D297353CC}">
              <c16:uniqueId val="{00000002-D5A5-47D7-A6D6-DCCF046CE758}"/>
            </c:ext>
          </c:extLst>
        </c:ser>
        <c:ser>
          <c:idx val="3"/>
          <c:order val="3"/>
          <c:spPr>
            <a:ln w="25400" cap="rnd">
              <a:solidFill>
                <a:schemeClr val="accent2"/>
              </a:solidFill>
              <a:prstDash val="sysDash"/>
              <a:round/>
            </a:ln>
            <a:effectLst/>
          </c:spPr>
          <c:marker>
            <c:symbol val="none"/>
          </c:marker>
          <c:xVal>
            <c:numRef>
              <c:f>'BetaDist Ex'!$F$28:$F$29</c:f>
              <c:numCache>
                <c:formatCode>General</c:formatCode>
                <c:ptCount val="2"/>
                <c:pt idx="0">
                  <c:v>0.95</c:v>
                </c:pt>
                <c:pt idx="1">
                  <c:v>0.95</c:v>
                </c:pt>
              </c:numCache>
            </c:numRef>
          </c:xVal>
          <c:yVal>
            <c:numRef>
              <c:f>'BetaDist Ex'!$G$28:$G$29</c:f>
              <c:numCache>
                <c:formatCode>General</c:formatCode>
                <c:ptCount val="2"/>
                <c:pt idx="0">
                  <c:v>0</c:v>
                </c:pt>
                <c:pt idx="1">
                  <c:v>9.9999999999988987E-4</c:v>
                </c:pt>
              </c:numCache>
            </c:numRef>
          </c:yVal>
          <c:smooth val="1"/>
          <c:extLst>
            <c:ext xmlns:c16="http://schemas.microsoft.com/office/drawing/2014/chart" uri="{C3380CC4-5D6E-409C-BE32-E72D297353CC}">
              <c16:uniqueId val="{00000003-D5A5-47D7-A6D6-DCCF046CE758}"/>
            </c:ext>
          </c:extLst>
        </c:ser>
        <c:ser>
          <c:idx val="4"/>
          <c:order val="4"/>
          <c:spPr>
            <a:ln w="25400" cap="rnd">
              <a:solidFill>
                <a:schemeClr val="accent2"/>
              </a:solidFill>
              <a:prstDash val="sysDash"/>
              <a:round/>
            </a:ln>
            <a:effectLst/>
          </c:spPr>
          <c:marker>
            <c:symbol val="none"/>
          </c:marker>
          <c:xVal>
            <c:numRef>
              <c:f>'BetaDist Ex'!$F$30:$F$31</c:f>
              <c:numCache>
                <c:formatCode>General</c:formatCode>
                <c:ptCount val="2"/>
                <c:pt idx="0">
                  <c:v>0.14375851995155131</c:v>
                </c:pt>
                <c:pt idx="1">
                  <c:v>0.14375851995155131</c:v>
                </c:pt>
              </c:numCache>
            </c:numRef>
          </c:xVal>
          <c:yVal>
            <c:numRef>
              <c:f>'BetaDist Ex'!$G$30:$G$31</c:f>
              <c:numCache>
                <c:formatCode>General</c:formatCode>
                <c:ptCount val="2"/>
                <c:pt idx="0">
                  <c:v>0</c:v>
                </c:pt>
                <c:pt idx="1">
                  <c:v>3.0107775415355933E-3</c:v>
                </c:pt>
              </c:numCache>
            </c:numRef>
          </c:yVal>
          <c:smooth val="1"/>
          <c:extLst>
            <c:ext xmlns:c16="http://schemas.microsoft.com/office/drawing/2014/chart" uri="{C3380CC4-5D6E-409C-BE32-E72D297353CC}">
              <c16:uniqueId val="{00000004-D5A5-47D7-A6D6-DCCF046CE758}"/>
            </c:ext>
          </c:extLst>
        </c:ser>
        <c:ser>
          <c:idx val="5"/>
          <c:order val="5"/>
          <c:spPr>
            <a:ln w="25400" cap="rnd">
              <a:solidFill>
                <a:schemeClr val="accent2"/>
              </a:solidFill>
              <a:round/>
            </a:ln>
            <a:effectLst/>
          </c:spPr>
          <c:marker>
            <c:symbol val="none"/>
          </c:marker>
          <c:dPt>
            <c:idx val="1"/>
            <c:marker>
              <c:symbol val="none"/>
            </c:marker>
            <c:bubble3D val="0"/>
            <c:spPr>
              <a:ln w="25400" cap="rnd">
                <a:solidFill>
                  <a:schemeClr val="accent2"/>
                </a:solidFill>
                <a:prstDash val="sysDash"/>
                <a:round/>
              </a:ln>
              <a:effectLst/>
            </c:spPr>
            <c:extLst>
              <c:ext xmlns:c16="http://schemas.microsoft.com/office/drawing/2014/chart" uri="{C3380CC4-5D6E-409C-BE32-E72D297353CC}">
                <c16:uniqueId val="{00000006-D5A5-47D7-A6D6-DCCF046CE758}"/>
              </c:ext>
            </c:extLst>
          </c:dPt>
          <c:xVal>
            <c:numRef>
              <c:f>'BetaDist Ex'!$F$32:$F$33</c:f>
              <c:numCache>
                <c:formatCode>General</c:formatCode>
                <c:ptCount val="2"/>
                <c:pt idx="0">
                  <c:v>0.27459013106542984</c:v>
                </c:pt>
                <c:pt idx="1">
                  <c:v>0.27459013106542984</c:v>
                </c:pt>
              </c:numCache>
            </c:numRef>
          </c:xVal>
          <c:yVal>
            <c:numRef>
              <c:f>'BetaDist Ex'!$G$32:$G$33</c:f>
              <c:numCache>
                <c:formatCode>General</c:formatCode>
                <c:ptCount val="2"/>
                <c:pt idx="0">
                  <c:v>0</c:v>
                </c:pt>
                <c:pt idx="1">
                  <c:v>2.3090379741289579E-3</c:v>
                </c:pt>
              </c:numCache>
            </c:numRef>
          </c:yVal>
          <c:smooth val="1"/>
          <c:extLst>
            <c:ext xmlns:c16="http://schemas.microsoft.com/office/drawing/2014/chart" uri="{C3380CC4-5D6E-409C-BE32-E72D297353CC}">
              <c16:uniqueId val="{00000007-D5A5-47D7-A6D6-DCCF046CE758}"/>
            </c:ext>
          </c:extLst>
        </c:ser>
        <c:dLbls>
          <c:showLegendKey val="0"/>
          <c:showVal val="0"/>
          <c:showCatName val="0"/>
          <c:showSerName val="0"/>
          <c:showPercent val="0"/>
          <c:showBubbleSize val="0"/>
        </c:dLbls>
        <c:axId val="640568056"/>
        <c:axId val="539022592"/>
      </c:scatterChart>
      <c:valAx>
        <c:axId val="640568056"/>
        <c:scaling>
          <c:orientation val="minMax"/>
          <c:max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200"/>
                  <a:t>Monthly Cancellation Frequency</a:t>
                </a:r>
              </a:p>
            </c:rich>
          </c:tx>
          <c:layout>
            <c:manualLayout>
              <c:xMode val="edge"/>
              <c:yMode val="edge"/>
              <c:x val="0.28562276721348051"/>
              <c:y val="0.90936299614004423"/>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39022592"/>
        <c:crosses val="autoZero"/>
        <c:crossBetween val="midCat"/>
      </c:valAx>
      <c:valAx>
        <c:axId val="539022592"/>
        <c:scaling>
          <c:orientation val="minMax"/>
          <c:min val="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640568056"/>
        <c:crosses val="autoZero"/>
        <c:crossBetween val="midCat"/>
      </c:valAx>
      <c:spPr>
        <a:noFill/>
        <a:ln>
          <a:noFill/>
        </a:ln>
        <a:effectLst/>
      </c:spPr>
    </c:plotArea>
    <c:plotVisOnly val="1"/>
    <c:dispBlanksAs val="gap"/>
    <c:showDLblsOverMax val="0"/>
  </c:chart>
  <c:spPr>
    <a:noFill/>
    <a:ln w="19050" cap="flat" cmpd="sng" algn="ctr">
      <a:solidFill>
        <a:sysClr val="windowText" lastClr="000000"/>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hubbardresearch.com/"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hubbardresearch.com/" TargetMode="Externa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235857</xdr:colOff>
      <xdr:row>4</xdr:row>
      <xdr:rowOff>173413</xdr:rowOff>
    </xdr:from>
    <xdr:to>
      <xdr:col>6</xdr:col>
      <xdr:colOff>2042885</xdr:colOff>
      <xdr:row>22</xdr:row>
      <xdr:rowOff>38702</xdr:rowOff>
    </xdr:to>
    <xdr:graphicFrame macro="">
      <xdr:nvGraphicFramePr>
        <xdr:cNvPr id="2" name="Chart 1">
          <a:extLst>
            <a:ext uri="{FF2B5EF4-FFF2-40B4-BE49-F238E27FC236}">
              <a16:creationId xmlns:a16="http://schemas.microsoft.com/office/drawing/2014/main" id="{FBBDA8EB-6135-4699-97DF-DB676A4B79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433331</xdr:colOff>
      <xdr:row>6</xdr:row>
      <xdr:rowOff>24758</xdr:rowOff>
    </xdr:from>
    <xdr:to>
      <xdr:col>0</xdr:col>
      <xdr:colOff>1165589</xdr:colOff>
      <xdr:row>8</xdr:row>
      <xdr:rowOff>150660</xdr:rowOff>
    </xdr:to>
    <xdr:sp macro="" textlink="">
      <xdr:nvSpPr>
        <xdr:cNvPr id="3" name="Arrow: Left 5">
          <a:extLst>
            <a:ext uri="{FF2B5EF4-FFF2-40B4-BE49-F238E27FC236}">
              <a16:creationId xmlns:a16="http://schemas.microsoft.com/office/drawing/2014/main" id="{2746FE30-EF12-44B6-8900-13DEE7041B55}"/>
            </a:ext>
            <a:ext uri="{147F2762-F138-4A5C-976F-8EAC2B608ADB}">
              <a16:predDERef xmlns:a16="http://schemas.microsoft.com/office/drawing/2014/main" pred="{00000000-0008-0000-0500-000003000000}"/>
            </a:ext>
          </a:extLst>
        </xdr:cNvPr>
        <xdr:cNvSpPr/>
      </xdr:nvSpPr>
      <xdr:spPr>
        <a:xfrm rot="20884693">
          <a:off x="433331" y="2234558"/>
          <a:ext cx="732258" cy="583102"/>
        </a:xfrm>
        <a:prstGeom prst="rightArrow">
          <a:avLst/>
        </a:prstGeom>
        <a:solidFill>
          <a:schemeClr val="accent4">
            <a:lumMod val="40000"/>
            <a:lumOff val="60000"/>
          </a:schemeClr>
        </a:solidFill>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lang="en-US" sz="1200" b="1" u="none">
              <a:solidFill>
                <a:schemeClr val="dk1"/>
              </a:solidFill>
              <a:latin typeface="+mn-lt"/>
              <a:ea typeface="+mn-ea"/>
              <a:cs typeface="+mn-cs"/>
            </a:rPr>
            <a:t>Inputs</a:t>
          </a:r>
        </a:p>
      </xdr:txBody>
    </xdr:sp>
    <xdr:clientData/>
  </xdr:twoCellAnchor>
  <xdr:twoCellAnchor>
    <xdr:from>
      <xdr:col>2</xdr:col>
      <xdr:colOff>727083</xdr:colOff>
      <xdr:row>13</xdr:row>
      <xdr:rowOff>82477</xdr:rowOff>
    </xdr:from>
    <xdr:to>
      <xdr:col>3</xdr:col>
      <xdr:colOff>743681</xdr:colOff>
      <xdr:row>15</xdr:row>
      <xdr:rowOff>98325</xdr:rowOff>
    </xdr:to>
    <xdr:sp macro="" textlink="">
      <xdr:nvSpPr>
        <xdr:cNvPr id="4" name="Arrow: Left 5">
          <a:extLst>
            <a:ext uri="{FF2B5EF4-FFF2-40B4-BE49-F238E27FC236}">
              <a16:creationId xmlns:a16="http://schemas.microsoft.com/office/drawing/2014/main" id="{ABFF3BB4-A660-4A24-92DD-8A6F45D3D789}"/>
            </a:ext>
            <a:ext uri="{147F2762-F138-4A5C-976F-8EAC2B608ADB}">
              <a16:predDERef xmlns:a16="http://schemas.microsoft.com/office/drawing/2014/main" pred="{00000000-0008-0000-0500-000003000000}"/>
            </a:ext>
          </a:extLst>
        </xdr:cNvPr>
        <xdr:cNvSpPr/>
      </xdr:nvSpPr>
      <xdr:spPr>
        <a:xfrm rot="19751594">
          <a:off x="2502543" y="3892477"/>
          <a:ext cx="770978" cy="549248"/>
        </a:xfrm>
        <a:prstGeom prst="leftArrow">
          <a:avLst/>
        </a:prstGeom>
        <a:solidFill>
          <a:schemeClr val="accent4">
            <a:lumMod val="40000"/>
            <a:lumOff val="60000"/>
          </a:schemeClr>
        </a:solidFill>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b" anchorCtr="0" forceAA="0" compatLnSpc="1">
          <a:prstTxWarp prst="textNoShape">
            <a:avLst/>
          </a:prstTxWarp>
          <a:noAutofit/>
        </a:bodyPr>
        <a:lstStyle/>
        <a:p>
          <a:pPr marL="0" indent="0" algn="ctr"/>
          <a:r>
            <a:rPr lang="en-US" sz="1200" b="1" u="none">
              <a:solidFill>
                <a:schemeClr val="dk1"/>
              </a:solidFill>
              <a:latin typeface="+mn-lt"/>
              <a:ea typeface="+mn-ea"/>
              <a:cs typeface="+mn-cs"/>
            </a:rPr>
            <a:t>Inputs</a:t>
          </a:r>
        </a:p>
      </xdr:txBody>
    </xdr:sp>
    <xdr:clientData/>
  </xdr:twoCellAnchor>
  <xdr:twoCellAnchor>
    <xdr:from>
      <xdr:col>0</xdr:col>
      <xdr:colOff>76200</xdr:colOff>
      <xdr:row>1</xdr:row>
      <xdr:rowOff>112790</xdr:rowOff>
    </xdr:from>
    <xdr:to>
      <xdr:col>2</xdr:col>
      <xdr:colOff>677333</xdr:colOff>
      <xdr:row>2</xdr:row>
      <xdr:rowOff>320501</xdr:rowOff>
    </xdr:to>
    <xdr:pic>
      <xdr:nvPicPr>
        <xdr:cNvPr id="5" name="Picture 4">
          <a:hlinkClick xmlns:r="http://schemas.openxmlformats.org/officeDocument/2006/relationships" r:id="rId2"/>
          <a:extLst>
            <a:ext uri="{FF2B5EF4-FFF2-40B4-BE49-F238E27FC236}">
              <a16:creationId xmlns:a16="http://schemas.microsoft.com/office/drawing/2014/main" id="{8AFD7F54-BCD6-4456-B893-99A836930F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xdr:blipFill>
      <xdr:spPr bwMode="auto">
        <a:xfrm>
          <a:off x="76200" y="585230"/>
          <a:ext cx="2376593" cy="664911"/>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726142</xdr:colOff>
      <xdr:row>8</xdr:row>
      <xdr:rowOff>5825</xdr:rowOff>
    </xdr:from>
    <xdr:to>
      <xdr:col>7</xdr:col>
      <xdr:colOff>394446</xdr:colOff>
      <xdr:row>23</xdr:row>
      <xdr:rowOff>0</xdr:rowOff>
    </xdr:to>
    <xdr:graphicFrame macro="">
      <xdr:nvGraphicFramePr>
        <xdr:cNvPr id="2" name="Chart 1">
          <a:extLst>
            <a:ext uri="{FF2B5EF4-FFF2-40B4-BE49-F238E27FC236}">
              <a16:creationId xmlns:a16="http://schemas.microsoft.com/office/drawing/2014/main" id="{AB17799F-C179-4DF5-82CE-EDE275B1AB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150832</xdr:colOff>
      <xdr:row>1</xdr:row>
      <xdr:rowOff>166958</xdr:rowOff>
    </xdr:from>
    <xdr:to>
      <xdr:col>1</xdr:col>
      <xdr:colOff>952500</xdr:colOff>
      <xdr:row>1</xdr:row>
      <xdr:rowOff>885262</xdr:rowOff>
    </xdr:to>
    <xdr:pic>
      <xdr:nvPicPr>
        <xdr:cNvPr id="3" name="Picture 2">
          <a:hlinkClick xmlns:r="http://schemas.openxmlformats.org/officeDocument/2006/relationships" r:id="rId2"/>
          <a:extLst>
            <a:ext uri="{FF2B5EF4-FFF2-40B4-BE49-F238E27FC236}">
              <a16:creationId xmlns:a16="http://schemas.microsoft.com/office/drawing/2014/main" id="{5E2E3B48-9F58-4910-B04B-1BD33293ABD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xdr:blipFill>
      <xdr:spPr bwMode="auto">
        <a:xfrm>
          <a:off x="150832" y="624158"/>
          <a:ext cx="2516168" cy="718304"/>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46319</xdr:colOff>
      <xdr:row>2</xdr:row>
      <xdr:rowOff>154393</xdr:rowOff>
    </xdr:from>
    <xdr:to>
      <xdr:col>7</xdr:col>
      <xdr:colOff>858209</xdr:colOff>
      <xdr:row>5</xdr:row>
      <xdr:rowOff>51550</xdr:rowOff>
    </xdr:to>
    <xdr:sp macro="" textlink="">
      <xdr:nvSpPr>
        <xdr:cNvPr id="4" name="Arrow: Left 5">
          <a:extLst>
            <a:ext uri="{FF2B5EF4-FFF2-40B4-BE49-F238E27FC236}">
              <a16:creationId xmlns:a16="http://schemas.microsoft.com/office/drawing/2014/main" id="{A32A768A-0ACD-4E22-94CF-191B24DDCA4A}"/>
            </a:ext>
            <a:ext uri="{147F2762-F138-4A5C-976F-8EAC2B608ADB}">
              <a16:predDERef xmlns:a16="http://schemas.microsoft.com/office/drawing/2014/main" pred="{00000000-0008-0000-0500-000003000000}"/>
            </a:ext>
          </a:extLst>
        </xdr:cNvPr>
        <xdr:cNvSpPr/>
      </xdr:nvSpPr>
      <xdr:spPr>
        <a:xfrm rot="20438242">
          <a:off x="9571319" y="1678393"/>
          <a:ext cx="811890" cy="598197"/>
        </a:xfrm>
        <a:prstGeom prst="leftArrow">
          <a:avLst/>
        </a:prstGeom>
        <a:solidFill>
          <a:schemeClr val="accent4">
            <a:lumMod val="40000"/>
            <a:lumOff val="60000"/>
          </a:schemeClr>
        </a:solidFill>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200" b="1" u="none">
              <a:solidFill>
                <a:schemeClr val="dk1"/>
              </a:solidFill>
              <a:latin typeface="+mn-lt"/>
              <a:ea typeface="+mn-ea"/>
              <a:cs typeface="+mn-cs"/>
            </a:rPr>
            <a:t>Inputs</a:t>
          </a:r>
        </a:p>
      </xdr:txBody>
    </xdr:sp>
    <xdr:clientData/>
  </xdr:twoCellAnchor>
  <xdr:twoCellAnchor>
    <xdr:from>
      <xdr:col>0</xdr:col>
      <xdr:colOff>1084732</xdr:colOff>
      <xdr:row>1</xdr:row>
      <xdr:rowOff>1021977</xdr:rowOff>
    </xdr:from>
    <xdr:to>
      <xdr:col>1</xdr:col>
      <xdr:colOff>184363</xdr:colOff>
      <xdr:row>4</xdr:row>
      <xdr:rowOff>67487</xdr:rowOff>
    </xdr:to>
    <xdr:sp macro="" textlink="">
      <xdr:nvSpPr>
        <xdr:cNvPr id="5" name="Arrow: Left 5">
          <a:extLst>
            <a:ext uri="{FF2B5EF4-FFF2-40B4-BE49-F238E27FC236}">
              <a16:creationId xmlns:a16="http://schemas.microsoft.com/office/drawing/2014/main" id="{9F9514D5-D565-487C-92E0-0D2A88BF062F}"/>
            </a:ext>
            <a:ext uri="{147F2762-F138-4A5C-976F-8EAC2B608ADB}">
              <a16:predDERef xmlns:a16="http://schemas.microsoft.com/office/drawing/2014/main" pred="{00000000-0008-0000-0500-000003000000}"/>
            </a:ext>
          </a:extLst>
        </xdr:cNvPr>
        <xdr:cNvSpPr/>
      </xdr:nvSpPr>
      <xdr:spPr>
        <a:xfrm rot="1738059">
          <a:off x="1084732" y="1479177"/>
          <a:ext cx="814131" cy="599990"/>
        </a:xfrm>
        <a:prstGeom prst="rightArrow">
          <a:avLst/>
        </a:prstGeom>
        <a:solidFill>
          <a:schemeClr val="accent4">
            <a:lumMod val="40000"/>
            <a:lumOff val="60000"/>
          </a:schemeClr>
        </a:solidFill>
      </xdr:spPr>
      <xdr:style>
        <a:lnRef idx="2">
          <a:schemeClr val="dk1"/>
        </a:lnRef>
        <a:fillRef idx="1">
          <a:schemeClr val="lt1"/>
        </a:fillRef>
        <a:effectRef idx="0">
          <a:schemeClr val="dk1"/>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200" b="1" u="none">
              <a:solidFill>
                <a:schemeClr val="dk1"/>
              </a:solidFill>
              <a:latin typeface="+mn-lt"/>
              <a:ea typeface="+mn-ea"/>
              <a:cs typeface="+mn-cs"/>
            </a:rPr>
            <a:t>Inputs</a:t>
          </a:r>
        </a:p>
      </xdr:txBody>
    </xdr:sp>
    <xdr:clientData/>
  </xdr:twoCellAnchor>
</xdr:wsDr>
</file>

<file path=xl/theme/theme1.xml><?xml version="1.0" encoding="utf-8"?>
<a:theme xmlns:a="http://schemas.openxmlformats.org/drawingml/2006/main" name="Office 2013 - 2022 Theme">
  <a:themeElements>
    <a:clrScheme name="Custom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28B2A-79F0-49D2-B1A1-AF18B013DD9C}">
  <sheetPr>
    <tabColor theme="4" tint="0.39997558519241921"/>
    <pageSetUpPr fitToPage="1"/>
  </sheetPr>
  <dimension ref="A1:AF1029"/>
  <sheetViews>
    <sheetView showGridLines="0" tabSelected="1" zoomScaleNormal="100" workbookViewId="0">
      <selection sqref="A1:J1"/>
    </sheetView>
  </sheetViews>
  <sheetFormatPr defaultColWidth="8.88671875" defaultRowHeight="14.4" x14ac:dyDescent="0.3"/>
  <cols>
    <col min="1" max="1" width="17" style="2" customWidth="1"/>
    <col min="2" max="2" width="8.88671875" style="2"/>
    <col min="3" max="3" width="11" style="2" customWidth="1"/>
    <col min="4" max="4" width="22.33203125" style="2" customWidth="1"/>
    <col min="5" max="5" width="22.33203125" style="7" customWidth="1"/>
    <col min="6" max="6" width="22.33203125" style="2" customWidth="1"/>
    <col min="7" max="7" width="33.33203125" style="2" customWidth="1"/>
    <col min="8" max="10" width="28.88671875" style="2" customWidth="1"/>
    <col min="11" max="14" width="8.88671875" style="2"/>
    <col min="15" max="15" width="25.77734375" style="2" customWidth="1"/>
    <col min="16" max="16384" width="8.88671875" style="2"/>
  </cols>
  <sheetData>
    <row r="1" spans="1:32" ht="36" customHeight="1" thickBot="1" x14ac:dyDescent="0.35">
      <c r="A1" s="102" t="s">
        <v>31</v>
      </c>
      <c r="B1" s="103"/>
      <c r="C1" s="103"/>
      <c r="D1" s="103"/>
      <c r="E1" s="103"/>
      <c r="F1" s="103"/>
      <c r="G1" s="103"/>
      <c r="H1" s="103"/>
      <c r="I1" s="103"/>
      <c r="J1" s="104"/>
      <c r="K1"/>
      <c r="L1"/>
      <c r="M1"/>
      <c r="N1"/>
      <c r="O1"/>
    </row>
    <row r="2" spans="1:32" ht="36" customHeight="1" x14ac:dyDescent="0.3">
      <c r="A2" s="3"/>
      <c r="B2" s="4"/>
      <c r="D2" s="105" t="s">
        <v>32</v>
      </c>
      <c r="E2" s="105"/>
      <c r="F2" s="105"/>
      <c r="G2" s="105"/>
      <c r="H2" s="105"/>
      <c r="I2" s="105"/>
      <c r="J2" s="106"/>
      <c r="K2"/>
      <c r="L2"/>
      <c r="M2"/>
      <c r="N2"/>
      <c r="O2"/>
    </row>
    <row r="3" spans="1:32" ht="36" customHeight="1" thickBot="1" x14ac:dyDescent="0.35">
      <c r="A3" s="5"/>
      <c r="B3" s="6"/>
      <c r="C3" s="6"/>
      <c r="D3" s="107"/>
      <c r="E3" s="107"/>
      <c r="F3" s="107"/>
      <c r="G3" s="107"/>
      <c r="H3" s="107"/>
      <c r="I3" s="107"/>
      <c r="J3" s="108"/>
    </row>
    <row r="4" spans="1:32" ht="24" customHeight="1" thickBot="1" x14ac:dyDescent="0.35">
      <c r="A4" s="3"/>
      <c r="J4" s="8"/>
    </row>
    <row r="5" spans="1:32" ht="24" customHeight="1" thickBot="1" x14ac:dyDescent="0.35">
      <c r="A5" s="9" t="s">
        <v>0</v>
      </c>
      <c r="B5" s="10" t="s">
        <v>1</v>
      </c>
      <c r="C5" s="11" t="s">
        <v>2</v>
      </c>
      <c r="D5" s="12"/>
      <c r="E5" s="13"/>
      <c r="F5" s="1"/>
      <c r="G5" s="1"/>
      <c r="H5" s="109" t="s">
        <v>3</v>
      </c>
      <c r="I5" s="110"/>
      <c r="J5" s="111"/>
      <c r="O5" s="89" t="s">
        <v>35</v>
      </c>
    </row>
    <row r="6" spans="1:32" ht="18" customHeight="1" x14ac:dyDescent="0.3">
      <c r="A6" s="14" t="s">
        <v>4</v>
      </c>
      <c r="B6" s="15">
        <v>1</v>
      </c>
      <c r="C6" s="16">
        <f>B6+C15</f>
        <v>3</v>
      </c>
      <c r="H6" s="112" t="s">
        <v>5</v>
      </c>
      <c r="I6" s="113"/>
      <c r="J6" s="114"/>
      <c r="O6" s="90"/>
    </row>
    <row r="7" spans="1:32" ht="18" customHeight="1" thickBot="1" x14ac:dyDescent="0.35">
      <c r="A7" s="14" t="s">
        <v>6</v>
      </c>
      <c r="B7" s="17">
        <v>1</v>
      </c>
      <c r="C7" s="18">
        <f>B7+C16</f>
        <v>8</v>
      </c>
      <c r="H7" s="112"/>
      <c r="I7" s="113"/>
      <c r="J7" s="114"/>
      <c r="O7" s="95" t="s">
        <v>36</v>
      </c>
    </row>
    <row r="8" spans="1:32" ht="18" customHeight="1" thickBot="1" x14ac:dyDescent="0.35">
      <c r="A8" s="19"/>
      <c r="B8" s="20"/>
      <c r="C8" s="20"/>
      <c r="D8" s="3"/>
      <c r="H8" s="112"/>
      <c r="I8" s="113"/>
      <c r="J8" s="114"/>
      <c r="O8" s="95"/>
    </row>
    <row r="9" spans="1:32" ht="18" customHeight="1" x14ac:dyDescent="0.3">
      <c r="A9" s="14" t="s">
        <v>7</v>
      </c>
      <c r="B9" s="21">
        <f>_xlfn.BETA.INV(0.05,B6,B7)</f>
        <v>5.000000000000001E-2</v>
      </c>
      <c r="C9" s="22">
        <f>_xlfn.BETA.INV(0.05,C6,C7)</f>
        <v>8.7264433914150216E-2</v>
      </c>
      <c r="H9" s="115" t="s">
        <v>8</v>
      </c>
      <c r="I9" s="116"/>
      <c r="J9" s="117"/>
      <c r="O9" s="90"/>
    </row>
    <row r="10" spans="1:32" ht="18" customHeight="1" x14ac:dyDescent="0.3">
      <c r="A10" s="14" t="s">
        <v>9</v>
      </c>
      <c r="B10" s="23">
        <f>_xlfn.BETA.INV(0.5,B6,B7)</f>
        <v>0.5</v>
      </c>
      <c r="C10" s="24">
        <f>_xlfn.BETA.INV(0.5,C6,C7)</f>
        <v>0.25857472328496323</v>
      </c>
      <c r="H10" s="115"/>
      <c r="I10" s="116"/>
      <c r="J10" s="117"/>
      <c r="O10" s="95" t="s">
        <v>37</v>
      </c>
      <c r="AF10" s="25"/>
    </row>
    <row r="11" spans="1:32" ht="18" customHeight="1" x14ac:dyDescent="0.3">
      <c r="A11" s="14" t="s">
        <v>10</v>
      </c>
      <c r="B11" s="23">
        <f>B6/(B6+B7)</f>
        <v>0.5</v>
      </c>
      <c r="C11" s="24">
        <f>C6/(C6+C7)</f>
        <v>0.27272727272727271</v>
      </c>
      <c r="H11" s="115"/>
      <c r="I11" s="116"/>
      <c r="J11" s="117"/>
      <c r="O11" s="95"/>
      <c r="AF11" s="25"/>
    </row>
    <row r="12" spans="1:32" ht="18" customHeight="1" thickBot="1" x14ac:dyDescent="0.35">
      <c r="A12" s="14" t="s">
        <v>11</v>
      </c>
      <c r="B12" s="26">
        <f>_xlfn.BETA.INV(0.95,B6,B7)</f>
        <v>0.95</v>
      </c>
      <c r="C12" s="27">
        <f>_xlfn.BETA.INV(0.95,C6,C7)</f>
        <v>0.50690130106320219</v>
      </c>
      <c r="H12" s="115"/>
      <c r="I12" s="116"/>
      <c r="J12" s="117"/>
      <c r="O12" s="90"/>
    </row>
    <row r="13" spans="1:32" ht="18" customHeight="1" thickBot="1" x14ac:dyDescent="0.35">
      <c r="A13" s="28"/>
      <c r="B13" s="29"/>
      <c r="C13" s="30"/>
      <c r="D13" s="3"/>
      <c r="H13" s="115" t="s">
        <v>12</v>
      </c>
      <c r="I13" s="116"/>
      <c r="J13" s="117"/>
      <c r="O13" s="90"/>
    </row>
    <row r="14" spans="1:32" ht="24" customHeight="1" thickBot="1" x14ac:dyDescent="0.35">
      <c r="A14" s="118" t="s">
        <v>13</v>
      </c>
      <c r="B14" s="119"/>
      <c r="C14" s="119"/>
      <c r="D14" s="3"/>
      <c r="H14" s="115"/>
      <c r="I14" s="116"/>
      <c r="J14" s="117"/>
      <c r="O14" s="95" t="s">
        <v>40</v>
      </c>
    </row>
    <row r="15" spans="1:32" ht="18" customHeight="1" x14ac:dyDescent="0.3">
      <c r="A15" s="120" t="s">
        <v>14</v>
      </c>
      <c r="B15" s="121"/>
      <c r="C15" s="32">
        <v>2</v>
      </c>
      <c r="D15" s="3"/>
      <c r="H15" s="115"/>
      <c r="I15" s="116"/>
      <c r="J15" s="117"/>
      <c r="O15" s="95"/>
    </row>
    <row r="16" spans="1:32" ht="18" customHeight="1" thickBot="1" x14ac:dyDescent="0.35">
      <c r="A16" s="120" t="s">
        <v>15</v>
      </c>
      <c r="B16" s="121"/>
      <c r="C16" s="33">
        <v>7</v>
      </c>
      <c r="D16" s="3"/>
      <c r="H16" s="112" t="s">
        <v>39</v>
      </c>
      <c r="I16" s="113"/>
      <c r="J16" s="114"/>
      <c r="O16" s="90"/>
    </row>
    <row r="17" spans="1:15" ht="18" customHeight="1" thickBot="1" x14ac:dyDescent="0.35">
      <c r="A17" s="122" t="s">
        <v>16</v>
      </c>
      <c r="B17" s="123"/>
      <c r="C17" s="36">
        <f>C16+C15</f>
        <v>9</v>
      </c>
      <c r="D17" s="3"/>
      <c r="H17" s="112"/>
      <c r="I17" s="113"/>
      <c r="J17" s="114"/>
      <c r="O17" s="95" t="s">
        <v>41</v>
      </c>
    </row>
    <row r="18" spans="1:15" ht="18" customHeight="1" thickBot="1" x14ac:dyDescent="0.35">
      <c r="A18" s="3"/>
      <c r="D18" s="3"/>
      <c r="H18" s="112"/>
      <c r="I18" s="113"/>
      <c r="J18" s="114"/>
      <c r="O18" s="95"/>
    </row>
    <row r="19" spans="1:15" ht="42" customHeight="1" x14ac:dyDescent="0.3">
      <c r="A19" s="96" t="s">
        <v>17</v>
      </c>
      <c r="B19" s="124"/>
      <c r="D19" s="3"/>
      <c r="H19" s="115" t="s">
        <v>18</v>
      </c>
      <c r="I19" s="116"/>
      <c r="J19" s="117"/>
      <c r="O19" s="95" t="s">
        <v>38</v>
      </c>
    </row>
    <row r="20" spans="1:15" x14ac:dyDescent="0.3">
      <c r="A20" s="14">
        <f>A21</f>
        <v>5.000000000000001E-2</v>
      </c>
      <c r="B20" s="31">
        <v>0</v>
      </c>
      <c r="D20" s="3"/>
      <c r="H20" s="115"/>
      <c r="I20" s="116"/>
      <c r="J20" s="117"/>
      <c r="O20" s="95"/>
    </row>
    <row r="21" spans="1:15" ht="18" x14ac:dyDescent="0.3">
      <c r="A21" s="14">
        <f>B9</f>
        <v>5.000000000000001E-2</v>
      </c>
      <c r="B21" s="31">
        <f>VLOOKUP(A21,D$31:E$1029,2)</f>
        <v>1.0000000000000148E-3</v>
      </c>
      <c r="D21" s="3"/>
      <c r="H21" s="115"/>
      <c r="I21" s="116"/>
      <c r="J21" s="117"/>
      <c r="O21" s="90"/>
    </row>
    <row r="22" spans="1:15" ht="18" customHeight="1" x14ac:dyDescent="0.3">
      <c r="A22" s="14">
        <f>A23</f>
        <v>0.95</v>
      </c>
      <c r="B22" s="31">
        <v>0</v>
      </c>
      <c r="D22" s="3"/>
      <c r="H22" s="37"/>
      <c r="I22" s="93" t="s">
        <v>34</v>
      </c>
      <c r="J22" s="39"/>
      <c r="O22" s="90"/>
    </row>
    <row r="23" spans="1:15" ht="18" customHeight="1" thickBot="1" x14ac:dyDescent="0.35">
      <c r="A23" s="40">
        <f>B12</f>
        <v>0.95</v>
      </c>
      <c r="B23" s="31">
        <f>VLOOKUP(A23,D$31:E$1029,2)</f>
        <v>9.9999999999988987E-4</v>
      </c>
      <c r="D23" s="41"/>
      <c r="E23" s="42"/>
      <c r="F23" s="43"/>
      <c r="G23" s="43"/>
      <c r="H23" s="87"/>
      <c r="I23" s="94"/>
      <c r="J23" s="44"/>
      <c r="O23" s="88"/>
    </row>
    <row r="24" spans="1:15" ht="18" customHeight="1" x14ac:dyDescent="0.3">
      <c r="A24" s="14">
        <f>A25</f>
        <v>8.7264433914150216E-2</v>
      </c>
      <c r="B24" s="31">
        <v>0</v>
      </c>
      <c r="H24" s="38"/>
      <c r="I24" s="38"/>
      <c r="J24" s="39"/>
    </row>
    <row r="25" spans="1:15" ht="18" customHeight="1" x14ac:dyDescent="0.3">
      <c r="A25" s="14">
        <f>C9</f>
        <v>8.7264433914150216E-2</v>
      </c>
      <c r="B25" s="31">
        <f>VLOOKUP(A25,D$31:F$1029,3)</f>
        <v>1.4409063762595362E-3</v>
      </c>
      <c r="H25" s="25"/>
      <c r="I25" s="25"/>
      <c r="J25" s="45"/>
    </row>
    <row r="26" spans="1:15" ht="18" customHeight="1" x14ac:dyDescent="0.3">
      <c r="A26" s="14">
        <f>A27</f>
        <v>0.50690130106320219</v>
      </c>
      <c r="B26" s="31">
        <v>0</v>
      </c>
      <c r="J26" s="8"/>
    </row>
    <row r="27" spans="1:15" ht="18" customHeight="1" thickBot="1" x14ac:dyDescent="0.35">
      <c r="A27" s="34">
        <f>C12</f>
        <v>0.50690130106320219</v>
      </c>
      <c r="B27" s="46">
        <f>VLOOKUP(A27,D$31:F$1029,3)</f>
        <v>6.617491705489531E-4</v>
      </c>
      <c r="J27" s="8"/>
    </row>
    <row r="28" spans="1:15" ht="18" customHeight="1" thickBot="1" x14ac:dyDescent="0.35">
      <c r="A28" s="3"/>
      <c r="J28" s="8"/>
    </row>
    <row r="29" spans="1:15" ht="36" customHeight="1" x14ac:dyDescent="0.3">
      <c r="A29" s="3"/>
      <c r="D29" s="96" t="s">
        <v>19</v>
      </c>
      <c r="E29" s="97"/>
      <c r="F29" s="97"/>
      <c r="G29" s="98" t="s">
        <v>20</v>
      </c>
      <c r="H29" s="100" t="s">
        <v>21</v>
      </c>
      <c r="J29" s="8"/>
    </row>
    <row r="30" spans="1:15" ht="30" customHeight="1" thickBot="1" x14ac:dyDescent="0.35">
      <c r="A30" s="3"/>
      <c r="D30" s="47" t="s">
        <v>22</v>
      </c>
      <c r="E30" s="48" t="s">
        <v>1</v>
      </c>
      <c r="F30" s="49" t="s">
        <v>2</v>
      </c>
      <c r="G30" s="99"/>
      <c r="H30" s="101"/>
      <c r="J30" s="8"/>
    </row>
    <row r="31" spans="1:15" ht="15" customHeight="1" x14ac:dyDescent="0.3">
      <c r="A31" s="3"/>
      <c r="D31" s="14">
        <v>1E-3</v>
      </c>
      <c r="E31" s="50">
        <f>_xlfn.BETA.DIST(D31+D$31/2,B$6,B$7,1)-_xlfn.BETA.DIST(D31-D$31/2,B$6,B$7,1)</f>
        <v>1.0000000000000005E-3</v>
      </c>
      <c r="F31" s="51">
        <f>_xlfn.BETA.DIST(D31+D$31/2,C$6,C$7,1)-_xlfn.BETA.DIST(D31-D$31/2,C$6,C$7,1)</f>
        <v>3.8686141064321865E-7</v>
      </c>
      <c r="G31" s="2">
        <f t="shared" ref="G31:G94" si="0">BINOMDIST(C$15,C$15+C$16,D31,0)</f>
        <v>3.5748754741259233E-5</v>
      </c>
      <c r="H31" s="8">
        <f>(G31*E31/SUMPRODUCT($G$31:$G$1029,$E$31:$E$1029))</f>
        <v>3.5748754742010235E-7</v>
      </c>
      <c r="J31" s="8"/>
    </row>
    <row r="32" spans="1:15" x14ac:dyDescent="0.3">
      <c r="A32" s="3"/>
      <c r="D32" s="14">
        <f>D31+D$31</f>
        <v>2E-3</v>
      </c>
      <c r="E32" s="50">
        <f>_xlfn.BETA.DIST(D32+D$31/2,B$6,B$7,1)-_xlfn.BETA.DIST(D32-D$31/2,B$6,B$7,1)</f>
        <v>9.999999999999998E-4</v>
      </c>
      <c r="F32" s="51">
        <f>_xlfn.BETA.DIST(D32+D$31/2,C$6,C$7,1)-_xlfn.BETA.DIST(D32-D$31/2,C$6,C$7,1)</f>
        <v>1.4487156867914656E-6</v>
      </c>
      <c r="G32" s="2">
        <f t="shared" si="0"/>
        <v>1.4199605576054335E-4</v>
      </c>
      <c r="H32" s="8">
        <f t="shared" ref="H32:H95" si="1">(G32*E32/SUMPRODUCT($G$31:$G$1029,$E$31:$E$1029))</f>
        <v>1.4199605576352628E-6</v>
      </c>
      <c r="J32" s="8"/>
    </row>
    <row r="33" spans="1:10" x14ac:dyDescent="0.3">
      <c r="A33" s="3"/>
      <c r="D33" s="14">
        <f t="shared" ref="D33:D96" si="2">D32+D$31</f>
        <v>3.0000000000000001E-3</v>
      </c>
      <c r="E33" s="50">
        <f>_xlfn.BETA.DIST(D33+D$31/2,B$6,B$7,1)-_xlfn.BETA.DIST(D33-D$31/2,B$6,B$7,1)</f>
        <v>1.0000000000000005E-3</v>
      </c>
      <c r="F33" s="51">
        <f>_xlfn.BETA.DIST(D33+D$31/2,C$6,C$7,1)-_xlfn.BETA.DIST(D33-D$31/2,C$6,C$7,1)</f>
        <v>3.2007131373001409E-6</v>
      </c>
      <c r="G33" s="2">
        <f t="shared" si="0"/>
        <v>3.1725693073688841E-4</v>
      </c>
      <c r="H33" s="8">
        <f t="shared" si="1"/>
        <v>3.1725693074355325E-6</v>
      </c>
      <c r="J33" s="8"/>
    </row>
    <row r="34" spans="1:10" x14ac:dyDescent="0.3">
      <c r="A34" s="3"/>
      <c r="D34" s="14">
        <f t="shared" si="2"/>
        <v>4.0000000000000001E-3</v>
      </c>
      <c r="E34" s="50">
        <f>_xlfn.BETA.DIST(D34+D$31/2,B$6,B$7,1)-_xlfn.BETA.DIST(D34-D$31/2,B$6,B$7,1)</f>
        <v>9.9999999999999872E-4</v>
      </c>
      <c r="F34" s="51">
        <f t="shared" ref="F34:F97" si="3">_xlfn.BETA.DIST(D34+D$31/2,C$6,C$7,1)-_xlfn.BETA.DIST(D34-D$31/2,C$6,C$7,1)</f>
        <v>5.6281824124919956E-6</v>
      </c>
      <c r="G34" s="2">
        <f t="shared" si="0"/>
        <v>5.6006425090859044E-4</v>
      </c>
      <c r="H34" s="8">
        <f t="shared" si="1"/>
        <v>5.6006425092035523E-6</v>
      </c>
      <c r="J34" s="8"/>
    </row>
    <row r="35" spans="1:10" x14ac:dyDescent="0.3">
      <c r="A35" s="3"/>
      <c r="D35" s="14">
        <f t="shared" si="2"/>
        <v>5.0000000000000001E-3</v>
      </c>
      <c r="E35" s="50">
        <f t="shared" ref="E35:E98" si="4">_xlfn.BETA.DIST(D35+D$31/2,B$6,B$7,1)-_xlfn.BETA.DIST(D35-D$31/2,B$6,B$7,1)</f>
        <v>1.0000000000000018E-3</v>
      </c>
      <c r="F35" s="51">
        <f t="shared" si="3"/>
        <v>8.7166291092091046E-6</v>
      </c>
      <c r="G35" s="2">
        <f t="shared" si="0"/>
        <v>8.6896858212853572E-4</v>
      </c>
      <c r="H35" s="8">
        <f t="shared" si="1"/>
        <v>8.6896858214679189E-6</v>
      </c>
      <c r="J35" s="8"/>
    </row>
    <row r="36" spans="1:10" x14ac:dyDescent="0.3">
      <c r="A36" s="3"/>
      <c r="D36" s="14">
        <f t="shared" si="2"/>
        <v>6.0000000000000001E-3</v>
      </c>
      <c r="E36" s="50">
        <f t="shared" si="4"/>
        <v>9.9999999999999655E-4</v>
      </c>
      <c r="F36" s="51">
        <f t="shared" si="3"/>
        <v>1.2451734290322268E-5</v>
      </c>
      <c r="G36" s="2">
        <f>BINOMDIST(C$15,C$15+C$16,D36,0)</f>
        <v>1.2425380368153507E-3</v>
      </c>
      <c r="H36" s="8">
        <f t="shared" si="1"/>
        <v>1.2425380368414487E-5</v>
      </c>
      <c r="J36" s="8"/>
    </row>
    <row r="37" spans="1:10" x14ac:dyDescent="0.3">
      <c r="A37" s="3"/>
      <c r="D37" s="14">
        <f t="shared" si="2"/>
        <v>7.0000000000000001E-3</v>
      </c>
      <c r="E37" s="50">
        <f>_xlfn.BETA.DIST(D37+D$31/2,B$6,B$7,1)-_xlfn.BETA.DIST(D37-D$31/2,B$6,B$7,1)</f>
        <v>1E-3</v>
      </c>
      <c r="F37" s="51">
        <f t="shared" si="3"/>
        <v>1.6819353013162264E-5</v>
      </c>
      <c r="G37" s="2">
        <f t="shared" si="0"/>
        <v>1.6793581267965931E-3</v>
      </c>
      <c r="H37" s="8">
        <f t="shared" si="1"/>
        <v>1.6793581268318719E-5</v>
      </c>
      <c r="J37" s="8"/>
    </row>
    <row r="38" spans="1:10" x14ac:dyDescent="0.3">
      <c r="A38" s="3"/>
      <c r="D38" s="14">
        <f t="shared" si="2"/>
        <v>8.0000000000000002E-3</v>
      </c>
      <c r="E38" s="50">
        <f t="shared" si="4"/>
        <v>1.0000000000000044E-3</v>
      </c>
      <c r="F38" s="51">
        <f t="shared" si="3"/>
        <v>2.1805512866831779E-5</v>
      </c>
      <c r="G38" s="2">
        <f t="shared" si="0"/>
        <v>2.1780316170402175E-3</v>
      </c>
      <c r="H38" s="8">
        <f t="shared" si="1"/>
        <v>2.1780316170859813E-5</v>
      </c>
      <c r="J38" s="8"/>
    </row>
    <row r="39" spans="1:10" x14ac:dyDescent="0.3">
      <c r="A39" s="3"/>
      <c r="D39" s="14">
        <f t="shared" si="2"/>
        <v>9.0000000000000011E-3</v>
      </c>
      <c r="E39" s="50">
        <f t="shared" si="4"/>
        <v>9.9999999999999742E-4</v>
      </c>
      <c r="F39" s="51">
        <f t="shared" si="3"/>
        <v>2.7396412518364947E-5</v>
      </c>
      <c r="G39" s="2">
        <f t="shared" si="0"/>
        <v>2.737178380270567E-3</v>
      </c>
      <c r="H39" s="8">
        <f t="shared" si="1"/>
        <v>2.7371783803280607E-5</v>
      </c>
      <c r="J39" s="8"/>
    </row>
    <row r="40" spans="1:10" x14ac:dyDescent="0.3">
      <c r="A40" s="3"/>
      <c r="D40" s="14">
        <f t="shared" si="2"/>
        <v>1.0000000000000002E-2</v>
      </c>
      <c r="E40" s="50">
        <f t="shared" si="4"/>
        <v>1.0000000000000061E-3</v>
      </c>
      <c r="F40" s="51">
        <f t="shared" si="3"/>
        <v>3.3578420267692781E-5</v>
      </c>
      <c r="G40" s="2">
        <f t="shared" si="0"/>
        <v>3.3554352524651663E-3</v>
      </c>
      <c r="H40" s="8">
        <f t="shared" si="1"/>
        <v>3.3554352525356756E-5</v>
      </c>
      <c r="J40" s="8"/>
    </row>
    <row r="41" spans="1:10" x14ac:dyDescent="0.3">
      <c r="A41" s="3"/>
      <c r="D41" s="14">
        <f t="shared" si="2"/>
        <v>1.1000000000000003E-2</v>
      </c>
      <c r="E41" s="50">
        <f t="shared" si="4"/>
        <v>9.9999999999999568E-4</v>
      </c>
      <c r="F41" s="51">
        <f t="shared" si="3"/>
        <v>4.0338072611379453E-5</v>
      </c>
      <c r="G41" s="2">
        <f t="shared" si="0"/>
        <v>4.0314558892284953E-3</v>
      </c>
      <c r="H41" s="8">
        <f t="shared" si="1"/>
        <v>4.0314558893131679E-5</v>
      </c>
      <c r="J41" s="8"/>
    </row>
    <row r="42" spans="1:10" x14ac:dyDescent="0.3">
      <c r="A42" s="3"/>
      <c r="D42" s="14">
        <f t="shared" si="2"/>
        <v>1.2000000000000004E-2</v>
      </c>
      <c r="E42" s="50">
        <f t="shared" si="4"/>
        <v>1.0000000000000044E-3</v>
      </c>
      <c r="F42" s="51">
        <f t="shared" si="3"/>
        <v>4.7662072815094034E-5</v>
      </c>
      <c r="G42" s="2">
        <f t="shared" si="0"/>
        <v>4.7639106230391668E-3</v>
      </c>
      <c r="H42" s="8">
        <f t="shared" si="1"/>
        <v>4.7639106231392643E-5</v>
      </c>
      <c r="J42" s="8"/>
    </row>
    <row r="43" spans="1:10" x14ac:dyDescent="0.3">
      <c r="A43" s="3"/>
      <c r="D43" s="14">
        <f t="shared" si="2"/>
        <v>1.3000000000000005E-2</v>
      </c>
      <c r="E43" s="50">
        <f t="shared" si="4"/>
        <v>9.9999999999999742E-4</v>
      </c>
      <c r="F43" s="51">
        <f t="shared" si="3"/>
        <v>5.5537289494772969E-5</v>
      </c>
      <c r="G43" s="2">
        <f t="shared" si="0"/>
        <v>5.5514863213666481E-3</v>
      </c>
      <c r="H43" s="8">
        <f t="shared" si="1"/>
        <v>5.5514863214832558E-5</v>
      </c>
      <c r="J43" s="8"/>
    </row>
    <row r="44" spans="1:10" x14ac:dyDescent="0.3">
      <c r="A44" s="3"/>
      <c r="D44" s="14">
        <f t="shared" si="2"/>
        <v>1.4000000000000005E-2</v>
      </c>
      <c r="E44" s="50">
        <f t="shared" si="4"/>
        <v>1.0000000000000061E-3</v>
      </c>
      <c r="F44" s="51">
        <f t="shared" si="3"/>
        <v>6.3950755206449686E-5</v>
      </c>
      <c r="G44" s="2">
        <f t="shared" si="0"/>
        <v>6.3928862456539108E-3</v>
      </c>
      <c r="H44" s="8">
        <f t="shared" si="1"/>
        <v>6.392886245788247E-5</v>
      </c>
      <c r="J44" s="8"/>
    </row>
    <row r="45" spans="1:10" x14ac:dyDescent="0.3">
      <c r="A45" s="3"/>
      <c r="D45" s="14">
        <f t="shared" si="2"/>
        <v>1.5000000000000006E-2</v>
      </c>
      <c r="E45" s="50">
        <f t="shared" si="4"/>
        <v>9.9999999999999395E-4</v>
      </c>
      <c r="F45" s="51">
        <f t="shared" si="3"/>
        <v>7.2889665044694309E-5</v>
      </c>
      <c r="G45" s="2">
        <f t="shared" si="0"/>
        <v>7.2868299111622835E-3</v>
      </c>
      <c r="H45" s="8">
        <f t="shared" si="1"/>
        <v>7.2868299113153158E-5</v>
      </c>
      <c r="J45" s="8"/>
    </row>
    <row r="46" spans="1:10" x14ac:dyDescent="0.3">
      <c r="A46" s="3"/>
      <c r="D46" s="14">
        <f t="shared" si="2"/>
        <v>1.6000000000000007E-2</v>
      </c>
      <c r="E46" s="50">
        <f t="shared" si="4"/>
        <v>1.0000000000000078E-3</v>
      </c>
      <c r="F46" s="51">
        <f t="shared" si="3"/>
        <v>8.2341375249657942E-5</v>
      </c>
      <c r="G46" s="2">
        <f t="shared" si="0"/>
        <v>8.2320529476748242E-3</v>
      </c>
      <c r="H46" s="8">
        <f t="shared" si="1"/>
        <v>8.2320529478478217E-5</v>
      </c>
      <c r="J46" s="8"/>
    </row>
    <row r="47" spans="1:10" x14ac:dyDescent="0.3">
      <c r="A47" s="3"/>
      <c r="D47" s="14">
        <f t="shared" si="2"/>
        <v>1.7000000000000008E-2</v>
      </c>
      <c r="E47" s="50">
        <f t="shared" si="4"/>
        <v>9.9999999999999742E-4</v>
      </c>
      <c r="F47" s="51">
        <f t="shared" si="3"/>
        <v>9.2293401822638333E-5</v>
      </c>
      <c r="G47" s="2">
        <f t="shared" si="0"/>
        <v>9.2273069610545357E-3</v>
      </c>
      <c r="H47" s="8">
        <f t="shared" si="1"/>
        <v>9.2273069612483532E-5</v>
      </c>
      <c r="J47" s="8"/>
    </row>
    <row r="48" spans="1:10" x14ac:dyDescent="0.3">
      <c r="A48" s="3"/>
      <c r="D48" s="14">
        <f t="shared" si="2"/>
        <v>1.8000000000000009E-2</v>
      </c>
      <c r="E48" s="50">
        <f t="shared" si="4"/>
        <v>1.0000000000000009E-3</v>
      </c>
      <c r="F48" s="51">
        <f t="shared" si="3"/>
        <v>1.0273341915018248E-4</v>
      </c>
      <c r="G48" s="2">
        <f t="shared" si="0"/>
        <v>1.02713593956538E-2</v>
      </c>
      <c r="H48" s="8">
        <f t="shared" si="1"/>
        <v>1.0271359395869584E-4</v>
      </c>
      <c r="J48" s="8"/>
    </row>
    <row r="49" spans="1:10" x14ac:dyDescent="0.3">
      <c r="A49" s="3"/>
      <c r="D49" s="14">
        <f t="shared" si="2"/>
        <v>1.900000000000001E-2</v>
      </c>
      <c r="E49" s="50">
        <f t="shared" si="4"/>
        <v>1.0000000000000009E-3</v>
      </c>
      <c r="F49" s="51">
        <f t="shared" si="3"/>
        <v>1.1364925863665274E-4</v>
      </c>
      <c r="G49" s="2">
        <f t="shared" si="0"/>
        <v>1.1362993397571276E-2</v>
      </c>
      <c r="H49" s="8">
        <f t="shared" si="1"/>
        <v>1.1362993397809992E-4</v>
      </c>
      <c r="J49" s="8"/>
    </row>
    <row r="50" spans="1:10" x14ac:dyDescent="0.3">
      <c r="A50" s="3"/>
      <c r="D50" s="14">
        <f t="shared" si="2"/>
        <v>2.0000000000000011E-2</v>
      </c>
      <c r="E50" s="50">
        <f t="shared" si="4"/>
        <v>1.0000000000000044E-3</v>
      </c>
      <c r="F50" s="51">
        <f t="shared" si="3"/>
        <v>1.2502890734523639E-4</v>
      </c>
      <c r="G50" s="2">
        <f t="shared" si="0"/>
        <v>1.2501007678752779E-2</v>
      </c>
      <c r="H50" s="8">
        <f t="shared" si="1"/>
        <v>1.2501007679015447E-4</v>
      </c>
      <c r="J50" s="8"/>
    </row>
    <row r="51" spans="1:10" x14ac:dyDescent="0.3">
      <c r="A51" s="3"/>
      <c r="D51" s="14">
        <f t="shared" si="2"/>
        <v>2.1000000000000012E-2</v>
      </c>
      <c r="E51" s="50">
        <f t="shared" si="4"/>
        <v>9.9999999999999742E-4</v>
      </c>
      <c r="F51" s="51">
        <f t="shared" si="3"/>
        <v>1.3686050664734239E-4</v>
      </c>
      <c r="G51" s="2">
        <f t="shared" si="0"/>
        <v>1.3684216381932315E-2</v>
      </c>
      <c r="H51" s="8">
        <f t="shared" si="1"/>
        <v>1.3684216382219748E-4</v>
      </c>
      <c r="J51" s="8"/>
    </row>
    <row r="52" spans="1:10" x14ac:dyDescent="0.3">
      <c r="A52" s="3"/>
      <c r="D52" s="14">
        <f t="shared" si="2"/>
        <v>2.2000000000000013E-2</v>
      </c>
      <c r="E52" s="50">
        <f t="shared" si="4"/>
        <v>9.9999999999999742E-4</v>
      </c>
      <c r="F52" s="51">
        <f t="shared" si="3"/>
        <v>1.4913235088039652E-4</v>
      </c>
      <c r="G52" s="2">
        <f t="shared" si="0"/>
        <v>1.491144894640975E-2</v>
      </c>
      <c r="H52" s="8">
        <f t="shared" si="1"/>
        <v>1.491144894672296E-4</v>
      </c>
      <c r="J52" s="8"/>
    </row>
    <row r="53" spans="1:10" x14ac:dyDescent="0.3">
      <c r="A53" s="3"/>
      <c r="D53" s="14">
        <f t="shared" si="2"/>
        <v>2.3000000000000013E-2</v>
      </c>
      <c r="E53" s="50">
        <f t="shared" si="4"/>
        <v>1.0000000000000009E-3</v>
      </c>
      <c r="F53" s="51">
        <f t="shared" si="3"/>
        <v>1.6183288601392346E-4</v>
      </c>
      <c r="G53" s="2">
        <f t="shared" si="0"/>
        <v>1.618154997466166E-2</v>
      </c>
      <c r="H53" s="8">
        <f t="shared" si="1"/>
        <v>1.6181549975001605E-4</v>
      </c>
      <c r="J53" s="8"/>
    </row>
    <row r="54" spans="1:10" x14ac:dyDescent="0.3">
      <c r="A54" s="3"/>
      <c r="D54" s="14">
        <f t="shared" si="2"/>
        <v>2.4000000000000014E-2</v>
      </c>
      <c r="E54" s="50">
        <f t="shared" si="4"/>
        <v>1.0000000000000009E-3</v>
      </c>
      <c r="F54" s="51">
        <f t="shared" si="3"/>
        <v>1.7495070832397467E-4</v>
      </c>
      <c r="G54" s="2">
        <f t="shared" si="0"/>
        <v>1.749337909978126E-2</v>
      </c>
      <c r="H54" s="8">
        <f t="shared" si="1"/>
        <v>1.7493379100148762E-4</v>
      </c>
      <c r="J54" s="8"/>
    </row>
    <row r="55" spans="1:10" x14ac:dyDescent="0.3">
      <c r="A55" s="3"/>
      <c r="D55" s="14">
        <f t="shared" si="2"/>
        <v>2.5000000000000015E-2</v>
      </c>
      <c r="E55" s="50">
        <f t="shared" si="4"/>
        <v>1.0000000000000009E-3</v>
      </c>
      <c r="F55" s="51">
        <f t="shared" si="3"/>
        <v>1.8847456307575822E-4</v>
      </c>
      <c r="G55" s="2">
        <f t="shared" si="0"/>
        <v>1.8845810853744527E-2</v>
      </c>
      <c r="H55" s="8">
        <f t="shared" si="1"/>
        <v>1.8845810854140442E-4</v>
      </c>
      <c r="J55" s="8"/>
    </row>
    <row r="56" spans="1:10" x14ac:dyDescent="0.3">
      <c r="A56" s="3"/>
      <c r="D56" s="14">
        <f t="shared" si="2"/>
        <v>2.6000000000000016E-2</v>
      </c>
      <c r="E56" s="50">
        <f t="shared" si="4"/>
        <v>1.0000000000000078E-3</v>
      </c>
      <c r="F56" s="51">
        <f t="shared" si="3"/>
        <v>2.0239334321453832E-4</v>
      </c>
      <c r="G56" s="2">
        <f t="shared" si="0"/>
        <v>2.0237734536498242E-2</v>
      </c>
      <c r="H56" s="8">
        <f t="shared" si="1"/>
        <v>2.0237734536923541E-4</v>
      </c>
      <c r="J56" s="8"/>
    </row>
    <row r="57" spans="1:10" x14ac:dyDescent="0.3">
      <c r="A57" s="3"/>
      <c r="D57" s="14">
        <f t="shared" si="2"/>
        <v>2.7000000000000017E-2</v>
      </c>
      <c r="E57" s="50">
        <f t="shared" si="4"/>
        <v>1.0000000000000044E-3</v>
      </c>
      <c r="F57" s="51">
        <f t="shared" si="3"/>
        <v>2.1669608806469199E-4</v>
      </c>
      <c r="G57" s="2">
        <f t="shared" si="0"/>
        <v>2.1668054085866875E-2</v>
      </c>
      <c r="H57" s="8">
        <f t="shared" si="1"/>
        <v>2.1668054086322158E-4</v>
      </c>
      <c r="J57" s="8"/>
    </row>
    <row r="58" spans="1:10" x14ac:dyDescent="0.3">
      <c r="A58" s="3"/>
      <c r="D58" s="14">
        <f t="shared" si="2"/>
        <v>2.8000000000000018E-2</v>
      </c>
      <c r="E58" s="50">
        <f t="shared" si="4"/>
        <v>9.9999999999999742E-4</v>
      </c>
      <c r="F58" s="51">
        <f t="shared" si="3"/>
        <v>2.3137198203693242E-4</v>
      </c>
      <c r="G58" s="2">
        <f t="shared" si="0"/>
        <v>2.3135687948274395E-2</v>
      </c>
      <c r="H58" s="8">
        <f t="shared" si="1"/>
        <v>2.3135687948760351E-4</v>
      </c>
      <c r="J58" s="8"/>
    </row>
    <row r="59" spans="1:10" x14ac:dyDescent="0.3">
      <c r="A59" s="3"/>
      <c r="D59" s="14">
        <f t="shared" si="2"/>
        <v>2.9000000000000019E-2</v>
      </c>
      <c r="E59" s="50">
        <f t="shared" si="4"/>
        <v>1.0000000000000044E-3</v>
      </c>
      <c r="F59" s="51">
        <f t="shared" si="3"/>
        <v>2.464103533436424E-4</v>
      </c>
      <c r="G59" s="2">
        <f t="shared" si="0"/>
        <v>2.4639568950277857E-2</v>
      </c>
      <c r="H59" s="8">
        <f t="shared" si="1"/>
        <v>2.4639568950795578E-4</v>
      </c>
      <c r="J59" s="8"/>
    </row>
    <row r="60" spans="1:10" x14ac:dyDescent="0.3">
      <c r="A60" s="3"/>
      <c r="D60" s="14">
        <f t="shared" si="2"/>
        <v>3.000000000000002E-2</v>
      </c>
      <c r="E60" s="50">
        <f t="shared" si="4"/>
        <v>9.9999999999999395E-4</v>
      </c>
      <c r="F60" s="51">
        <f t="shared" si="3"/>
        <v>2.6180067272227499E-4</v>
      </c>
      <c r="G60" s="2">
        <f t="shared" si="0"/>
        <v>2.6178644170908646E-2</v>
      </c>
      <c r="H60" s="8">
        <f t="shared" si="1"/>
        <v>2.6178644171458431E-4</v>
      </c>
      <c r="J60" s="8"/>
    </row>
    <row r="61" spans="1:10" x14ac:dyDescent="0.3">
      <c r="A61" s="3"/>
      <c r="D61" s="14">
        <f t="shared" si="2"/>
        <v>3.1000000000000021E-2</v>
      </c>
      <c r="E61" s="50">
        <f t="shared" si="4"/>
        <v>9.9999999999999395E-4</v>
      </c>
      <c r="F61" s="51">
        <f t="shared" si="3"/>
        <v>2.7753255216682706E-4</v>
      </c>
      <c r="G61" s="2">
        <f t="shared" si="0"/>
        <v>2.7751874814818559E-2</v>
      </c>
      <c r="H61" s="8">
        <f t="shared" si="1"/>
        <v>2.7751874815401382E-4</v>
      </c>
      <c r="J61" s="8"/>
    </row>
    <row r="62" spans="1:10" x14ac:dyDescent="0.3">
      <c r="A62" s="3"/>
      <c r="D62" s="14">
        <f t="shared" si="2"/>
        <v>3.2000000000000021E-2</v>
      </c>
      <c r="E62" s="50">
        <f t="shared" si="4"/>
        <v>1.0000000000000078E-3</v>
      </c>
      <c r="F62" s="51">
        <f t="shared" si="3"/>
        <v>2.9359574366730418E-4</v>
      </c>
      <c r="G62" s="2">
        <f t="shared" si="0"/>
        <v>2.9358236086226369E-2</v>
      </c>
      <c r="H62" s="8">
        <f t="shared" si="1"/>
        <v>2.9358236086843336E-4</v>
      </c>
      <c r="J62" s="8"/>
    </row>
    <row r="63" spans="1:10" x14ac:dyDescent="0.3">
      <c r="A63" s="3"/>
      <c r="D63" s="14">
        <f t="shared" si="2"/>
        <v>3.3000000000000022E-2</v>
      </c>
      <c r="E63" s="50">
        <f t="shared" si="4"/>
        <v>1.0000000000000009E-3</v>
      </c>
      <c r="F63" s="51">
        <f t="shared" si="3"/>
        <v>3.099801379571345E-4</v>
      </c>
      <c r="G63" s="2">
        <f t="shared" si="0"/>
        <v>3.0996717063662249E-2</v>
      </c>
      <c r="H63" s="8">
        <f t="shared" si="1"/>
        <v>3.0996717064313436E-4</v>
      </c>
      <c r="J63" s="8"/>
    </row>
    <row r="64" spans="1:10" x14ac:dyDescent="0.3">
      <c r="A64" s="3"/>
      <c r="D64" s="14">
        <f t="shared" si="2"/>
        <v>3.4000000000000023E-2</v>
      </c>
      <c r="E64" s="50">
        <f t="shared" si="4"/>
        <v>1.0000000000000078E-3</v>
      </c>
      <c r="F64" s="51">
        <f t="shared" si="3"/>
        <v>3.2667576326859613E-4</v>
      </c>
      <c r="G64" s="2">
        <f t="shared" si="0"/>
        <v>3.2666320575505739E-2</v>
      </c>
      <c r="H64" s="8">
        <f t="shared" si="1"/>
        <v>3.266632057619223E-4</v>
      </c>
      <c r="J64" s="8"/>
    </row>
    <row r="65" spans="1:10" x14ac:dyDescent="0.3">
      <c r="A65" s="3"/>
      <c r="D65" s="14">
        <f t="shared" si="2"/>
        <v>3.5000000000000024E-2</v>
      </c>
      <c r="E65" s="50">
        <f t="shared" si="4"/>
        <v>9.9999999999999395E-4</v>
      </c>
      <c r="F65" s="51">
        <f t="shared" si="3"/>
        <v>3.4367278409605517E-4</v>
      </c>
      <c r="G65" s="2">
        <f t="shared" si="0"/>
        <v>3.436606307631436E-2</v>
      </c>
      <c r="H65" s="8">
        <f t="shared" si="1"/>
        <v>3.4366063077036094E-4</v>
      </c>
      <c r="J65" s="8"/>
    </row>
    <row r="66" spans="1:10" x14ac:dyDescent="0.3">
      <c r="A66" s="3"/>
      <c r="D66" s="14">
        <f t="shared" si="2"/>
        <v>3.6000000000000025E-2</v>
      </c>
      <c r="E66" s="50">
        <f t="shared" si="4"/>
        <v>1.0000000000000078E-3</v>
      </c>
      <c r="F66" s="51">
        <f t="shared" si="3"/>
        <v>3.6096149996715961E-4</v>
      </c>
      <c r="G66" s="2">
        <f t="shared" si="0"/>
        <v>3.6094974523938894E-2</v>
      </c>
      <c r="H66" s="8">
        <f t="shared" si="1"/>
        <v>3.6094974524697432E-4</v>
      </c>
      <c r="J66" s="8"/>
    </row>
    <row r="67" spans="1:10" x14ac:dyDescent="0.3">
      <c r="A67" s="3"/>
      <c r="D67" s="14">
        <f t="shared" si="2"/>
        <v>3.7000000000000026E-2</v>
      </c>
      <c r="E67" s="50">
        <f t="shared" si="4"/>
        <v>9.9999999999999395E-4</v>
      </c>
      <c r="F67" s="51">
        <f t="shared" si="3"/>
        <v>3.7853234422174746E-4</v>
      </c>
      <c r="G67" s="2">
        <f t="shared" si="0"/>
        <v>3.7852098257422487E-2</v>
      </c>
      <c r="H67" s="8">
        <f t="shared" si="1"/>
        <v>3.7852098258217424E-4</v>
      </c>
      <c r="J67" s="8"/>
    </row>
    <row r="68" spans="1:10" x14ac:dyDescent="0.3">
      <c r="A68" s="3"/>
      <c r="D68" s="14">
        <f t="shared" si="2"/>
        <v>3.8000000000000027E-2</v>
      </c>
      <c r="E68" s="50">
        <f t="shared" si="4"/>
        <v>1.0000000000000078E-3</v>
      </c>
      <c r="F68" s="51">
        <f t="shared" si="3"/>
        <v>3.9637588279880717E-4</v>
      </c>
      <c r="G68" s="2">
        <f t="shared" si="0"/>
        <v>3.9636490875679282E-2</v>
      </c>
      <c r="H68" s="8">
        <f t="shared" si="1"/>
        <v>3.9636490876512247E-4</v>
      </c>
      <c r="J68" s="8"/>
    </row>
    <row r="69" spans="1:10" x14ac:dyDescent="0.3">
      <c r="A69" s="3"/>
      <c r="D69" s="14">
        <f t="shared" si="2"/>
        <v>3.9000000000000028E-2</v>
      </c>
      <c r="E69" s="50">
        <f t="shared" si="4"/>
        <v>9.9999999999998701E-4</v>
      </c>
      <c r="F69" s="51">
        <f t="shared" si="3"/>
        <v>4.144828130307511E-4</v>
      </c>
      <c r="G69" s="2">
        <f t="shared" si="0"/>
        <v>4.1447222116950004E-2</v>
      </c>
      <c r="H69" s="8">
        <f t="shared" si="1"/>
        <v>4.1447222117820161E-4</v>
      </c>
      <c r="J69" s="8"/>
    </row>
    <row r="70" spans="1:10" x14ac:dyDescent="0.3">
      <c r="A70" s="3"/>
      <c r="D70" s="14">
        <f t="shared" si="2"/>
        <v>4.0000000000000029E-2</v>
      </c>
      <c r="E70" s="50">
        <f t="shared" si="4"/>
        <v>1.0000000000000009E-3</v>
      </c>
      <c r="F70" s="51">
        <f t="shared" si="3"/>
        <v>4.3284396244603826E-4</v>
      </c>
      <c r="G70" s="2">
        <f t="shared" si="0"/>
        <v>4.3283374739030059E-2</v>
      </c>
      <c r="H70" s="8">
        <f t="shared" si="1"/>
        <v>4.328337473993936E-4</v>
      </c>
      <c r="J70" s="8"/>
    </row>
    <row r="71" spans="1:10" x14ac:dyDescent="0.3">
      <c r="A71" s="3"/>
      <c r="D71" s="14">
        <f t="shared" si="2"/>
        <v>4.1000000000000029E-2</v>
      </c>
      <c r="E71" s="50">
        <f t="shared" si="4"/>
        <v>1.0000000000000148E-3</v>
      </c>
      <c r="F71" s="51">
        <f t="shared" si="3"/>
        <v>4.5145028757882875E-4</v>
      </c>
      <c r="G71" s="2">
        <f t="shared" si="0"/>
        <v>4.514404440026807E-2</v>
      </c>
      <c r="H71" s="8">
        <f t="shared" si="1"/>
        <v>4.5144044401217089E-4</v>
      </c>
      <c r="J71" s="8"/>
    </row>
    <row r="72" spans="1:10" x14ac:dyDescent="0.3">
      <c r="A72" s="3"/>
      <c r="D72" s="14">
        <f t="shared" si="2"/>
        <v>4.200000000000003E-2</v>
      </c>
      <c r="E72" s="50">
        <f t="shared" si="4"/>
        <v>1.0000000000000009E-3</v>
      </c>
      <c r="F72" s="51">
        <f t="shared" si="3"/>
        <v>4.7029287278684689E-4</v>
      </c>
      <c r="G72" s="2">
        <f t="shared" si="0"/>
        <v>4.7028339541329713E-2</v>
      </c>
      <c r="H72" s="8">
        <f t="shared" si="1"/>
        <v>4.7028339542317695E-4</v>
      </c>
      <c r="J72" s="8"/>
    </row>
    <row r="73" spans="1:10" x14ac:dyDescent="0.3">
      <c r="A73" s="3"/>
      <c r="D73" s="14">
        <f t="shared" si="2"/>
        <v>4.3000000000000031E-2</v>
      </c>
      <c r="E73" s="50">
        <f t="shared" si="4"/>
        <v>9.9999999999998701E-4</v>
      </c>
      <c r="F73" s="51">
        <f t="shared" si="3"/>
        <v>4.8936292907656581E-4</v>
      </c>
      <c r="G73" s="2">
        <f t="shared" si="0"/>
        <v>4.8935381267724946E-2</v>
      </c>
      <c r="H73" s="8">
        <f t="shared" si="1"/>
        <v>4.8935381268752317E-4</v>
      </c>
      <c r="J73" s="8"/>
    </row>
    <row r="74" spans="1:10" x14ac:dyDescent="0.3">
      <c r="A74" s="3"/>
      <c r="D74" s="14">
        <f t="shared" si="2"/>
        <v>4.4000000000000032E-2</v>
      </c>
      <c r="E74" s="50">
        <f t="shared" si="4"/>
        <v>1.0000000000000148E-3</v>
      </c>
      <c r="F74" s="51">
        <f t="shared" si="3"/>
        <v>5.0865179293609758E-4</v>
      </c>
      <c r="G74" s="2">
        <f t="shared" si="0"/>
        <v>5.0864303233094502E-2</v>
      </c>
      <c r="H74" s="8">
        <f t="shared" si="1"/>
        <v>5.0864303234163775E-4</v>
      </c>
      <c r="J74" s="8"/>
    </row>
    <row r="75" spans="1:10" x14ac:dyDescent="0.3">
      <c r="A75" s="3"/>
      <c r="D75" s="14">
        <f t="shared" si="2"/>
        <v>4.5000000000000033E-2</v>
      </c>
      <c r="E75" s="50">
        <f t="shared" si="4"/>
        <v>9.9999999999999395E-4</v>
      </c>
      <c r="F75" s="51">
        <f t="shared" si="3"/>
        <v>5.2815092517554015E-4</v>
      </c>
      <c r="G75" s="2">
        <f t="shared" si="0"/>
        <v>5.2814251523252122E-2</v>
      </c>
      <c r="H75" s="8">
        <f t="shared" si="1"/>
        <v>5.2814251524361286E-4</v>
      </c>
      <c r="J75" s="8"/>
    </row>
    <row r="76" spans="1:10" x14ac:dyDescent="0.3">
      <c r="A76" s="3"/>
      <c r="D76" s="14">
        <f t="shared" si="2"/>
        <v>4.6000000000000034E-2</v>
      </c>
      <c r="E76" s="50">
        <f t="shared" si="4"/>
        <v>1.0000000000000078E-3</v>
      </c>
      <c r="F76" s="51">
        <f t="shared" si="3"/>
        <v>5.478519097750368E-4</v>
      </c>
      <c r="G76" s="2">
        <f t="shared" si="0"/>
        <v>5.4784384540979607E-2</v>
      </c>
      <c r="H76" s="8">
        <f t="shared" si="1"/>
        <v>5.4784384542130903E-4</v>
      </c>
      <c r="J76" s="8"/>
    </row>
    <row r="77" spans="1:10" x14ac:dyDescent="0.3">
      <c r="A77" s="3"/>
      <c r="D77" s="14">
        <f t="shared" si="2"/>
        <v>4.7000000000000035E-2</v>
      </c>
      <c r="E77" s="50">
        <f t="shared" si="4"/>
        <v>9.9999999999998701E-4</v>
      </c>
      <c r="F77" s="51">
        <f t="shared" si="3"/>
        <v>5.677464527401449E-4</v>
      </c>
      <c r="G77" s="2">
        <f t="shared" si="0"/>
        <v>5.6773872891571119E-2</v>
      </c>
      <c r="H77" s="8">
        <f t="shared" si="1"/>
        <v>5.6773872892763042E-4</v>
      </c>
      <c r="J77" s="8"/>
    </row>
    <row r="78" spans="1:10" x14ac:dyDescent="0.3">
      <c r="A78" s="3"/>
      <c r="D78" s="14">
        <f t="shared" si="2"/>
        <v>4.8000000000000036E-2</v>
      </c>
      <c r="E78" s="50">
        <f t="shared" si="4"/>
        <v>1.0000000000000009E-3</v>
      </c>
      <c r="F78" s="51">
        <f t="shared" si="3"/>
        <v>5.8782638096480794E-4</v>
      </c>
      <c r="G78" s="2">
        <f t="shared" si="0"/>
        <v>5.8781899269122841E-2</v>
      </c>
      <c r="H78" s="8">
        <f t="shared" si="1"/>
        <v>5.8781899270357737E-4</v>
      </c>
      <c r="J78" s="8"/>
    </row>
    <row r="79" spans="1:10" x14ac:dyDescent="0.3">
      <c r="A79" s="3"/>
      <c r="D79" s="14">
        <f t="shared" si="2"/>
        <v>4.9000000000000037E-2</v>
      </c>
      <c r="E79" s="50">
        <f t="shared" si="4"/>
        <v>1.0000000000000148E-3</v>
      </c>
      <c r="F79" s="51">
        <f t="shared" si="3"/>
        <v>6.0808364110149886E-4</v>
      </c>
      <c r="G79" s="2">
        <f t="shared" si="0"/>
        <v>6.0807658343565905E-2</v>
      </c>
      <c r="H79" s="8">
        <f t="shared" si="1"/>
        <v>6.0807658344844205E-4</v>
      </c>
      <c r="J79" s="8"/>
    </row>
    <row r="80" spans="1:10" x14ac:dyDescent="0.3">
      <c r="A80" s="3"/>
      <c r="D80" s="14">
        <f t="shared" si="2"/>
        <v>5.0000000000000037E-2</v>
      </c>
      <c r="E80" s="50">
        <f t="shared" si="4"/>
        <v>1.0000000000000009E-3</v>
      </c>
      <c r="F80" s="51">
        <f t="shared" si="3"/>
        <v>6.2851029843915933E-4</v>
      </c>
      <c r="G80" s="2">
        <f t="shared" si="0"/>
        <v>6.2850356648437564E-2</v>
      </c>
      <c r="H80" s="8">
        <f t="shared" si="1"/>
        <v>6.285035664975793E-4</v>
      </c>
      <c r="J80" s="8"/>
    </row>
    <row r="81" spans="1:10" x14ac:dyDescent="0.3">
      <c r="A81" s="3"/>
      <c r="D81" s="14">
        <f t="shared" si="2"/>
        <v>5.1000000000000038E-2</v>
      </c>
      <c r="E81" s="50">
        <f t="shared" si="4"/>
        <v>9.9999999999998701E-4</v>
      </c>
      <c r="F81" s="51">
        <f t="shared" si="3"/>
        <v>6.4909853578818018E-4</v>
      </c>
      <c r="G81" s="2">
        <f t="shared" si="0"/>
        <v>6.4909212469388966E-2</v>
      </c>
      <c r="H81" s="8">
        <f t="shared" si="1"/>
        <v>6.4909212470751687E-4</v>
      </c>
      <c r="J81" s="8"/>
    </row>
    <row r="82" spans="1:10" x14ac:dyDescent="0.3">
      <c r="A82" s="3"/>
      <c r="D82" s="14">
        <f t="shared" si="2"/>
        <v>5.2000000000000039E-2</v>
      </c>
      <c r="E82" s="50">
        <f t="shared" si="4"/>
        <v>1.0000000000000078E-3</v>
      </c>
      <c r="F82" s="51">
        <f t="shared" si="3"/>
        <v>6.698406523727319E-4</v>
      </c>
      <c r="G82" s="2">
        <f t="shared" si="0"/>
        <v>6.6983455733424624E-2</v>
      </c>
      <c r="H82" s="8">
        <f t="shared" si="1"/>
        <v>6.6983455734832289E-4</v>
      </c>
      <c r="J82" s="8"/>
    </row>
    <row r="83" spans="1:10" x14ac:dyDescent="0.3">
      <c r="A83" s="3"/>
      <c r="D83" s="14">
        <f t="shared" si="2"/>
        <v>5.300000000000004E-2</v>
      </c>
      <c r="E83" s="50">
        <f t="shared" si="4"/>
        <v>9.9999999999999395E-4</v>
      </c>
      <c r="F83" s="51">
        <f t="shared" si="3"/>
        <v>6.9072906273054055E-4</v>
      </c>
      <c r="G83" s="2">
        <f t="shared" si="0"/>
        <v>6.9072327898871397E-2</v>
      </c>
      <c r="H83" s="8">
        <f t="shared" si="1"/>
        <v>6.9072327900322012E-4</v>
      </c>
      <c r="J83" s="8"/>
    </row>
    <row r="84" spans="1:10" x14ac:dyDescent="0.3">
      <c r="A84" s="3"/>
      <c r="D84" s="14">
        <f t="shared" si="2"/>
        <v>5.4000000000000041E-2</v>
      </c>
      <c r="E84" s="50">
        <f t="shared" si="4"/>
        <v>1.0000000000000078E-3</v>
      </c>
      <c r="F84" s="51">
        <f t="shared" si="3"/>
        <v>7.1175629561984546E-4</v>
      </c>
      <c r="G84" s="2">
        <f t="shared" si="0"/>
        <v>7.1175081846073546E-2</v>
      </c>
      <c r="H84" s="8">
        <f t="shared" si="1"/>
        <v>7.1175081847569296E-4</v>
      </c>
      <c r="J84" s="8"/>
    </row>
    <row r="85" spans="1:10" x14ac:dyDescent="0.3">
      <c r="A85" s="3"/>
      <c r="D85" s="14">
        <f t="shared" si="2"/>
        <v>5.5000000000000042E-2</v>
      </c>
      <c r="E85" s="50">
        <f t="shared" si="4"/>
        <v>1.0000000000000009E-3</v>
      </c>
      <c r="F85" s="51">
        <f t="shared" si="3"/>
        <v>7.3291499293340161E-4</v>
      </c>
      <c r="G85" s="2">
        <f t="shared" si="0"/>
        <v>7.3290981768809563E-2</v>
      </c>
      <c r="H85" s="8">
        <f t="shared" si="1"/>
        <v>7.3290981770349271E-4</v>
      </c>
      <c r="J85" s="8"/>
    </row>
    <row r="86" spans="1:10" x14ac:dyDescent="0.3">
      <c r="A86" s="3"/>
      <c r="D86" s="14">
        <f t="shared" si="2"/>
        <v>5.6000000000000043E-2</v>
      </c>
      <c r="E86" s="50">
        <f t="shared" si="4"/>
        <v>1.0000000000000078E-3</v>
      </c>
      <c r="F86" s="51">
        <f t="shared" si="3"/>
        <v>7.5419790862015987E-4</v>
      </c>
      <c r="G86" s="2">
        <f t="shared" si="0"/>
        <v>7.5419303066428842E-2</v>
      </c>
      <c r="H86" s="8">
        <f t="shared" si="1"/>
        <v>7.5419303068013791E-4</v>
      </c>
      <c r="J86" s="8"/>
    </row>
    <row r="87" spans="1:10" x14ac:dyDescent="0.3">
      <c r="A87" s="3"/>
      <c r="D87" s="14">
        <f t="shared" si="2"/>
        <v>5.7000000000000044E-2</v>
      </c>
      <c r="E87" s="50">
        <f t="shared" si="4"/>
        <v>9.9999999999998701E-4</v>
      </c>
      <c r="F87" s="51">
        <f t="shared" si="3"/>
        <v>7.7559790761340397E-4</v>
      </c>
      <c r="G87" s="2">
        <f t="shared" si="0"/>
        <v>7.7559332236703957E-2</v>
      </c>
      <c r="H87" s="8">
        <f t="shared" si="1"/>
        <v>7.7559332238332261E-4</v>
      </c>
      <c r="J87" s="8"/>
    </row>
    <row r="88" spans="1:10" x14ac:dyDescent="0.3">
      <c r="A88" s="3"/>
      <c r="D88" s="14">
        <f t="shared" si="2"/>
        <v>5.8000000000000045E-2</v>
      </c>
      <c r="E88" s="50">
        <f t="shared" si="4"/>
        <v>1.0000000000000078E-3</v>
      </c>
      <c r="F88" s="51">
        <f t="shared" si="3"/>
        <v>7.9710796476679946E-4</v>
      </c>
      <c r="G88" s="2">
        <f t="shared" si="0"/>
        <v>7.9710366769395788E-2</v>
      </c>
      <c r="H88" s="8">
        <f t="shared" si="1"/>
        <v>7.9710366771070906E-4</v>
      </c>
      <c r="J88" s="8"/>
    </row>
    <row r="89" spans="1:10" x14ac:dyDescent="0.3">
      <c r="A89" s="3"/>
      <c r="D89" s="14">
        <f t="shared" si="2"/>
        <v>5.9000000000000045E-2</v>
      </c>
      <c r="E89" s="50">
        <f t="shared" si="4"/>
        <v>1.0000000000000009E-3</v>
      </c>
      <c r="F89" s="51">
        <f t="shared" si="3"/>
        <v>8.1872116379669638E-4</v>
      </c>
      <c r="G89" s="2">
        <f t="shared" si="0"/>
        <v>8.1871715040527648E-2</v>
      </c>
      <c r="H89" s="8">
        <f t="shared" si="1"/>
        <v>8.1871715042247629E-4</v>
      </c>
      <c r="J89" s="8"/>
    </row>
    <row r="90" spans="1:10" x14ac:dyDescent="0.3">
      <c r="A90" s="3"/>
      <c r="D90" s="14">
        <f t="shared" si="2"/>
        <v>6.0000000000000046E-2</v>
      </c>
      <c r="E90" s="50">
        <f t="shared" si="4"/>
        <v>1.0000000000000078E-3</v>
      </c>
      <c r="F90" s="51">
        <f t="shared" si="3"/>
        <v>8.4043069623242206E-4</v>
      </c>
      <c r="G90" s="2">
        <f t="shared" si="0"/>
        <v>8.4042696207366249E-2</v>
      </c>
      <c r="H90" s="8">
        <f t="shared" si="1"/>
        <v>8.4042696209132416E-4</v>
      </c>
      <c r="J90" s="8"/>
    </row>
    <row r="91" spans="1:10" x14ac:dyDescent="0.3">
      <c r="A91" s="3"/>
      <c r="D91" s="14">
        <f t="shared" si="2"/>
        <v>6.1000000000000047E-2</v>
      </c>
      <c r="E91" s="50">
        <f t="shared" si="4"/>
        <v>9.9999999999998701E-4</v>
      </c>
      <c r="F91" s="51">
        <f t="shared" si="3"/>
        <v>8.6222986037258822E-4</v>
      </c>
      <c r="G91" s="2">
        <f t="shared" si="0"/>
        <v>8.6222640104104548E-2</v>
      </c>
      <c r="H91" s="8">
        <f t="shared" si="1"/>
        <v>8.6222640105914738E-4</v>
      </c>
      <c r="J91" s="8"/>
    </row>
    <row r="92" spans="1:10" x14ac:dyDescent="0.3">
      <c r="A92" s="3"/>
      <c r="D92" s="14">
        <f t="shared" si="2"/>
        <v>6.2000000000000048E-2</v>
      </c>
      <c r="E92" s="50">
        <f t="shared" si="4"/>
        <v>9.9999999999998701E-4</v>
      </c>
      <c r="F92" s="51">
        <f t="shared" si="3"/>
        <v>8.8411206024950964E-4</v>
      </c>
      <c r="G92" s="2">
        <f t="shared" si="0"/>
        <v>8.8410887138245159E-2</v>
      </c>
      <c r="H92" s="8">
        <f t="shared" si="1"/>
        <v>8.8410887140101286E-4</v>
      </c>
      <c r="J92" s="8"/>
    </row>
    <row r="93" spans="1:10" x14ac:dyDescent="0.3">
      <c r="A93" s="3"/>
      <c r="D93" s="14">
        <f t="shared" si="2"/>
        <v>6.3000000000000042E-2</v>
      </c>
      <c r="E93" s="50">
        <f t="shared" si="4"/>
        <v>1.0000000000000009E-3</v>
      </c>
      <c r="F93" s="51">
        <f t="shared" si="3"/>
        <v>9.0607080459934042E-4</v>
      </c>
      <c r="G93" s="2">
        <f t="shared" si="0"/>
        <v>9.060678818767956E-2</v>
      </c>
      <c r="H93" s="8">
        <f t="shared" si="1"/>
        <v>9.0606788189583043E-4</v>
      </c>
      <c r="J93" s="8"/>
    </row>
    <row r="94" spans="1:10" x14ac:dyDescent="0.3">
      <c r="A94" s="3"/>
      <c r="D94" s="14">
        <f t="shared" si="2"/>
        <v>6.4000000000000043E-2</v>
      </c>
      <c r="E94" s="50">
        <f t="shared" si="4"/>
        <v>1.0000000000000286E-3</v>
      </c>
      <c r="F94" s="51">
        <f t="shared" si="3"/>
        <v>9.2809970584044332E-4</v>
      </c>
      <c r="G94" s="2">
        <f t="shared" si="0"/>
        <v>9.2809704498460877E-2</v>
      </c>
      <c r="H94" s="8">
        <f t="shared" si="1"/>
        <v>9.2809704500413216E-4</v>
      </c>
      <c r="J94" s="8"/>
    </row>
    <row r="95" spans="1:10" x14ac:dyDescent="0.3">
      <c r="A95" s="3"/>
      <c r="D95" s="14">
        <f t="shared" si="2"/>
        <v>6.5000000000000044E-2</v>
      </c>
      <c r="E95" s="50">
        <f t="shared" si="4"/>
        <v>9.9999999999998701E-4</v>
      </c>
      <c r="F95" s="51">
        <f t="shared" si="3"/>
        <v>9.5019247905746632E-4</v>
      </c>
      <c r="G95" s="2">
        <f t="shared" ref="G95:G158" si="5">BINOMDIST(C$15,C$15+C$16,D95,0)</f>
        <v>9.5019007583266285E-2</v>
      </c>
      <c r="H95" s="8">
        <f t="shared" si="1"/>
        <v>9.5019007585261147E-4</v>
      </c>
      <c r="J95" s="8"/>
    </row>
    <row r="96" spans="1:10" x14ac:dyDescent="0.3">
      <c r="A96" s="3"/>
      <c r="D96" s="14">
        <f t="shared" si="2"/>
        <v>6.6000000000000045E-2</v>
      </c>
      <c r="E96" s="50">
        <f t="shared" si="4"/>
        <v>9.9999999999998701E-4</v>
      </c>
      <c r="F96" s="51">
        <f t="shared" si="3"/>
        <v>9.7234294099320107E-4</v>
      </c>
      <c r="G96" s="2">
        <f t="shared" si="5"/>
        <v>9.7234079120546588E-2</v>
      </c>
      <c r="H96" s="8">
        <f t="shared" ref="H96:H159" si="6">(G96*E96/SUMPRODUCT($G$31:$G$1029,$E$31:$E$1029))</f>
        <v>9.7234079122587944E-4</v>
      </c>
      <c r="J96" s="8"/>
    </row>
    <row r="97" spans="1:10" x14ac:dyDescent="0.3">
      <c r="A97" s="3"/>
      <c r="D97" s="14">
        <f t="shared" ref="D97:D160" si="7">D96+D$31</f>
        <v>6.7000000000000046E-2</v>
      </c>
      <c r="E97" s="50">
        <f t="shared" si="4"/>
        <v>1.0000000000000148E-3</v>
      </c>
      <c r="F97" s="51">
        <f t="shared" si="3"/>
        <v>9.9454500904682872E-4</v>
      </c>
      <c r="G97" s="2">
        <f t="shared" si="5"/>
        <v>9.9454310854358921E-2</v>
      </c>
      <c r="H97" s="8">
        <f t="shared" si="6"/>
        <v>9.9454310856449644E-4</v>
      </c>
      <c r="J97" s="8"/>
    </row>
    <row r="98" spans="1:10" x14ac:dyDescent="0.3">
      <c r="A98" s="3"/>
      <c r="D98" s="14">
        <f t="shared" si="7"/>
        <v>6.8000000000000047E-2</v>
      </c>
      <c r="E98" s="50">
        <f t="shared" si="4"/>
        <v>1.0000000000000009E-3</v>
      </c>
      <c r="F98" s="51">
        <f t="shared" ref="F98:F161" si="8">_xlfn.BETA.DIST(D98+D$31/2,C$6,C$7,1)-_xlfn.BETA.DIST(D98-D$31/2,C$6,C$7,1)</f>
        <v>1.0167927002789033E-3</v>
      </c>
      <c r="G98" s="2">
        <f t="shared" si="5"/>
        <v>0.10167910449488035</v>
      </c>
      <c r="H98" s="8">
        <f t="shared" si="6"/>
        <v>1.0167910449701645E-3</v>
      </c>
      <c r="J98" s="8"/>
    </row>
    <row r="99" spans="1:10" x14ac:dyDescent="0.3">
      <c r="A99" s="3"/>
      <c r="D99" s="14">
        <f t="shared" si="7"/>
        <v>6.9000000000000047E-2</v>
      </c>
      <c r="E99" s="50">
        <f t="shared" ref="E99:E162" si="9">_xlfn.BETA.DIST(D99+D$31/2,B$6,B$7,1)-_xlfn.BETA.DIST(D99-D$31/2,B$6,B$7,1)</f>
        <v>1.0000000000000009E-3</v>
      </c>
      <c r="F99" s="51">
        <f t="shared" si="8"/>
        <v>1.0390801304234094E-3</v>
      </c>
      <c r="G99" s="2">
        <f t="shared" si="5"/>
        <v>0.10390787161959841</v>
      </c>
      <c r="H99" s="8">
        <f t="shared" si="6"/>
        <v>1.0390787162178133E-3</v>
      </c>
      <c r="J99" s="8"/>
    </row>
    <row r="100" spans="1:10" x14ac:dyDescent="0.3">
      <c r="A100" s="3"/>
      <c r="D100" s="14">
        <f t="shared" si="7"/>
        <v>7.0000000000000048E-2</v>
      </c>
      <c r="E100" s="50">
        <f t="shared" si="9"/>
        <v>1.0000000000000009E-3</v>
      </c>
      <c r="F100" s="51">
        <f t="shared" si="8"/>
        <v>1.0614015129063632E-3</v>
      </c>
      <c r="G100" s="2">
        <f t="shared" si="5"/>
        <v>0.10614003357517551</v>
      </c>
      <c r="H100" s="8">
        <f t="shared" si="6"/>
        <v>1.0614003357740532E-3</v>
      </c>
      <c r="J100" s="8"/>
    </row>
    <row r="101" spans="1:10" x14ac:dyDescent="0.3">
      <c r="A101" s="3"/>
      <c r="D101" s="14">
        <f t="shared" si="7"/>
        <v>7.1000000000000049E-2</v>
      </c>
      <c r="E101" s="50">
        <f t="shared" si="9"/>
        <v>1.0000000000000009E-3</v>
      </c>
      <c r="F101" s="51">
        <f t="shared" si="8"/>
        <v>1.0837511578711267E-3</v>
      </c>
      <c r="G101" s="2">
        <f t="shared" si="5"/>
        <v>0.1083750213799847</v>
      </c>
      <c r="H101" s="8">
        <f t="shared" si="6"/>
        <v>1.0837502138226146E-3</v>
      </c>
      <c r="J101" s="8"/>
    </row>
    <row r="102" spans="1:10" x14ac:dyDescent="0.3">
      <c r="A102" s="3"/>
      <c r="D102" s="14">
        <f t="shared" si="7"/>
        <v>7.200000000000005E-2</v>
      </c>
      <c r="E102" s="50">
        <f t="shared" si="9"/>
        <v>1.0000000000000148E-3</v>
      </c>
      <c r="F102" s="51">
        <f t="shared" si="8"/>
        <v>1.1061234712106231E-3</v>
      </c>
      <c r="G102" s="2">
        <f t="shared" si="5"/>
        <v>0.11061227562731314</v>
      </c>
      <c r="H102" s="8">
        <f t="shared" si="6"/>
        <v>1.1061227562963844E-3</v>
      </c>
      <c r="J102" s="8"/>
    </row>
    <row r="103" spans="1:10" x14ac:dyDescent="0.3">
      <c r="A103" s="3"/>
      <c r="D103" s="14">
        <f t="shared" si="7"/>
        <v>7.3000000000000051E-2</v>
      </c>
      <c r="E103" s="50">
        <f t="shared" si="9"/>
        <v>9.9999999999998701E-4</v>
      </c>
      <c r="F103" s="51">
        <f t="shared" si="8"/>
        <v>1.128512953605644E-3</v>
      </c>
      <c r="G103" s="2">
        <f t="shared" si="5"/>
        <v>0.11285124638922986</v>
      </c>
      <c r="H103" s="8">
        <f t="shared" si="6"/>
        <v>1.1285124639159908E-3</v>
      </c>
      <c r="J103" s="8"/>
    </row>
    <row r="104" spans="1:10" x14ac:dyDescent="0.3">
      <c r="A104" s="3"/>
      <c r="D104" s="14">
        <f t="shared" si="7"/>
        <v>7.4000000000000052E-2</v>
      </c>
      <c r="E104" s="50">
        <f t="shared" si="9"/>
        <v>1.0000000000000009E-3</v>
      </c>
      <c r="F104" s="51">
        <f t="shared" si="8"/>
        <v>1.1509141995705505E-3</v>
      </c>
      <c r="G104" s="2">
        <f t="shared" si="5"/>
        <v>0.11509139312111519</v>
      </c>
      <c r="H104" s="8">
        <f t="shared" si="6"/>
        <v>1.1509139312353305E-3</v>
      </c>
      <c r="J104" s="8"/>
    </row>
    <row r="105" spans="1:10" x14ac:dyDescent="0.3">
      <c r="A105" s="3"/>
      <c r="D105" s="14">
        <f t="shared" si="7"/>
        <v>7.5000000000000053E-2</v>
      </c>
      <c r="E105" s="50">
        <f t="shared" si="9"/>
        <v>9.9999999999998701E-4</v>
      </c>
      <c r="F105" s="51">
        <f t="shared" si="8"/>
        <v>1.17332189650491E-3</v>
      </c>
      <c r="G105" s="2">
        <f t="shared" si="5"/>
        <v>0.11733218456684887</v>
      </c>
      <c r="H105" s="8">
        <f t="shared" si="6"/>
        <v>1.1733218456931218E-3</v>
      </c>
      <c r="J105" s="8"/>
    </row>
    <row r="106" spans="1:10" x14ac:dyDescent="0.3">
      <c r="A106" s="3"/>
      <c r="D106" s="14">
        <f t="shared" si="7"/>
        <v>7.6000000000000054E-2</v>
      </c>
      <c r="E106" s="50">
        <f t="shared" si="9"/>
        <v>1.0000000000000286E-3</v>
      </c>
      <c r="F106" s="51">
        <f t="shared" si="8"/>
        <v>1.1957308237520239E-3</v>
      </c>
      <c r="G106" s="2">
        <f t="shared" si="5"/>
        <v>0.11957309866465292</v>
      </c>
      <c r="H106" s="8">
        <f t="shared" si="6"/>
        <v>1.1957309866716826E-3</v>
      </c>
      <c r="J106" s="8"/>
    </row>
    <row r="107" spans="1:10" x14ac:dyDescent="0.3">
      <c r="A107" s="3"/>
      <c r="D107" s="14">
        <f t="shared" si="7"/>
        <v>7.7000000000000055E-2</v>
      </c>
      <c r="E107" s="50">
        <f t="shared" si="9"/>
        <v>9.9999999999998701E-4</v>
      </c>
      <c r="F107" s="51">
        <f t="shared" si="8"/>
        <v>1.2181358516636584E-3</v>
      </c>
      <c r="G107" s="2">
        <f t="shared" si="5"/>
        <v>0.12181362245358705</v>
      </c>
      <c r="H107" s="8">
        <f t="shared" si="6"/>
        <v>1.2181362245614444E-3</v>
      </c>
      <c r="J107" s="8"/>
    </row>
    <row r="108" spans="1:10" x14ac:dyDescent="0.3">
      <c r="A108" s="3"/>
      <c r="D108" s="14">
        <f t="shared" si="7"/>
        <v>7.8000000000000055E-2</v>
      </c>
      <c r="E108" s="50">
        <f t="shared" si="9"/>
        <v>1.0000000000000009E-3</v>
      </c>
      <c r="F108" s="51">
        <f t="shared" si="8"/>
        <v>1.2405319406718768E-3</v>
      </c>
      <c r="G108" s="2">
        <f t="shared" si="5"/>
        <v>0.12405325198069313</v>
      </c>
      <c r="H108" s="8">
        <f t="shared" si="6"/>
        <v>1.2405325198329925E-3</v>
      </c>
      <c r="J108" s="8"/>
    </row>
    <row r="109" spans="1:10" x14ac:dyDescent="0.3">
      <c r="A109" s="3"/>
      <c r="D109" s="14">
        <f t="shared" si="7"/>
        <v>7.9000000000000056E-2</v>
      </c>
      <c r="E109" s="50">
        <f t="shared" si="9"/>
        <v>9.9999999999998701E-4</v>
      </c>
      <c r="F109" s="51">
        <f t="shared" si="8"/>
        <v>1.2629141403667915E-3</v>
      </c>
      <c r="G109" s="2">
        <f t="shared" si="5"/>
        <v>0.12629149220878574</v>
      </c>
      <c r="H109" s="8">
        <f t="shared" si="6"/>
        <v>1.2629149221143714E-3</v>
      </c>
      <c r="J109" s="8"/>
    </row>
    <row r="110" spans="1:10" x14ac:dyDescent="0.3">
      <c r="A110" s="3"/>
      <c r="D110" s="14">
        <f t="shared" si="7"/>
        <v>8.0000000000000057E-2</v>
      </c>
      <c r="E110" s="50">
        <f t="shared" si="9"/>
        <v>1.0000000000000148E-3</v>
      </c>
      <c r="F110" s="51">
        <f t="shared" si="8"/>
        <v>1.2852775885805814E-3</v>
      </c>
      <c r="G110" s="2">
        <f t="shared" si="5"/>
        <v>0.12852785692488508</v>
      </c>
      <c r="H110" s="8">
        <f t="shared" si="6"/>
        <v>1.2852785692758701E-3</v>
      </c>
      <c r="J110" s="8"/>
    </row>
    <row r="111" spans="1:10" x14ac:dyDescent="0.3">
      <c r="A111" s="3"/>
      <c r="D111" s="14">
        <f t="shared" si="7"/>
        <v>8.1000000000000058E-2</v>
      </c>
      <c r="E111" s="50">
        <f t="shared" si="9"/>
        <v>9.9999999999998701E-4</v>
      </c>
      <c r="F111" s="51">
        <f t="shared" si="8"/>
        <v>1.307617510478587E-3</v>
      </c>
      <c r="G111" s="2">
        <f t="shared" si="5"/>
        <v>0.13076186864929099</v>
      </c>
      <c r="H111" s="8">
        <f t="shared" si="6"/>
        <v>1.3076186865203625E-3</v>
      </c>
      <c r="J111" s="8"/>
    </row>
    <row r="112" spans="1:10" x14ac:dyDescent="0.3">
      <c r="A112" s="3"/>
      <c r="D112" s="14">
        <f t="shared" si="7"/>
        <v>8.2000000000000059E-2</v>
      </c>
      <c r="E112" s="50">
        <f t="shared" si="9"/>
        <v>1.0000000000000148E-3</v>
      </c>
      <c r="F112" s="51">
        <f t="shared" si="8"/>
        <v>1.3299292176565808E-3</v>
      </c>
      <c r="G112" s="2">
        <f t="shared" si="5"/>
        <v>0.13299305854529211</v>
      </c>
      <c r="H112" s="8">
        <f t="shared" si="6"/>
        <v>1.3299305854808791E-3</v>
      </c>
      <c r="J112" s="8"/>
    </row>
    <row r="113" spans="1:10" x14ac:dyDescent="0.3">
      <c r="A113" s="3"/>
      <c r="D113" s="14">
        <f t="shared" si="7"/>
        <v>8.300000000000006E-2</v>
      </c>
      <c r="E113" s="50">
        <f t="shared" si="9"/>
        <v>1.0000000000000148E-3</v>
      </c>
      <c r="F113" s="51">
        <f t="shared" si="8"/>
        <v>1.3522081072433814E-3</v>
      </c>
      <c r="G113" s="2">
        <f t="shared" si="5"/>
        <v>0.13522096632951022</v>
      </c>
      <c r="H113" s="8">
        <f t="shared" si="6"/>
        <v>1.3522096633235285E-3</v>
      </c>
      <c r="J113" s="8"/>
    </row>
    <row r="114" spans="1:10" x14ac:dyDescent="0.3">
      <c r="A114" s="3"/>
      <c r="D114" s="14">
        <f t="shared" si="7"/>
        <v>8.4000000000000061E-2</v>
      </c>
      <c r="E114" s="50">
        <f t="shared" si="9"/>
        <v>9.9999999999997313E-4</v>
      </c>
      <c r="F114" s="51">
        <f t="shared" si="8"/>
        <v>1.3744496610115994E-3</v>
      </c>
      <c r="G114" s="2">
        <f t="shared" si="5"/>
        <v>0.13744514018287526</v>
      </c>
      <c r="H114" s="8">
        <f t="shared" si="6"/>
        <v>1.3744514018575891E-3</v>
      </c>
      <c r="J114" s="8"/>
    </row>
    <row r="115" spans="1:10" x14ac:dyDescent="0.3">
      <c r="A115" s="3"/>
      <c r="D115" s="14">
        <f t="shared" si="7"/>
        <v>8.5000000000000062E-2</v>
      </c>
      <c r="E115" s="50">
        <f t="shared" si="9"/>
        <v>1.0000000000000009E-3</v>
      </c>
      <c r="F115" s="51">
        <f t="shared" si="8"/>
        <v>1.3966494444931435E-3</v>
      </c>
      <c r="G115" s="2">
        <f t="shared" si="5"/>
        <v>0.1396651366622266</v>
      </c>
      <c r="H115" s="8">
        <f t="shared" si="6"/>
        <v>1.3966513666516071E-3</v>
      </c>
      <c r="J115" s="8"/>
    </row>
    <row r="116" spans="1:10" x14ac:dyDescent="0.3">
      <c r="A116" s="3"/>
      <c r="D116" s="14">
        <f t="shared" si="7"/>
        <v>8.6000000000000063E-2</v>
      </c>
      <c r="E116" s="50">
        <f t="shared" si="9"/>
        <v>1.0000000000000286E-3</v>
      </c>
      <c r="F116" s="51">
        <f t="shared" si="8"/>
        <v>1.4188031061013462E-3</v>
      </c>
      <c r="G116" s="2">
        <f t="shared" si="5"/>
        <v>0.14188052061254119</v>
      </c>
      <c r="H116" s="8">
        <f t="shared" si="6"/>
        <v>1.4188052061552578E-3</v>
      </c>
      <c r="J116" s="8"/>
    </row>
    <row r="117" spans="1:10" x14ac:dyDescent="0.3">
      <c r="A117" s="3"/>
      <c r="D117" s="14">
        <f t="shared" si="7"/>
        <v>8.7000000000000063E-2</v>
      </c>
      <c r="E117" s="50">
        <f t="shared" si="9"/>
        <v>9.9999999999997313E-4</v>
      </c>
      <c r="F117" s="51">
        <f t="shared" si="8"/>
        <v>1.4409063762595362E-3</v>
      </c>
      <c r="G117" s="2">
        <f t="shared" si="5"/>
        <v>0.14409086507978147</v>
      </c>
      <c r="H117" s="8">
        <f t="shared" si="6"/>
        <v>1.4409086508280456E-3</v>
      </c>
      <c r="J117" s="8"/>
    </row>
    <row r="118" spans="1:10" x14ac:dyDescent="0.3">
      <c r="A118" s="3"/>
      <c r="D118" s="14">
        <f t="shared" si="7"/>
        <v>8.8000000000000064E-2</v>
      </c>
      <c r="E118" s="50">
        <f t="shared" si="9"/>
        <v>1.0000000000000148E-3</v>
      </c>
      <c r="F118" s="51">
        <f t="shared" si="8"/>
        <v>1.4629550665368335E-3</v>
      </c>
      <c r="G118" s="2">
        <f t="shared" si="5"/>
        <v>0.14629575122436322</v>
      </c>
      <c r="H118" s="8">
        <f t="shared" si="6"/>
        <v>1.4629575122743867E-3</v>
      </c>
      <c r="J118" s="8"/>
    </row>
    <row r="119" spans="1:10" x14ac:dyDescent="0.3">
      <c r="A119" s="3"/>
      <c r="D119" s="14">
        <f t="shared" si="7"/>
        <v>8.9000000000000065E-2</v>
      </c>
      <c r="E119" s="50">
        <f t="shared" si="9"/>
        <v>9.9999999999998701E-4</v>
      </c>
      <c r="F119" s="51">
        <f t="shared" si="8"/>
        <v>1.4849450687864571E-3</v>
      </c>
      <c r="G119" s="2">
        <f t="shared" si="5"/>
        <v>0.14849476823523855</v>
      </c>
      <c r="H119" s="8">
        <f t="shared" si="6"/>
        <v>1.484947682383561E-3</v>
      </c>
      <c r="J119" s="8"/>
    </row>
    <row r="120" spans="1:10" x14ac:dyDescent="0.3">
      <c r="A120" s="3"/>
      <c r="D120" s="14">
        <f t="shared" si="7"/>
        <v>9.0000000000000066E-2</v>
      </c>
      <c r="E120" s="50">
        <f t="shared" si="9"/>
        <v>1.0000000000000286E-3</v>
      </c>
      <c r="F120" s="51">
        <f t="shared" si="8"/>
        <v>1.5068723542953424E-3</v>
      </c>
      <c r="G120" s="2">
        <f t="shared" si="5"/>
        <v>0.15068751324459181</v>
      </c>
      <c r="H120" s="8">
        <f t="shared" si="6"/>
        <v>1.5068751324776165E-3</v>
      </c>
      <c r="J120" s="8"/>
    </row>
    <row r="121" spans="1:10" x14ac:dyDescent="0.3">
      <c r="A121" s="3"/>
      <c r="D121" s="14">
        <f t="shared" si="7"/>
        <v>9.1000000000000067E-2</v>
      </c>
      <c r="E121" s="50">
        <f t="shared" si="9"/>
        <v>9.9999999999997313E-4</v>
      </c>
      <c r="F121" s="51">
        <f t="shared" si="8"/>
        <v>1.5287329729354177E-3</v>
      </c>
      <c r="G121" s="2">
        <f t="shared" si="5"/>
        <v>0.15287359124314526</v>
      </c>
      <c r="H121" s="8">
        <f t="shared" si="6"/>
        <v>1.5287359124635262E-3</v>
      </c>
      <c r="J121" s="8"/>
    </row>
    <row r="122" spans="1:10" x14ac:dyDescent="0.3">
      <c r="A122" s="3"/>
      <c r="D122" s="14">
        <f t="shared" si="7"/>
        <v>9.2000000000000068E-2</v>
      </c>
      <c r="E122" s="50">
        <f t="shared" si="9"/>
        <v>1.0000000000000009E-3</v>
      </c>
      <c r="F122" s="51">
        <f t="shared" si="8"/>
        <v>1.5505230523238864E-3</v>
      </c>
      <c r="G122" s="2">
        <f t="shared" si="5"/>
        <v>0.15505261499607134</v>
      </c>
      <c r="H122" s="8">
        <f t="shared" si="6"/>
        <v>1.5505261499932873E-3</v>
      </c>
      <c r="J122" s="8"/>
    </row>
    <row r="123" spans="1:10" x14ac:dyDescent="0.3">
      <c r="A123" s="3"/>
      <c r="D123" s="14">
        <f t="shared" si="7"/>
        <v>9.3000000000000069E-2</v>
      </c>
      <c r="E123" s="50">
        <f t="shared" si="9"/>
        <v>1.0000000000000148E-3</v>
      </c>
      <c r="F123" s="51">
        <f t="shared" si="8"/>
        <v>1.5722387969874727E-3</v>
      </c>
      <c r="G123" s="2">
        <f t="shared" si="5"/>
        <v>0.15722420495950942</v>
      </c>
      <c r="H123" s="8">
        <f t="shared" si="6"/>
        <v>1.5722420496281459E-3</v>
      </c>
      <c r="J123" s="8"/>
    </row>
    <row r="124" spans="1:10" x14ac:dyDescent="0.3">
      <c r="A124" s="3"/>
      <c r="D124" s="14">
        <f t="shared" si="7"/>
        <v>9.400000000000007E-2</v>
      </c>
      <c r="E124" s="50">
        <f t="shared" si="9"/>
        <v>1.0000000000000009E-3</v>
      </c>
      <c r="F124" s="51">
        <f t="shared" si="8"/>
        <v>1.5938764875340974E-3</v>
      </c>
      <c r="G124" s="2">
        <f t="shared" si="5"/>
        <v>0.15938798919768202</v>
      </c>
      <c r="H124" s="8">
        <f t="shared" si="6"/>
        <v>1.5938798920103047E-3</v>
      </c>
      <c r="J124" s="8"/>
    </row>
    <row r="125" spans="1:10" x14ac:dyDescent="0.3">
      <c r="A125" s="3"/>
      <c r="D125" s="14">
        <f t="shared" si="7"/>
        <v>9.500000000000007E-2</v>
      </c>
      <c r="E125" s="50">
        <f t="shared" si="9"/>
        <v>9.9999999999998701E-4</v>
      </c>
      <c r="F125" s="51">
        <f t="shared" si="8"/>
        <v>1.6154324798299882E-3</v>
      </c>
      <c r="G125" s="2">
        <f t="shared" si="5"/>
        <v>0.1615436033006111</v>
      </c>
      <c r="H125" s="8">
        <f t="shared" si="6"/>
        <v>1.6154360330400261E-3</v>
      </c>
      <c r="J125" s="8"/>
    </row>
    <row r="126" spans="1:10" x14ac:dyDescent="0.3">
      <c r="A126" s="3"/>
      <c r="D126" s="14">
        <f t="shared" si="7"/>
        <v>9.6000000000000071E-2</v>
      </c>
      <c r="E126" s="50">
        <f t="shared" si="9"/>
        <v>1.0000000000000009E-3</v>
      </c>
      <c r="F126" s="51">
        <f t="shared" si="8"/>
        <v>1.6369032041826936E-3</v>
      </c>
      <c r="G126" s="2">
        <f t="shared" si="5"/>
        <v>0.16369069030242736</v>
      </c>
      <c r="H126" s="8">
        <f t="shared" si="6"/>
        <v>1.636906903058662E-3</v>
      </c>
      <c r="J126" s="8"/>
    </row>
    <row r="127" spans="1:10" x14ac:dyDescent="0.3">
      <c r="A127" s="3"/>
      <c r="D127" s="14">
        <f t="shared" si="7"/>
        <v>9.7000000000000072E-2</v>
      </c>
      <c r="E127" s="50">
        <f t="shared" si="9"/>
        <v>1.0000000000000009E-3</v>
      </c>
      <c r="F127" s="51">
        <f t="shared" si="8"/>
        <v>1.6582851645300101E-3</v>
      </c>
      <c r="G127" s="2">
        <f t="shared" si="5"/>
        <v>0.16582890060027297</v>
      </c>
      <c r="H127" s="8">
        <f t="shared" si="6"/>
        <v>1.6582890060375674E-3</v>
      </c>
      <c r="J127" s="8"/>
    </row>
    <row r="128" spans="1:10" x14ac:dyDescent="0.3">
      <c r="A128" s="3"/>
      <c r="D128" s="14">
        <f t="shared" si="7"/>
        <v>9.8000000000000073E-2</v>
      </c>
      <c r="E128" s="50">
        <f t="shared" si="9"/>
        <v>1.0000000000000009E-3</v>
      </c>
      <c r="F128" s="51">
        <f t="shared" si="8"/>
        <v>1.6795749376351671E-3</v>
      </c>
      <c r="G128" s="2">
        <f t="shared" si="5"/>
        <v>0.16795789187379292</v>
      </c>
      <c r="H128" s="8">
        <f t="shared" si="6"/>
        <v>1.6795789187732141E-3</v>
      </c>
      <c r="J128" s="8"/>
    </row>
    <row r="129" spans="1:10" x14ac:dyDescent="0.3">
      <c r="A129" s="3"/>
      <c r="D129" s="14">
        <f t="shared" si="7"/>
        <v>9.9000000000000074E-2</v>
      </c>
      <c r="E129" s="50">
        <f t="shared" si="9"/>
        <v>1.0000000000000286E-3</v>
      </c>
      <c r="F129" s="51">
        <f t="shared" si="8"/>
        <v>1.7007691722873142E-3</v>
      </c>
      <c r="G129" s="2">
        <f t="shared" si="5"/>
        <v>0.17007732900521272</v>
      </c>
      <c r="H129" s="8">
        <f t="shared" si="6"/>
        <v>1.7007732900879045E-3</v>
      </c>
      <c r="J129" s="8"/>
    </row>
    <row r="130" spans="1:10" x14ac:dyDescent="0.3">
      <c r="A130" s="3"/>
      <c r="D130" s="14">
        <f t="shared" si="7"/>
        <v>0.10000000000000007</v>
      </c>
      <c r="E130" s="50">
        <f t="shared" si="9"/>
        <v>9.9999999999997313E-4</v>
      </c>
      <c r="F130" s="51">
        <f t="shared" si="8"/>
        <v>1.7218645885082318E-3</v>
      </c>
      <c r="G130" s="2">
        <f t="shared" si="5"/>
        <v>0.17218688400000015</v>
      </c>
      <c r="H130" s="8">
        <f t="shared" si="6"/>
        <v>1.7218688400361271E-3</v>
      </c>
      <c r="J130" s="8"/>
    </row>
    <row r="131" spans="1:10" x14ac:dyDescent="0.3">
      <c r="A131" s="3"/>
      <c r="D131" s="14">
        <f t="shared" si="7"/>
        <v>0.10100000000000008</v>
      </c>
      <c r="E131" s="50">
        <f t="shared" si="9"/>
        <v>1.0000000000000286E-3</v>
      </c>
      <c r="F131" s="51">
        <f t="shared" si="8"/>
        <v>1.7428579767651137E-3</v>
      </c>
      <c r="G131" s="2">
        <f t="shared" si="5"/>
        <v>0.17428623590810655</v>
      </c>
      <c r="H131" s="8">
        <f t="shared" si="6"/>
        <v>1.7428623591177284E-3</v>
      </c>
      <c r="J131" s="8"/>
    </row>
    <row r="132" spans="1:10" x14ac:dyDescent="0.3">
      <c r="A132" s="3"/>
      <c r="D132" s="14">
        <f t="shared" si="7"/>
        <v>0.10200000000000008</v>
      </c>
      <c r="E132" s="50">
        <f t="shared" si="9"/>
        <v>1.0000000000000009E-3</v>
      </c>
      <c r="F132" s="51">
        <f t="shared" si="8"/>
        <v>1.7637461971879154E-3</v>
      </c>
      <c r="G132" s="2">
        <f t="shared" si="5"/>
        <v>0.17637507074578623</v>
      </c>
      <c r="H132" s="8">
        <f t="shared" si="6"/>
        <v>1.7637507074949156E-3</v>
      </c>
      <c r="J132" s="8"/>
    </row>
    <row r="133" spans="1:10" x14ac:dyDescent="0.3">
      <c r="A133" s="3"/>
      <c r="D133" s="14">
        <f t="shared" si="7"/>
        <v>0.10300000000000008</v>
      </c>
      <c r="E133" s="50">
        <f t="shared" si="9"/>
        <v>9.9999999999998701E-4</v>
      </c>
      <c r="F133" s="51">
        <f t="shared" si="8"/>
        <v>1.7845261787940714E-3</v>
      </c>
      <c r="G133" s="2">
        <f t="shared" si="5"/>
        <v>0.17845308141799116</v>
      </c>
      <c r="H133" s="8">
        <f t="shared" si="6"/>
        <v>1.7845308142173763E-3</v>
      </c>
      <c r="J133" s="8"/>
    </row>
    <row r="134" spans="1:10" x14ac:dyDescent="0.3">
      <c r="A134" s="3"/>
      <c r="D134" s="14">
        <f t="shared" si="7"/>
        <v>0.10400000000000008</v>
      </c>
      <c r="E134" s="50">
        <f t="shared" si="9"/>
        <v>1.0000000000000286E-3</v>
      </c>
      <c r="F134" s="51">
        <f t="shared" si="8"/>
        <v>1.8051949187181116E-3</v>
      </c>
      <c r="G134" s="2">
        <f t="shared" si="5"/>
        <v>0.18051996764133668</v>
      </c>
      <c r="H134" s="8">
        <f t="shared" si="6"/>
        <v>1.8051996764513411E-3</v>
      </c>
      <c r="J134" s="8"/>
    </row>
    <row r="135" spans="1:10" x14ac:dyDescent="0.3">
      <c r="A135" s="3"/>
      <c r="D135" s="14">
        <f t="shared" si="7"/>
        <v>0.10500000000000008</v>
      </c>
      <c r="E135" s="50">
        <f t="shared" si="9"/>
        <v>9.9999999999997313E-4</v>
      </c>
      <c r="F135" s="51">
        <f t="shared" si="8"/>
        <v>1.8257494814462039E-3</v>
      </c>
      <c r="G135" s="2">
        <f t="shared" si="5"/>
        <v>0.18257543586763741</v>
      </c>
      <c r="H135" s="8">
        <f t="shared" si="6"/>
        <v>1.8257543587146795E-3</v>
      </c>
      <c r="J135" s="8"/>
    </row>
    <row r="136" spans="1:10" x14ac:dyDescent="0.3">
      <c r="A136" s="3"/>
      <c r="D136" s="14">
        <f t="shared" si="7"/>
        <v>0.10600000000000008</v>
      </c>
      <c r="E136" s="50">
        <f t="shared" si="9"/>
        <v>1.0000000000000148E-3</v>
      </c>
      <c r="F136" s="51">
        <f t="shared" si="8"/>
        <v>1.8461869980584827E-3</v>
      </c>
      <c r="G136" s="2">
        <f t="shared" si="5"/>
        <v>0.18461919920800834</v>
      </c>
      <c r="H136" s="8">
        <f t="shared" si="6"/>
        <v>1.8461919921188943E-3</v>
      </c>
      <c r="J136" s="8"/>
    </row>
    <row r="137" spans="1:10" x14ac:dyDescent="0.3">
      <c r="A137" s="3"/>
      <c r="D137" s="14">
        <f t="shared" si="7"/>
        <v>0.10700000000000008</v>
      </c>
      <c r="E137" s="50">
        <f t="shared" si="9"/>
        <v>9.9999999999997313E-4</v>
      </c>
      <c r="F137" s="51">
        <f t="shared" si="8"/>
        <v>1.8665046654742362E-3</v>
      </c>
      <c r="G137" s="2">
        <f t="shared" si="5"/>
        <v>0.1866509773575297</v>
      </c>
      <c r="H137" s="8">
        <f t="shared" si="6"/>
        <v>1.8665097736144571E-3</v>
      </c>
      <c r="J137" s="8"/>
    </row>
    <row r="138" spans="1:10" x14ac:dyDescent="0.3">
      <c r="A138" s="3"/>
      <c r="D138" s="14">
        <f t="shared" si="7"/>
        <v>0.10800000000000008</v>
      </c>
      <c r="E138" s="50">
        <f t="shared" si="9"/>
        <v>1.0000000000000148E-3</v>
      </c>
      <c r="F138" s="51">
        <f t="shared" si="8"/>
        <v>1.8866997457056417E-3</v>
      </c>
      <c r="G138" s="2">
        <f t="shared" si="5"/>
        <v>0.18867049652047319</v>
      </c>
      <c r="H138" s="8">
        <f t="shared" si="6"/>
        <v>1.8867049652443943E-3</v>
      </c>
      <c r="J138" s="8"/>
    </row>
    <row r="139" spans="1:10" x14ac:dyDescent="0.3">
      <c r="A139" s="3"/>
      <c r="D139" s="14">
        <f t="shared" si="7"/>
        <v>0.10900000000000008</v>
      </c>
      <c r="E139" s="50">
        <f t="shared" si="9"/>
        <v>1.0000000000000009E-3</v>
      </c>
      <c r="F139" s="51">
        <f t="shared" si="8"/>
        <v>1.906769565114097E-3</v>
      </c>
      <c r="G139" s="2">
        <f t="shared" si="5"/>
        <v>0.19067748933608514</v>
      </c>
      <c r="H139" s="8">
        <f t="shared" si="6"/>
        <v>1.9067748934009094E-3</v>
      </c>
      <c r="J139" s="8"/>
    </row>
    <row r="140" spans="1:10" x14ac:dyDescent="0.3">
      <c r="A140" s="3"/>
      <c r="D140" s="14">
        <f t="shared" si="7"/>
        <v>0.11000000000000008</v>
      </c>
      <c r="E140" s="50">
        <f t="shared" si="9"/>
        <v>9.9999999999998701E-4</v>
      </c>
      <c r="F140" s="51">
        <f t="shared" si="8"/>
        <v>1.9267115136749613E-3</v>
      </c>
      <c r="G140" s="2">
        <f t="shared" si="5"/>
        <v>0.19267169480492458</v>
      </c>
      <c r="H140" s="8">
        <f t="shared" si="6"/>
        <v>1.9267169480896957E-3</v>
      </c>
      <c r="J140" s="8"/>
    </row>
    <row r="141" spans="1:10" x14ac:dyDescent="0.3">
      <c r="A141" s="3"/>
      <c r="D141" s="14">
        <f t="shared" si="7"/>
        <v>0.11100000000000008</v>
      </c>
      <c r="E141" s="50">
        <f t="shared" si="9"/>
        <v>1.0000000000000009E-3</v>
      </c>
      <c r="F141" s="51">
        <f t="shared" si="8"/>
        <v>1.9465230442455433E-3</v>
      </c>
      <c r="G141" s="2">
        <f t="shared" si="5"/>
        <v>0.19465285821575437</v>
      </c>
      <c r="H141" s="8">
        <f t="shared" si="6"/>
        <v>1.9465285821984367E-3</v>
      </c>
      <c r="J141" s="8"/>
    </row>
    <row r="142" spans="1:10" x14ac:dyDescent="0.3">
      <c r="A142" s="3"/>
      <c r="D142" s="14">
        <f t="shared" si="7"/>
        <v>0.11200000000000009</v>
      </c>
      <c r="E142" s="50">
        <f t="shared" si="9"/>
        <v>1.0000000000000009E-3</v>
      </c>
      <c r="F142" s="51">
        <f t="shared" si="8"/>
        <v>1.9662016718400149E-3</v>
      </c>
      <c r="G142" s="2">
        <f t="shared" si="5"/>
        <v>0.19662073107298109</v>
      </c>
      <c r="H142" s="8">
        <f t="shared" si="6"/>
        <v>1.9662073107711174E-3</v>
      </c>
      <c r="J142" s="8"/>
    </row>
    <row r="143" spans="1:10" x14ac:dyDescent="0.3">
      <c r="A143" s="3"/>
      <c r="D143" s="14">
        <f t="shared" si="7"/>
        <v>0.11300000000000009</v>
      </c>
      <c r="E143" s="50">
        <f t="shared" si="9"/>
        <v>1.0000000000000286E-3</v>
      </c>
      <c r="F143" s="51">
        <f t="shared" si="8"/>
        <v>1.9857449729087095E-3</v>
      </c>
      <c r="G143" s="2">
        <f t="shared" si="5"/>
        <v>0.19857507102464197</v>
      </c>
      <c r="H143" s="8">
        <f t="shared" si="6"/>
        <v>1.9857507102881916E-3</v>
      </c>
      <c r="J143" s="8"/>
    </row>
    <row r="144" spans="1:10" x14ac:dyDescent="0.3">
      <c r="A144" s="3"/>
      <c r="D144" s="14">
        <f t="shared" si="7"/>
        <v>0.11400000000000009</v>
      </c>
      <c r="E144" s="50">
        <f t="shared" si="9"/>
        <v>1.0000000000000009E-3</v>
      </c>
      <c r="F144" s="51">
        <f t="shared" si="8"/>
        <v>2.0051505846243323E-3</v>
      </c>
      <c r="G144" s="2">
        <f t="shared" si="5"/>
        <v>0.20051564179093503</v>
      </c>
      <c r="H144" s="8">
        <f t="shared" si="6"/>
        <v>2.0051564179514752E-3</v>
      </c>
      <c r="J144" s="8"/>
    </row>
    <row r="145" spans="1:10" x14ac:dyDescent="0.3">
      <c r="A145" s="3"/>
      <c r="D145" s="14">
        <f t="shared" si="7"/>
        <v>0.11500000000000009</v>
      </c>
      <c r="E145" s="50">
        <f t="shared" si="9"/>
        <v>9.9999999999998701E-4</v>
      </c>
      <c r="F145" s="51">
        <f t="shared" si="8"/>
        <v>2.0244162041717223E-3</v>
      </c>
      <c r="G145" s="2">
        <f t="shared" si="5"/>
        <v>0.20244221309329138</v>
      </c>
      <c r="H145" s="8">
        <f t="shared" si="6"/>
        <v>2.0244221309754151E-3</v>
      </c>
      <c r="J145" s="8"/>
    </row>
    <row r="146" spans="1:10" x14ac:dyDescent="0.3">
      <c r="A146" s="3"/>
      <c r="D146" s="14">
        <f t="shared" si="7"/>
        <v>0.11600000000000009</v>
      </c>
      <c r="E146" s="50">
        <f t="shared" si="9"/>
        <v>9.9999999999998701E-4</v>
      </c>
      <c r="F146" s="51">
        <f t="shared" si="8"/>
        <v>2.0435395880446378E-3</v>
      </c>
      <c r="G146" s="2">
        <f t="shared" si="5"/>
        <v>0.20435456058398457</v>
      </c>
      <c r="H146" s="8">
        <f t="shared" si="6"/>
        <v>2.0435456058827484E-3</v>
      </c>
      <c r="J146" s="8"/>
    </row>
    <row r="147" spans="1:10" x14ac:dyDescent="0.3">
      <c r="A147" s="3"/>
      <c r="D147" s="14">
        <f t="shared" si="7"/>
        <v>0.11700000000000009</v>
      </c>
      <c r="E147" s="50">
        <f t="shared" si="9"/>
        <v>9.9999999999998701E-4</v>
      </c>
      <c r="F147" s="51">
        <f t="shared" si="8"/>
        <v>2.0625185513465788E-3</v>
      </c>
      <c r="G147" s="2">
        <f t="shared" si="5"/>
        <v>0.20625246577627737</v>
      </c>
      <c r="H147" s="8">
        <f t="shared" si="6"/>
        <v>2.0625246578060753E-3</v>
      </c>
      <c r="J147" s="8"/>
    </row>
    <row r="148" spans="1:10" x14ac:dyDescent="0.3">
      <c r="A148" s="3"/>
      <c r="D148" s="14">
        <f t="shared" si="7"/>
        <v>0.11800000000000009</v>
      </c>
      <c r="E148" s="50">
        <f t="shared" si="9"/>
        <v>1.0000000000000425E-3</v>
      </c>
      <c r="F148" s="51">
        <f t="shared" si="8"/>
        <v>2.0813509670984109E-3</v>
      </c>
      <c r="G148" s="2">
        <f t="shared" si="5"/>
        <v>0.20813571597509928</v>
      </c>
      <c r="H148" s="8">
        <f t="shared" si="6"/>
        <v>2.0813571597948053E-3</v>
      </c>
      <c r="J148" s="8"/>
    </row>
    <row r="149" spans="1:10" x14ac:dyDescent="0.3">
      <c r="A149" s="3"/>
      <c r="D149" s="14">
        <f t="shared" si="7"/>
        <v>0.11900000000000009</v>
      </c>
      <c r="E149" s="50">
        <f t="shared" si="9"/>
        <v>1.0000000000000148E-3</v>
      </c>
      <c r="F149" s="51">
        <f t="shared" si="8"/>
        <v>2.1000347655496382E-3</v>
      </c>
      <c r="G149" s="2">
        <f t="shared" si="5"/>
        <v>0.21000410420825635</v>
      </c>
      <c r="H149" s="8">
        <f t="shared" si="6"/>
        <v>2.1000410421267105E-3</v>
      </c>
      <c r="J149" s="8"/>
    </row>
    <row r="150" spans="1:10" x14ac:dyDescent="0.3">
      <c r="A150" s="3"/>
      <c r="D150" s="14">
        <f t="shared" si="7"/>
        <v>0.12000000000000009</v>
      </c>
      <c r="E150" s="50">
        <f t="shared" si="9"/>
        <v>9.9999999999997313E-4</v>
      </c>
      <c r="F150" s="51">
        <f t="shared" si="8"/>
        <v>2.118567933496282E-3</v>
      </c>
      <c r="G150" s="2">
        <f t="shared" si="5"/>
        <v>0.21185742915816674</v>
      </c>
      <c r="H150" s="8">
        <f t="shared" si="6"/>
        <v>2.1185742916261159E-3</v>
      </c>
      <c r="J150" s="8"/>
    </row>
    <row r="151" spans="1:10" x14ac:dyDescent="0.3">
      <c r="A151" s="3"/>
      <c r="D151" s="14">
        <f t="shared" si="7"/>
        <v>0.12100000000000009</v>
      </c>
      <c r="E151" s="50">
        <f t="shared" si="9"/>
        <v>1.0000000000000009E-3</v>
      </c>
      <c r="F151" s="51">
        <f t="shared" si="8"/>
        <v>2.1369485136032013E-3</v>
      </c>
      <c r="G151" s="2">
        <f t="shared" si="5"/>
        <v>0.21369549509412206</v>
      </c>
      <c r="H151" s="8">
        <f t="shared" si="6"/>
        <v>2.136954950986114E-3</v>
      </c>
      <c r="J151" s="8"/>
    </row>
    <row r="152" spans="1:10" x14ac:dyDescent="0.3">
      <c r="A152" s="3"/>
      <c r="D152" s="14">
        <f t="shared" si="7"/>
        <v>0.12200000000000009</v>
      </c>
      <c r="E152" s="50">
        <f t="shared" si="9"/>
        <v>9.9999999999997313E-4</v>
      </c>
      <c r="F152" s="51">
        <f t="shared" si="8"/>
        <v>2.1551746037321295E-3</v>
      </c>
      <c r="G152" s="2">
        <f t="shared" si="5"/>
        <v>0.21551811180507044</v>
      </c>
      <c r="H152" s="8">
        <f t="shared" si="6"/>
        <v>2.155181118095921E-3</v>
      </c>
      <c r="J152" s="8"/>
    </row>
    <row r="153" spans="1:10" x14ac:dyDescent="0.3">
      <c r="A153" s="3"/>
      <c r="D153" s="14">
        <f t="shared" si="7"/>
        <v>0.1230000000000001</v>
      </c>
      <c r="E153" s="50">
        <f t="shared" si="9"/>
        <v>1.0000000000000425E-3</v>
      </c>
      <c r="F153" s="51">
        <f t="shared" si="8"/>
        <v>2.1732443562744036E-3</v>
      </c>
      <c r="G153" s="2">
        <f t="shared" si="5"/>
        <v>0.21732509453291898</v>
      </c>
      <c r="H153" s="8">
        <f t="shared" si="6"/>
        <v>2.1732509453749366E-3</v>
      </c>
      <c r="J153" s="8"/>
    </row>
    <row r="154" spans="1:10" x14ac:dyDescent="0.3">
      <c r="A154" s="3"/>
      <c r="D154" s="14">
        <f t="shared" si="7"/>
        <v>0.1240000000000001</v>
      </c>
      <c r="E154" s="50">
        <f t="shared" si="9"/>
        <v>9.9999999999998701E-4</v>
      </c>
      <c r="F154" s="51">
        <f t="shared" si="8"/>
        <v>2.1911559774898254E-3</v>
      </c>
      <c r="G154" s="2">
        <f t="shared" si="5"/>
        <v>0.21911626390635272</v>
      </c>
      <c r="H154" s="8">
        <f t="shared" si="6"/>
        <v>2.1911626391095292E-3</v>
      </c>
      <c r="J154" s="8"/>
    </row>
    <row r="155" spans="1:10" x14ac:dyDescent="0.3">
      <c r="A155" s="3"/>
      <c r="D155" s="14">
        <f t="shared" si="7"/>
        <v>0.12500000000000008</v>
      </c>
      <c r="E155" s="50">
        <f t="shared" si="9"/>
        <v>9.9999999999998701E-4</v>
      </c>
      <c r="F155" s="51">
        <f t="shared" si="8"/>
        <v>2.2089077268490076E-3</v>
      </c>
      <c r="G155" s="2">
        <f t="shared" si="5"/>
        <v>0.22089144587516801</v>
      </c>
      <c r="H155" s="8">
        <f t="shared" si="6"/>
        <v>2.2089144587980549E-3</v>
      </c>
      <c r="J155" s="8"/>
    </row>
    <row r="156" spans="1:10" x14ac:dyDescent="0.3">
      <c r="A156" s="3"/>
      <c r="D156" s="14">
        <f t="shared" si="7"/>
        <v>0.12600000000000008</v>
      </c>
      <c r="E156" s="50">
        <f t="shared" si="9"/>
        <v>1.0000000000000009E-3</v>
      </c>
      <c r="F156" s="51">
        <f t="shared" si="8"/>
        <v>2.2264979163823251E-3</v>
      </c>
      <c r="G156" s="2">
        <f t="shared" si="5"/>
        <v>0.22265047164511714</v>
      </c>
      <c r="H156" s="8">
        <f t="shared" si="6"/>
        <v>2.2265047164979463E-3</v>
      </c>
      <c r="J156" s="8"/>
    </row>
    <row r="157" spans="1:10" x14ac:dyDescent="0.3">
      <c r="A157" s="3"/>
      <c r="D157" s="14">
        <f t="shared" si="7"/>
        <v>0.12700000000000009</v>
      </c>
      <c r="E157" s="50">
        <f t="shared" si="9"/>
        <v>1.0000000000000009E-3</v>
      </c>
      <c r="F157" s="51">
        <f t="shared" si="8"/>
        <v>2.243924910034209E-3</v>
      </c>
      <c r="G157" s="2">
        <f t="shared" si="5"/>
        <v>0.224393177613261</v>
      </c>
      <c r="H157" s="8">
        <f t="shared" si="6"/>
        <v>2.2439317761797509E-3</v>
      </c>
      <c r="J157" s="8"/>
    </row>
    <row r="158" spans="1:10" x14ac:dyDescent="0.3">
      <c r="A158" s="3"/>
      <c r="D158" s="14">
        <f t="shared" si="7"/>
        <v>0.12800000000000009</v>
      </c>
      <c r="E158" s="50">
        <f t="shared" si="9"/>
        <v>1.0000000000000286E-3</v>
      </c>
      <c r="F158" s="51">
        <f t="shared" si="8"/>
        <v>2.2611871230199532E-3</v>
      </c>
      <c r="G158" s="2">
        <f t="shared" si="5"/>
        <v>0.22611940530382899</v>
      </c>
      <c r="H158" s="8">
        <f t="shared" si="6"/>
        <v>2.2611940530858562E-3</v>
      </c>
      <c r="J158" s="8"/>
    </row>
    <row r="159" spans="1:10" x14ac:dyDescent="0.3">
      <c r="A159" s="3"/>
      <c r="D159" s="14">
        <f t="shared" si="7"/>
        <v>0.12900000000000009</v>
      </c>
      <c r="E159" s="50">
        <f t="shared" si="9"/>
        <v>9.9999999999997313E-4</v>
      </c>
      <c r="F159" s="51">
        <f t="shared" si="8"/>
        <v>2.278283021191152E-3</v>
      </c>
      <c r="G159" s="2">
        <f t="shared" ref="G159:G222" si="10">BINOMDIST(C$15,C$15+C$16,D159,0)</f>
        <v>0.22782900130458114</v>
      </c>
      <c r="H159" s="8">
        <f t="shared" si="6"/>
        <v>2.2782900130936109E-3</v>
      </c>
      <c r="J159" s="8"/>
    </row>
    <row r="160" spans="1:10" x14ac:dyDescent="0.3">
      <c r="A160" s="3"/>
      <c r="D160" s="14">
        <f t="shared" si="7"/>
        <v>0.13000000000000009</v>
      </c>
      <c r="E160" s="50">
        <f t="shared" si="9"/>
        <v>1.0000000000000286E-3</v>
      </c>
      <c r="F160" s="51">
        <f t="shared" si="8"/>
        <v>2.2952111204028458E-3</v>
      </c>
      <c r="G160" s="2">
        <f t="shared" si="10"/>
        <v>0.22952181720367196</v>
      </c>
      <c r="H160" s="8">
        <f t="shared" ref="H160:H223" si="11">(G160*E160/SUMPRODUCT($G$31:$G$1029,$E$31:$E$1029))</f>
        <v>2.2952181720850015E-3</v>
      </c>
      <c r="J160" s="8"/>
    </row>
    <row r="161" spans="1:10" x14ac:dyDescent="0.3">
      <c r="A161" s="3"/>
      <c r="D161" s="14">
        <f t="shared" ref="D161:D224" si="12">D160+D$31</f>
        <v>0.13100000000000009</v>
      </c>
      <c r="E161" s="50">
        <f t="shared" si="9"/>
        <v>9.9999999999997313E-4</v>
      </c>
      <c r="F161" s="51">
        <f t="shared" si="8"/>
        <v>2.3119699858887288E-3</v>
      </c>
      <c r="G161" s="2">
        <f t="shared" si="10"/>
        <v>0.23119770952701188</v>
      </c>
      <c r="H161" s="8">
        <f t="shared" si="11"/>
        <v>2.3119770953186252E-3</v>
      </c>
      <c r="J161" s="8"/>
    </row>
    <row r="162" spans="1:10" x14ac:dyDescent="0.3">
      <c r="A162" s="3"/>
      <c r="D162" s="14">
        <f t="shared" si="12"/>
        <v>0.13200000000000009</v>
      </c>
      <c r="E162" s="50">
        <f t="shared" si="9"/>
        <v>1.0000000000000286E-3</v>
      </c>
      <c r="F162" s="51">
        <f t="shared" ref="F162:F225" si="13">_xlfn.BETA.DIST(D162+D$31/2,C$6,C$7,1)-_xlfn.BETA.DIST(D162-D$31/2,C$6,C$7,1)</f>
        <v>2.328558231638217E-3</v>
      </c>
      <c r="G162" s="2">
        <f t="shared" si="10"/>
        <v>0.2328565396761243</v>
      </c>
      <c r="H162" s="8">
        <f t="shared" si="11"/>
        <v>2.3285653968102265E-3</v>
      </c>
      <c r="J162" s="8"/>
    </row>
    <row r="163" spans="1:10" x14ac:dyDescent="0.3">
      <c r="A163" s="3"/>
      <c r="D163" s="14">
        <f t="shared" si="12"/>
        <v>0.13300000000000009</v>
      </c>
      <c r="E163" s="50">
        <f t="shared" ref="E163:E226" si="14">_xlfn.BETA.DIST(D163+D$31/2,B$6,B$7,1)-_xlfn.BETA.DIST(D163-D$31/2,B$6,B$7,1)</f>
        <v>9.9999999999997313E-4</v>
      </c>
      <c r="F163" s="51">
        <f t="shared" si="13"/>
        <v>2.3449745197803851E-3</v>
      </c>
      <c r="G163" s="2">
        <f t="shared" si="10"/>
        <v>0.23449817386649593</v>
      </c>
      <c r="H163" s="8">
        <f t="shared" si="11"/>
        <v>2.3449817387141579E-3</v>
      </c>
      <c r="J163" s="8"/>
    </row>
    <row r="164" spans="1:10" x14ac:dyDescent="0.3">
      <c r="A164" s="3"/>
      <c r="D164" s="14">
        <f t="shared" si="12"/>
        <v>0.13400000000000009</v>
      </c>
      <c r="E164" s="50">
        <f t="shared" si="14"/>
        <v>9.9999999999997313E-4</v>
      </c>
      <c r="F164" s="51">
        <f t="shared" si="13"/>
        <v>2.361217559973372E-3</v>
      </c>
      <c r="G164" s="2">
        <f t="shared" si="10"/>
        <v>0.23612248306641698</v>
      </c>
      <c r="H164" s="8">
        <f t="shared" si="11"/>
        <v>2.3612248307137095E-3</v>
      </c>
      <c r="J164" s="8"/>
    </row>
    <row r="165" spans="1:10" x14ac:dyDescent="0.3">
      <c r="A165" s="3"/>
      <c r="D165" s="14">
        <f t="shared" si="12"/>
        <v>0.13500000000000009</v>
      </c>
      <c r="E165" s="50">
        <f t="shared" si="14"/>
        <v>1.0000000000000286E-3</v>
      </c>
      <c r="F165" s="51">
        <f t="shared" si="13"/>
        <v>2.3772861087958397E-3</v>
      </c>
      <c r="G165" s="2">
        <f t="shared" si="10"/>
        <v>0.23772934293630971</v>
      </c>
      <c r="H165" s="8">
        <f t="shared" si="11"/>
        <v>2.3772934294131057E-3</v>
      </c>
      <c r="J165" s="8"/>
    </row>
    <row r="166" spans="1:10" x14ac:dyDescent="0.3">
      <c r="A166" s="3"/>
      <c r="D166" s="14">
        <f t="shared" si="12"/>
        <v>0.13600000000000009</v>
      </c>
      <c r="E166" s="50">
        <f t="shared" si="14"/>
        <v>1.0000000000000009E-3</v>
      </c>
      <c r="F166" s="51">
        <f t="shared" si="13"/>
        <v>2.3931789691467031E-3</v>
      </c>
      <c r="G166" s="2">
        <f t="shared" si="10"/>
        <v>0.2393186337685414</v>
      </c>
      <c r="H166" s="8">
        <f t="shared" si="11"/>
        <v>2.3931863377356904E-3</v>
      </c>
      <c r="J166" s="8"/>
    </row>
    <row r="167" spans="1:10" x14ac:dyDescent="0.3">
      <c r="A167" s="3"/>
      <c r="D167" s="14">
        <f t="shared" si="12"/>
        <v>0.13700000000000009</v>
      </c>
      <c r="E167" s="50">
        <f t="shared" si="14"/>
        <v>1.0000000000000009E-3</v>
      </c>
      <c r="F167" s="51">
        <f t="shared" si="13"/>
        <v>2.4088949896477196E-3</v>
      </c>
      <c r="G167" s="2">
        <f t="shared" si="10"/>
        <v>0.24089024042772075</v>
      </c>
      <c r="H167" s="8">
        <f t="shared" si="11"/>
        <v>2.4089024043278144E-3</v>
      </c>
      <c r="J167" s="8"/>
    </row>
    <row r="168" spans="1:10" x14ac:dyDescent="0.3">
      <c r="A168" s="3"/>
      <c r="D168" s="14">
        <f t="shared" si="12"/>
        <v>0.13800000000000009</v>
      </c>
      <c r="E168" s="50">
        <f t="shared" si="14"/>
        <v>1.0000000000000009E-3</v>
      </c>
      <c r="F168" s="51">
        <f t="shared" si="13"/>
        <v>2.4244330640501577E-3</v>
      </c>
      <c r="G168" s="2">
        <f t="shared" si="10"/>
        <v>0.24244405229147364</v>
      </c>
      <c r="H168" s="8">
        <f t="shared" si="11"/>
        <v>2.4244405229656694E-3</v>
      </c>
      <c r="J168" s="8"/>
    </row>
    <row r="169" spans="1:10" x14ac:dyDescent="0.3">
      <c r="A169" s="3"/>
      <c r="D169" s="14">
        <f t="shared" si="12"/>
        <v>0.1390000000000001</v>
      </c>
      <c r="E169" s="50">
        <f t="shared" si="14"/>
        <v>9.9999999999997313E-4</v>
      </c>
      <c r="F169" s="51">
        <f t="shared" si="13"/>
        <v>2.4397921306491266E-3</v>
      </c>
      <c r="G169" s="2">
        <f t="shared" si="10"/>
        <v>0.24397996319169704</v>
      </c>
      <c r="H169" s="8">
        <f t="shared" si="11"/>
        <v>2.4397996319681587E-3</v>
      </c>
      <c r="J169" s="8"/>
    </row>
    <row r="170" spans="1:10" x14ac:dyDescent="0.3">
      <c r="A170" s="3"/>
      <c r="D170" s="14">
        <f t="shared" si="12"/>
        <v>0.1400000000000001</v>
      </c>
      <c r="E170" s="50">
        <f t="shared" si="14"/>
        <v>1.0000000000000286E-3</v>
      </c>
      <c r="F170" s="51">
        <f t="shared" si="13"/>
        <v>2.4549711716992106E-3</v>
      </c>
      <c r="G170" s="2">
        <f t="shared" si="10"/>
        <v>0.24549787135628717</v>
      </c>
      <c r="H170" s="8">
        <f t="shared" si="11"/>
        <v>2.4549787136145147E-3</v>
      </c>
      <c r="J170" s="8"/>
    </row>
    <row r="171" spans="1:10" x14ac:dyDescent="0.3">
      <c r="A171" s="3"/>
      <c r="D171" s="14">
        <f t="shared" si="12"/>
        <v>0.1410000000000001</v>
      </c>
      <c r="E171" s="50">
        <f t="shared" si="14"/>
        <v>1.0000000000000009E-3</v>
      </c>
      <c r="F171" s="51">
        <f t="shared" si="13"/>
        <v>2.4699692128376527E-3</v>
      </c>
      <c r="G171" s="2">
        <f t="shared" si="10"/>
        <v>0.24699767935134059</v>
      </c>
      <c r="H171" s="8">
        <f t="shared" si="11"/>
        <v>2.4699767935652955E-3</v>
      </c>
      <c r="J171" s="8"/>
    </row>
    <row r="172" spans="1:10" x14ac:dyDescent="0.3">
      <c r="A172" s="3"/>
      <c r="D172" s="14">
        <f t="shared" si="12"/>
        <v>0.1420000000000001</v>
      </c>
      <c r="E172" s="50">
        <f t="shared" si="14"/>
        <v>1.0000000000000009E-3</v>
      </c>
      <c r="F172" s="51">
        <f t="shared" si="13"/>
        <v>2.4847853225103966E-3</v>
      </c>
      <c r="G172" s="2">
        <f t="shared" si="10"/>
        <v>0.24847929402382496</v>
      </c>
      <c r="H172" s="8">
        <f t="shared" si="11"/>
        <v>2.4847929402904505E-3</v>
      </c>
      <c r="J172" s="8"/>
    </row>
    <row r="173" spans="1:10" x14ac:dyDescent="0.3">
      <c r="A173" s="3"/>
      <c r="D173" s="14">
        <f t="shared" si="12"/>
        <v>0.1430000000000001</v>
      </c>
      <c r="E173" s="50">
        <f t="shared" si="14"/>
        <v>1.0000000000000009E-3</v>
      </c>
      <c r="F173" s="51">
        <f t="shared" si="13"/>
        <v>2.4994186114037364E-3</v>
      </c>
      <c r="G173" s="2">
        <f t="shared" si="10"/>
        <v>0.24994262644471735</v>
      </c>
      <c r="H173" s="8">
        <f t="shared" si="11"/>
        <v>2.499426264499682E-3</v>
      </c>
      <c r="J173" s="8"/>
    </row>
    <row r="174" spans="1:10" x14ac:dyDescent="0.3">
      <c r="A174" s="3"/>
      <c r="D174" s="14">
        <f t="shared" si="12"/>
        <v>0.1440000000000001</v>
      </c>
      <c r="E174" s="50">
        <f t="shared" si="14"/>
        <v>1.0000000000000009E-3</v>
      </c>
      <c r="F174" s="51">
        <f t="shared" si="13"/>
        <v>2.5138682318802674E-3</v>
      </c>
      <c r="G174" s="2">
        <f t="shared" si="10"/>
        <v>0.25138759185260728</v>
      </c>
      <c r="H174" s="8">
        <f t="shared" si="11"/>
        <v>2.5138759185788849E-3</v>
      </c>
      <c r="J174" s="8"/>
    </row>
    <row r="175" spans="1:10" x14ac:dyDescent="0.3">
      <c r="A175" s="3"/>
      <c r="D175" s="14">
        <f t="shared" si="12"/>
        <v>0.1450000000000001</v>
      </c>
      <c r="E175" s="50">
        <f t="shared" si="14"/>
        <v>1.0000000000000009E-3</v>
      </c>
      <c r="F175" s="51">
        <f t="shared" si="13"/>
        <v>2.5281333774193615E-3</v>
      </c>
      <c r="G175" s="2">
        <f t="shared" si="10"/>
        <v>0.25281410959776185</v>
      </c>
      <c r="H175" s="8">
        <f t="shared" si="11"/>
        <v>2.5281410960307305E-3</v>
      </c>
      <c r="J175" s="8"/>
    </row>
    <row r="176" spans="1:10" x14ac:dyDescent="0.3">
      <c r="A176" s="3"/>
      <c r="D176" s="14">
        <f t="shared" si="12"/>
        <v>0.1460000000000001</v>
      </c>
      <c r="E176" s="50">
        <f t="shared" si="14"/>
        <v>1.0000000000000009E-3</v>
      </c>
      <c r="F176" s="51">
        <f t="shared" si="13"/>
        <v>2.5422132820631937E-3</v>
      </c>
      <c r="G176" s="2">
        <f t="shared" si="10"/>
        <v>0.25422210308665127</v>
      </c>
      <c r="H176" s="8">
        <f t="shared" si="11"/>
        <v>2.5422210309199202E-3</v>
      </c>
      <c r="J176" s="8"/>
    </row>
    <row r="177" spans="1:10" x14ac:dyDescent="0.3">
      <c r="A177" s="3"/>
      <c r="D177" s="14">
        <f t="shared" si="12"/>
        <v>0.1470000000000001</v>
      </c>
      <c r="E177" s="50">
        <f t="shared" si="14"/>
        <v>1.0000000000000009E-3</v>
      </c>
      <c r="F177" s="51">
        <f t="shared" si="13"/>
        <v>2.5561072198651003E-3</v>
      </c>
      <c r="G177" s="2">
        <f t="shared" si="10"/>
        <v>0.25561149972693148</v>
      </c>
      <c r="H177" s="8">
        <f t="shared" si="11"/>
        <v>2.5561149973230141E-3</v>
      </c>
      <c r="J177" s="8"/>
    </row>
    <row r="178" spans="1:10" x14ac:dyDescent="0.3">
      <c r="A178" s="3"/>
      <c r="D178" s="14">
        <f t="shared" si="12"/>
        <v>0.1480000000000001</v>
      </c>
      <c r="E178" s="50">
        <f t="shared" si="14"/>
        <v>1.0000000000000009E-3</v>
      </c>
      <c r="F178" s="51">
        <f t="shared" si="13"/>
        <v>2.5698145043457632E-3</v>
      </c>
      <c r="G178" s="2">
        <f t="shared" si="10"/>
        <v>0.25698223087288141</v>
      </c>
      <c r="H178" s="8">
        <f t="shared" si="11"/>
        <v>2.5698223087828012E-3</v>
      </c>
      <c r="J178" s="8"/>
    </row>
    <row r="179" spans="1:10" x14ac:dyDescent="0.3">
      <c r="A179" s="3"/>
      <c r="D179" s="14">
        <f t="shared" si="12"/>
        <v>0.1490000000000001</v>
      </c>
      <c r="E179" s="50">
        <f t="shared" si="14"/>
        <v>1.0000000000000286E-3</v>
      </c>
      <c r="F179" s="51">
        <f t="shared" si="13"/>
        <v>2.5833344879504783E-3</v>
      </c>
      <c r="G179" s="2">
        <f t="shared" si="10"/>
        <v>0.2583342317712935</v>
      </c>
      <c r="H179" s="8">
        <f t="shared" si="11"/>
        <v>2.5833423177672784E-3</v>
      </c>
      <c r="J179" s="8"/>
    </row>
    <row r="180" spans="1:10" x14ac:dyDescent="0.3">
      <c r="A180" s="3"/>
      <c r="D180" s="14">
        <f t="shared" si="12"/>
        <v>0.15000000000000011</v>
      </c>
      <c r="E180" s="50">
        <f t="shared" si="14"/>
        <v>9.9999999999997313E-4</v>
      </c>
      <c r="F180" s="51">
        <f t="shared" si="13"/>
        <v>2.5966665615133611E-3</v>
      </c>
      <c r="G180" s="2">
        <f t="shared" si="10"/>
        <v>0.25966744150781274</v>
      </c>
      <c r="H180" s="8">
        <f t="shared" si="11"/>
        <v>2.5966744151326069E-3</v>
      </c>
      <c r="J180" s="8"/>
    </row>
    <row r="181" spans="1:10" x14ac:dyDescent="0.3">
      <c r="A181" s="3"/>
      <c r="D181" s="14">
        <f t="shared" si="12"/>
        <v>0.15100000000000011</v>
      </c>
      <c r="E181" s="50">
        <f t="shared" si="14"/>
        <v>1.0000000000000009E-3</v>
      </c>
      <c r="F181" s="51">
        <f t="shared" si="13"/>
        <v>2.6098101537259666E-3</v>
      </c>
      <c r="G181" s="2">
        <f t="shared" si="10"/>
        <v>0.26098180295372464</v>
      </c>
      <c r="H181" s="8">
        <f t="shared" si="11"/>
        <v>2.6098180295920739E-3</v>
      </c>
      <c r="J181" s="8"/>
    </row>
    <row r="182" spans="1:10" x14ac:dyDescent="0.3">
      <c r="A182" s="3"/>
      <c r="D182" s="14">
        <f t="shared" si="12"/>
        <v>0.15200000000000011</v>
      </c>
      <c r="E182" s="50">
        <f t="shared" si="14"/>
        <v>9.9999999999997313E-4</v>
      </c>
      <c r="F182" s="51">
        <f t="shared" si="13"/>
        <v>2.6227647306074076E-3</v>
      </c>
      <c r="G182" s="2">
        <f t="shared" si="10"/>
        <v>0.26227726271318813</v>
      </c>
      <c r="H182" s="8">
        <f t="shared" si="11"/>
        <v>2.6227726271869081E-3</v>
      </c>
      <c r="J182" s="8"/>
    </row>
    <row r="183" spans="1:10" x14ac:dyDescent="0.3">
      <c r="A183" s="3"/>
      <c r="D183" s="14">
        <f t="shared" si="12"/>
        <v>0.15300000000000011</v>
      </c>
      <c r="E183" s="50">
        <f t="shared" si="14"/>
        <v>1.0000000000000286E-3</v>
      </c>
      <c r="F183" s="51">
        <f t="shared" si="13"/>
        <v>2.6355297949833545E-3</v>
      </c>
      <c r="G183" s="2">
        <f t="shared" si="10"/>
        <v>0.26355377107090944</v>
      </c>
      <c r="H183" s="8">
        <f t="shared" si="11"/>
        <v>2.6355377107645356E-3</v>
      </c>
      <c r="J183" s="8"/>
    </row>
    <row r="184" spans="1:10" x14ac:dyDescent="0.3">
      <c r="A184" s="3"/>
      <c r="D184" s="14">
        <f t="shared" si="12"/>
        <v>0.15400000000000011</v>
      </c>
      <c r="E184" s="50">
        <f t="shared" si="14"/>
        <v>1.0000000000000009E-3</v>
      </c>
      <c r="F184" s="51">
        <f t="shared" si="13"/>
        <v>2.6481048859660905E-3</v>
      </c>
      <c r="G184" s="2">
        <f t="shared" si="10"/>
        <v>0.26481128194025855</v>
      </c>
      <c r="H184" s="8">
        <f t="shared" si="11"/>
        <v>2.6481128194582176E-3</v>
      </c>
      <c r="J184" s="8"/>
    </row>
    <row r="185" spans="1:10" x14ac:dyDescent="0.3">
      <c r="A185" s="3"/>
      <c r="D185" s="14">
        <f t="shared" si="12"/>
        <v>0.15500000000000011</v>
      </c>
      <c r="E185" s="50">
        <f t="shared" si="14"/>
        <v>9.9999999999997313E-4</v>
      </c>
      <c r="F185" s="51">
        <f t="shared" si="13"/>
        <v>2.6604895784403115E-3</v>
      </c>
      <c r="G185" s="2">
        <f t="shared" si="10"/>
        <v>0.26604975281182164</v>
      </c>
      <c r="H185" s="8">
        <f t="shared" si="11"/>
        <v>2.6604975281740348E-3</v>
      </c>
      <c r="J185" s="8"/>
    </row>
    <row r="186" spans="1:10" x14ac:dyDescent="0.3">
      <c r="A186" s="3"/>
      <c r="D186" s="14">
        <f t="shared" si="12"/>
        <v>0.15600000000000011</v>
      </c>
      <c r="E186" s="50">
        <f t="shared" si="14"/>
        <v>1.0000000000000286E-3</v>
      </c>
      <c r="F186" s="51">
        <f t="shared" si="13"/>
        <v>2.672683482552507E-3</v>
      </c>
      <c r="G186" s="2">
        <f t="shared" si="10"/>
        <v>0.26726914470238983</v>
      </c>
      <c r="H186" s="8">
        <f t="shared" si="11"/>
        <v>2.6726914470801208E-3</v>
      </c>
      <c r="J186" s="8"/>
    </row>
    <row r="187" spans="1:10" x14ac:dyDescent="0.3">
      <c r="A187" s="3"/>
      <c r="D187" s="14">
        <f t="shared" si="12"/>
        <v>0.15700000000000011</v>
      </c>
      <c r="E187" s="50">
        <f t="shared" si="14"/>
        <v>9.9999999999997313E-4</v>
      </c>
      <c r="F187" s="51">
        <f t="shared" si="13"/>
        <v>2.6846862432065022E-3</v>
      </c>
      <c r="G187" s="2">
        <f t="shared" si="10"/>
        <v>0.2684694221043803</v>
      </c>
      <c r="H187" s="8">
        <f t="shared" si="11"/>
        <v>2.6846942211001287E-3</v>
      </c>
      <c r="J187" s="8"/>
    </row>
    <row r="188" spans="1:10" x14ac:dyDescent="0.3">
      <c r="A188" s="3"/>
      <c r="D188" s="14">
        <f t="shared" si="12"/>
        <v>0.15800000000000011</v>
      </c>
      <c r="E188" s="50">
        <f t="shared" si="14"/>
        <v>1.0000000000000286E-3</v>
      </c>
      <c r="F188" s="51">
        <f t="shared" si="13"/>
        <v>2.6964975395598334E-3</v>
      </c>
      <c r="G188" s="2">
        <f t="shared" si="10"/>
        <v>0.26965055293568851</v>
      </c>
      <c r="H188" s="8">
        <f t="shared" si="11"/>
        <v>2.6965055294136085E-3</v>
      </c>
      <c r="J188" s="8"/>
    </row>
    <row r="189" spans="1:10" x14ac:dyDescent="0.3">
      <c r="A189" s="3"/>
      <c r="D189" s="14">
        <f t="shared" si="12"/>
        <v>0.15900000000000011</v>
      </c>
      <c r="E189" s="50">
        <f t="shared" si="14"/>
        <v>9.9999999999997313E-4</v>
      </c>
      <c r="F189" s="51">
        <f t="shared" si="13"/>
        <v>2.7081170845292823E-3</v>
      </c>
      <c r="G189" s="2">
        <f t="shared" si="10"/>
        <v>0.27081250848996807</v>
      </c>
      <c r="H189" s="8">
        <f t="shared" si="11"/>
        <v>2.7081250849564985E-3</v>
      </c>
      <c r="J189" s="8"/>
    </row>
    <row r="190" spans="1:10" x14ac:dyDescent="0.3">
      <c r="A190" s="3"/>
      <c r="D190" s="14">
        <f t="shared" si="12"/>
        <v>0.16000000000000011</v>
      </c>
      <c r="E190" s="50">
        <f t="shared" si="14"/>
        <v>1.0000000000000286E-3</v>
      </c>
      <c r="F190" s="51">
        <f t="shared" si="13"/>
        <v>2.719544624295106E-3</v>
      </c>
      <c r="G190" s="2">
        <f t="shared" si="10"/>
        <v>0.27195526338733689</v>
      </c>
      <c r="H190" s="8">
        <f t="shared" si="11"/>
        <v>2.7195526339305774E-3</v>
      </c>
      <c r="J190" s="8"/>
    </row>
    <row r="191" spans="1:10" x14ac:dyDescent="0.3">
      <c r="A191" s="3"/>
      <c r="D191" s="14">
        <f t="shared" si="12"/>
        <v>0.16100000000000012</v>
      </c>
      <c r="E191" s="50">
        <f t="shared" si="14"/>
        <v>1.0000000000000009E-3</v>
      </c>
      <c r="F191" s="51">
        <f t="shared" si="13"/>
        <v>2.7307799378143149E-3</v>
      </c>
      <c r="G191" s="2">
        <f t="shared" si="10"/>
        <v>0.27307879552550635</v>
      </c>
      <c r="H191" s="8">
        <f t="shared" si="11"/>
        <v>2.7307879553124322E-3</v>
      </c>
      <c r="J191" s="8"/>
    </row>
    <row r="192" spans="1:10" x14ac:dyDescent="0.3">
      <c r="A192" s="3"/>
      <c r="D192" s="14">
        <f t="shared" si="12"/>
        <v>0.16200000000000012</v>
      </c>
      <c r="E192" s="50">
        <f t="shared" si="14"/>
        <v>1.0000000000000009E-3</v>
      </c>
      <c r="F192" s="51">
        <f t="shared" si="13"/>
        <v>2.7418228363357278E-3</v>
      </c>
      <c r="G192" s="2">
        <f t="shared" si="10"/>
        <v>0.27418308603133174</v>
      </c>
      <c r="H192" s="8">
        <f t="shared" si="11"/>
        <v>2.741830860370918E-3</v>
      </c>
      <c r="J192" s="8"/>
    </row>
    <row r="193" spans="1:10" x14ac:dyDescent="0.3">
      <c r="A193" s="3"/>
      <c r="D193" s="14">
        <f t="shared" si="12"/>
        <v>0.16300000000000012</v>
      </c>
      <c r="E193" s="50">
        <f t="shared" si="14"/>
        <v>1.0000000000000009E-3</v>
      </c>
      <c r="F193" s="51">
        <f t="shared" si="13"/>
        <v>2.7526731629188561E-3</v>
      </c>
      <c r="G193" s="2">
        <f t="shared" si="10"/>
        <v>0.27526811921278155</v>
      </c>
      <c r="H193" s="8">
        <f t="shared" si="11"/>
        <v>2.7526811921856444E-3</v>
      </c>
      <c r="J193" s="8"/>
    </row>
    <row r="194" spans="1:10" x14ac:dyDescent="0.3">
      <c r="A194" s="3"/>
      <c r="D194" s="14">
        <f t="shared" si="12"/>
        <v>0.16400000000000012</v>
      </c>
      <c r="E194" s="50">
        <f t="shared" si="14"/>
        <v>1.0000000000000286E-3</v>
      </c>
      <c r="F194" s="51">
        <f t="shared" si="13"/>
        <v>2.7633307919588401E-3</v>
      </c>
      <c r="G194" s="2">
        <f t="shared" si="10"/>
        <v>0.27633388251132257</v>
      </c>
      <c r="H194" s="8">
        <f t="shared" si="11"/>
        <v>2.763338825171355E-3</v>
      </c>
      <c r="J194" s="8"/>
    </row>
    <row r="195" spans="1:10" x14ac:dyDescent="0.3">
      <c r="A195" s="3"/>
      <c r="D195" s="14">
        <f t="shared" si="12"/>
        <v>0.16500000000000012</v>
      </c>
      <c r="E195" s="50">
        <f t="shared" si="14"/>
        <v>9.9999999999997313E-4</v>
      </c>
      <c r="F195" s="51">
        <f t="shared" si="13"/>
        <v>2.7737956287139098E-3</v>
      </c>
      <c r="G195" s="2">
        <f t="shared" si="10"/>
        <v>0.2773803664547197</v>
      </c>
      <c r="H195" s="8">
        <f t="shared" si="11"/>
        <v>2.7738036646053929E-3</v>
      </c>
      <c r="J195" s="8"/>
    </row>
    <row r="196" spans="1:10" x14ac:dyDescent="0.3">
      <c r="A196" s="3"/>
      <c r="D196" s="14">
        <f t="shared" si="12"/>
        <v>0.16600000000000012</v>
      </c>
      <c r="E196" s="50">
        <f t="shared" si="14"/>
        <v>1.0000000000000009E-3</v>
      </c>
      <c r="F196" s="51">
        <f t="shared" si="13"/>
        <v>2.7840676088373428E-3</v>
      </c>
      <c r="G196" s="2">
        <f t="shared" si="10"/>
        <v>0.27840756461024674</v>
      </c>
      <c r="H196" s="8">
        <f t="shared" si="11"/>
        <v>2.7840756461609559E-3</v>
      </c>
      <c r="J196" s="8"/>
    </row>
    <row r="197" spans="1:10" x14ac:dyDescent="0.3">
      <c r="A197" s="3"/>
      <c r="D197" s="14">
        <f t="shared" si="12"/>
        <v>0.16700000000000012</v>
      </c>
      <c r="E197" s="50">
        <f t="shared" si="14"/>
        <v>1.0000000000000286E-3</v>
      </c>
      <c r="F197" s="51">
        <f t="shared" si="13"/>
        <v>2.7941466979142238E-3</v>
      </c>
      <c r="G197" s="2">
        <f t="shared" si="10"/>
        <v>0.27941547353830731</v>
      </c>
      <c r="H197" s="8">
        <f t="shared" si="11"/>
        <v>2.7941547354418507E-3</v>
      </c>
      <c r="J197" s="8"/>
    </row>
    <row r="198" spans="1:10" x14ac:dyDescent="0.3">
      <c r="A198" s="3"/>
      <c r="D198" s="14">
        <f t="shared" si="12"/>
        <v>0.16800000000000012</v>
      </c>
      <c r="E198" s="50">
        <f t="shared" si="14"/>
        <v>9.9999999999997313E-4</v>
      </c>
      <c r="F198" s="51">
        <f t="shared" si="13"/>
        <v>2.8040328910008683E-3</v>
      </c>
      <c r="G198" s="2">
        <f t="shared" si="10"/>
        <v>0.28040409274646216</v>
      </c>
      <c r="H198" s="8">
        <f t="shared" si="11"/>
        <v>2.8040409275234515E-3</v>
      </c>
      <c r="J198" s="8"/>
    </row>
    <row r="199" spans="1:10" x14ac:dyDescent="0.3">
      <c r="A199" s="3"/>
      <c r="D199" s="14">
        <f t="shared" si="12"/>
        <v>0.16900000000000012</v>
      </c>
      <c r="E199" s="50">
        <f t="shared" si="14"/>
        <v>1.0000000000000009E-3</v>
      </c>
      <c r="F199" s="51">
        <f t="shared" si="13"/>
        <v>2.8137262121700479E-3</v>
      </c>
      <c r="G199" s="2">
        <f t="shared" si="10"/>
        <v>0.2813734246438615</v>
      </c>
      <c r="H199" s="8">
        <f t="shared" si="11"/>
        <v>2.8137342464977268E-3</v>
      </c>
      <c r="J199" s="8"/>
    </row>
    <row r="200" spans="1:10" x14ac:dyDescent="0.3">
      <c r="A200" s="3"/>
      <c r="D200" s="14">
        <f t="shared" si="12"/>
        <v>0.17000000000000012</v>
      </c>
      <c r="E200" s="50">
        <f t="shared" si="14"/>
        <v>1.0000000000000009E-3</v>
      </c>
      <c r="F200" s="51">
        <f t="shared" si="13"/>
        <v>2.8232267140590739E-3</v>
      </c>
      <c r="G200" s="2">
        <f t="shared" si="10"/>
        <v>0.28232347449607947</v>
      </c>
      <c r="H200" s="8">
        <f t="shared" si="11"/>
        <v>2.8232347450201055E-3</v>
      </c>
      <c r="J200" s="8"/>
    </row>
    <row r="201" spans="1:10" x14ac:dyDescent="0.3">
      <c r="A201" s="3"/>
      <c r="D201" s="14">
        <f t="shared" si="12"/>
        <v>0.17100000000000012</v>
      </c>
      <c r="E201" s="50">
        <f t="shared" si="14"/>
        <v>1.0000000000000286E-3</v>
      </c>
      <c r="F201" s="51">
        <f t="shared" si="13"/>
        <v>2.8325344774217942E-3</v>
      </c>
      <c r="G201" s="2">
        <f t="shared" si="10"/>
        <v>0.28325425038034968</v>
      </c>
      <c r="H201" s="8">
        <f t="shared" si="11"/>
        <v>2.8325425038630823E-3</v>
      </c>
      <c r="J201" s="8"/>
    </row>
    <row r="202" spans="1:10" x14ac:dyDescent="0.3">
      <c r="A202" s="3"/>
      <c r="D202" s="14">
        <f t="shared" si="12"/>
        <v>0.17200000000000013</v>
      </c>
      <c r="E202" s="50">
        <f t="shared" si="14"/>
        <v>9.9999999999997313E-4</v>
      </c>
      <c r="F202" s="51">
        <f t="shared" si="13"/>
        <v>2.8416496106847822E-3</v>
      </c>
      <c r="G202" s="2">
        <f t="shared" si="10"/>
        <v>0.28416576314119729</v>
      </c>
      <c r="H202" s="8">
        <f t="shared" si="11"/>
        <v>2.8416576314715921E-3</v>
      </c>
      <c r="J202" s="8"/>
    </row>
    <row r="203" spans="1:10" x14ac:dyDescent="0.3">
      <c r="A203" s="3"/>
      <c r="D203" s="14">
        <f t="shared" si="12"/>
        <v>0.17300000000000013</v>
      </c>
      <c r="E203" s="50">
        <f t="shared" si="14"/>
        <v>1.0000000000000009E-3</v>
      </c>
      <c r="F203" s="51">
        <f t="shared" si="13"/>
        <v>2.8505722495084096E-3</v>
      </c>
      <c r="G203" s="2">
        <f t="shared" si="10"/>
        <v>0.28505802634646743</v>
      </c>
      <c r="H203" s="8">
        <f t="shared" si="11"/>
        <v>2.8505802635245599E-3</v>
      </c>
      <c r="J203" s="8"/>
    </row>
    <row r="204" spans="1:10" x14ac:dyDescent="0.3">
      <c r="A204" s="3"/>
      <c r="D204" s="14">
        <f t="shared" si="12"/>
        <v>0.17400000000000013</v>
      </c>
      <c r="E204" s="50">
        <f t="shared" si="14"/>
        <v>1.0000000000000009E-3</v>
      </c>
      <c r="F204" s="51">
        <f t="shared" si="13"/>
        <v>2.8593025563510843E-3</v>
      </c>
      <c r="G204" s="2">
        <f t="shared" si="10"/>
        <v>0.28593105624374737</v>
      </c>
      <c r="H204" s="8">
        <f t="shared" si="11"/>
        <v>2.8593105624975428E-3</v>
      </c>
      <c r="J204" s="8"/>
    </row>
    <row r="205" spans="1:10" x14ac:dyDescent="0.3">
      <c r="A205" s="3"/>
      <c r="D205" s="14">
        <f t="shared" si="12"/>
        <v>0.17500000000000013</v>
      </c>
      <c r="E205" s="50">
        <f t="shared" si="14"/>
        <v>9.9999999999997313E-4</v>
      </c>
      <c r="F205" s="51">
        <f t="shared" si="13"/>
        <v>2.8678407200356526E-3</v>
      </c>
      <c r="G205" s="2">
        <f t="shared" si="10"/>
        <v>0.28678487171717848</v>
      </c>
      <c r="H205" s="8">
        <f t="shared" si="11"/>
        <v>2.8678487172319536E-3</v>
      </c>
      <c r="J205" s="8"/>
    </row>
    <row r="206" spans="1:10" x14ac:dyDescent="0.3">
      <c r="A206" s="3"/>
      <c r="D206" s="14">
        <f t="shared" si="12"/>
        <v>0.17600000000000013</v>
      </c>
      <c r="E206" s="50">
        <f t="shared" si="14"/>
        <v>1.0000000000000286E-3</v>
      </c>
      <c r="F206" s="51">
        <f t="shared" si="13"/>
        <v>2.8761869553238228E-3</v>
      </c>
      <c r="G206" s="2">
        <f t="shared" si="10"/>
        <v>0.28761949424465816</v>
      </c>
      <c r="H206" s="8">
        <f t="shared" si="11"/>
        <v>2.8761949425070849E-3</v>
      </c>
      <c r="J206" s="8"/>
    </row>
    <row r="207" spans="1:10" x14ac:dyDescent="0.3">
      <c r="A207" s="3"/>
      <c r="D207" s="14">
        <f t="shared" si="12"/>
        <v>0.17700000000000013</v>
      </c>
      <c r="E207" s="50">
        <f t="shared" si="14"/>
        <v>1.0000000000000009E-3</v>
      </c>
      <c r="F207" s="51">
        <f t="shared" si="13"/>
        <v>2.8843415024906727E-3</v>
      </c>
      <c r="G207" s="2">
        <f t="shared" si="10"/>
        <v>0.28843494785542767</v>
      </c>
      <c r="H207" s="8">
        <f t="shared" si="11"/>
        <v>2.8843494786148717E-3</v>
      </c>
      <c r="J207" s="8"/>
    </row>
    <row r="208" spans="1:10" x14ac:dyDescent="0.3">
      <c r="A208" s="3"/>
      <c r="D208" s="14">
        <f t="shared" si="12"/>
        <v>0.17800000000000013</v>
      </c>
      <c r="E208" s="50">
        <f t="shared" si="14"/>
        <v>1.0000000000000009E-3</v>
      </c>
      <c r="F208" s="51">
        <f t="shared" si="13"/>
        <v>2.8923046269038188E-3</v>
      </c>
      <c r="G208" s="2">
        <f t="shared" si="10"/>
        <v>0.28923125908804492</v>
      </c>
      <c r="H208" s="8">
        <f t="shared" si="11"/>
        <v>2.8923125909412115E-3</v>
      </c>
      <c r="J208" s="8"/>
    </row>
    <row r="209" spans="1:10" x14ac:dyDescent="0.3">
      <c r="A209" s="3"/>
      <c r="D209" s="14">
        <f t="shared" si="12"/>
        <v>0.17900000000000013</v>
      </c>
      <c r="E209" s="50">
        <f t="shared" si="14"/>
        <v>1.0000000000000009E-3</v>
      </c>
      <c r="F209" s="51">
        <f t="shared" si="13"/>
        <v>2.9000766186089155E-3</v>
      </c>
      <c r="G209" s="2">
        <f t="shared" si="10"/>
        <v>0.2900084569487385</v>
      </c>
      <c r="H209" s="8">
        <f t="shared" si="11"/>
        <v>2.9000845695483102E-3</v>
      </c>
      <c r="J209" s="8"/>
    </row>
    <row r="210" spans="1:10" x14ac:dyDescent="0.3">
      <c r="A210" s="3"/>
      <c r="D210" s="14">
        <f t="shared" si="12"/>
        <v>0.18000000000000013</v>
      </c>
      <c r="E210" s="50">
        <f t="shared" si="14"/>
        <v>9.9999999999997313E-4</v>
      </c>
      <c r="F210" s="51">
        <f t="shared" si="13"/>
        <v>2.907657791915208E-3</v>
      </c>
      <c r="G210" s="2">
        <f t="shared" si="10"/>
        <v>0.29076657287014213</v>
      </c>
      <c r="H210" s="8">
        <f t="shared" si="11"/>
        <v>2.9076657287624257E-3</v>
      </c>
      <c r="J210" s="8"/>
    </row>
    <row r="211" spans="1:10" x14ac:dyDescent="0.3">
      <c r="A211" s="3"/>
      <c r="D211" s="14">
        <f t="shared" si="12"/>
        <v>0.18100000000000013</v>
      </c>
      <c r="E211" s="50">
        <f t="shared" si="14"/>
        <v>1.0000000000000286E-3</v>
      </c>
      <c r="F211" s="51">
        <f t="shared" si="13"/>
        <v>2.9150484849867486E-3</v>
      </c>
      <c r="G211" s="2">
        <f t="shared" si="10"/>
        <v>0.29150564067040691</v>
      </c>
      <c r="H211" s="8">
        <f t="shared" si="11"/>
        <v>2.9150564067653901E-3</v>
      </c>
      <c r="J211" s="8"/>
    </row>
    <row r="212" spans="1:10" x14ac:dyDescent="0.3">
      <c r="A212" s="3"/>
      <c r="D212" s="14">
        <f t="shared" si="12"/>
        <v>0.18200000000000013</v>
      </c>
      <c r="E212" s="50">
        <f t="shared" si="14"/>
        <v>1.0000000000000009E-3</v>
      </c>
      <c r="F212" s="51">
        <f t="shared" si="13"/>
        <v>2.9222490594392747E-3</v>
      </c>
      <c r="G212" s="2">
        <f t="shared" si="10"/>
        <v>0.2922256965126887</v>
      </c>
      <c r="H212" s="8">
        <f t="shared" si="11"/>
        <v>2.9222569651882785E-3</v>
      </c>
      <c r="J212" s="8"/>
    </row>
    <row r="213" spans="1:10" x14ac:dyDescent="0.3">
      <c r="A213" s="3"/>
      <c r="D213" s="14">
        <f t="shared" si="12"/>
        <v>0.18300000000000013</v>
      </c>
      <c r="E213" s="50">
        <f t="shared" si="14"/>
        <v>1.0000000000000009E-3</v>
      </c>
      <c r="F213" s="51">
        <f t="shared" si="13"/>
        <v>2.9292598999356434E-3</v>
      </c>
      <c r="G213" s="2">
        <f t="shared" si="10"/>
        <v>0.29292677886500873</v>
      </c>
      <c r="H213" s="8">
        <f t="shared" si="11"/>
        <v>2.9292677887116261E-3</v>
      </c>
      <c r="J213" s="8"/>
    </row>
    <row r="214" spans="1:10" x14ac:dyDescent="0.3">
      <c r="A214" s="3"/>
      <c r="D214" s="14">
        <f t="shared" si="12"/>
        <v>0.18400000000000014</v>
      </c>
      <c r="E214" s="50">
        <f t="shared" si="14"/>
        <v>1.0000000000000009E-3</v>
      </c>
      <c r="F214" s="51">
        <f t="shared" si="13"/>
        <v>2.9360814137910918E-3</v>
      </c>
      <c r="G214" s="2">
        <f t="shared" si="10"/>
        <v>0.29360892846048553</v>
      </c>
      <c r="H214" s="8">
        <f t="shared" si="11"/>
        <v>2.9360892846665371E-3</v>
      </c>
      <c r="J214" s="8"/>
    </row>
    <row r="215" spans="1:10" x14ac:dyDescent="0.3">
      <c r="A215" s="3"/>
      <c r="D215" s="14">
        <f t="shared" si="12"/>
        <v>0.18500000000000014</v>
      </c>
      <c r="E215" s="50">
        <f t="shared" si="14"/>
        <v>9.9999999999997313E-4</v>
      </c>
      <c r="F215" s="51">
        <f t="shared" si="13"/>
        <v>2.9427140305774979E-3</v>
      </c>
      <c r="G215" s="2">
        <f t="shared" si="10"/>
        <v>0.29427218825793583</v>
      </c>
      <c r="H215" s="8">
        <f t="shared" si="11"/>
        <v>2.9427218826410975E-3</v>
      </c>
      <c r="J215" s="8"/>
    </row>
    <row r="216" spans="1:10" x14ac:dyDescent="0.3">
      <c r="A216" s="3"/>
      <c r="D216" s="14">
        <f t="shared" si="12"/>
        <v>0.18600000000000014</v>
      </c>
      <c r="E216" s="50">
        <f t="shared" si="14"/>
        <v>1.0000000000000286E-3</v>
      </c>
      <c r="F216" s="51">
        <f t="shared" si="13"/>
        <v>2.949158201733193E-3</v>
      </c>
      <c r="G216" s="2">
        <f t="shared" si="10"/>
        <v>0.29491660340284165</v>
      </c>
      <c r="H216" s="8">
        <f t="shared" si="11"/>
        <v>2.9491660340904549E-3</v>
      </c>
      <c r="J216" s="8"/>
    </row>
    <row r="217" spans="1:10" x14ac:dyDescent="0.3">
      <c r="A217" s="3"/>
      <c r="D217" s="14">
        <f t="shared" si="12"/>
        <v>0.18700000000000014</v>
      </c>
      <c r="E217" s="50">
        <f t="shared" si="14"/>
        <v>1.0000000000000286E-3</v>
      </c>
      <c r="F217" s="51">
        <f t="shared" si="13"/>
        <v>2.9554144001774363E-3</v>
      </c>
      <c r="G217" s="2">
        <f t="shared" si="10"/>
        <v>0.29554222118868245</v>
      </c>
      <c r="H217" s="8">
        <f t="shared" si="11"/>
        <v>2.9554222119489949E-3</v>
      </c>
      <c r="J217" s="8"/>
    </row>
    <row r="218" spans="1:10" x14ac:dyDescent="0.3">
      <c r="A218" s="3"/>
      <c r="D218" s="14">
        <f t="shared" si="12"/>
        <v>0.18800000000000014</v>
      </c>
      <c r="E218" s="50">
        <f t="shared" si="14"/>
        <v>9.9999999999997313E-4</v>
      </c>
      <c r="F218" s="51">
        <f t="shared" si="13"/>
        <v>2.9614831199257785E-3</v>
      </c>
      <c r="G218" s="2">
        <f t="shared" si="10"/>
        <v>0.29614909101862957</v>
      </c>
      <c r="H218" s="8">
        <f t="shared" si="11"/>
        <v>2.9614909102484294E-3</v>
      </c>
      <c r="J218" s="8"/>
    </row>
    <row r="219" spans="1:10" x14ac:dyDescent="0.3">
      <c r="A219" s="3"/>
      <c r="D219" s="14">
        <f t="shared" si="12"/>
        <v>0.18900000000000014</v>
      </c>
      <c r="E219" s="50">
        <f t="shared" si="14"/>
        <v>1.0000000000000009E-3</v>
      </c>
      <c r="F219" s="51">
        <f t="shared" si="13"/>
        <v>2.9673648757121418E-3</v>
      </c>
      <c r="G219" s="2">
        <f t="shared" si="10"/>
        <v>0.29673726436760089</v>
      </c>
      <c r="H219" s="8">
        <f t="shared" si="11"/>
        <v>2.967372643738348E-3</v>
      </c>
      <c r="J219" s="8"/>
    </row>
    <row r="220" spans="1:10" x14ac:dyDescent="0.3">
      <c r="A220" s="3"/>
      <c r="D220" s="14">
        <f t="shared" si="12"/>
        <v>0.19000000000000014</v>
      </c>
      <c r="E220" s="50">
        <f t="shared" si="14"/>
        <v>1.0000000000000286E-3</v>
      </c>
      <c r="F220" s="51">
        <f t="shared" si="13"/>
        <v>2.9730602026115105E-3</v>
      </c>
      <c r="G220" s="2">
        <f t="shared" si="10"/>
        <v>0.29730679474467331</v>
      </c>
      <c r="H220" s="8">
        <f t="shared" si="11"/>
        <v>2.9730679475092748E-3</v>
      </c>
      <c r="J220" s="8"/>
    </row>
    <row r="221" spans="1:10" x14ac:dyDescent="0.3">
      <c r="A221" s="3"/>
      <c r="D221" s="14">
        <f t="shared" si="12"/>
        <v>0.19100000000000014</v>
      </c>
      <c r="E221" s="50">
        <f t="shared" si="14"/>
        <v>9.9999999999997313E-4</v>
      </c>
      <c r="F221" s="51">
        <f t="shared" si="13"/>
        <v>2.978569655668506E-3</v>
      </c>
      <c r="G221" s="2">
        <f t="shared" si="10"/>
        <v>0.29785773765585172</v>
      </c>
      <c r="H221" s="8">
        <f t="shared" si="11"/>
        <v>2.9785773766210087E-3</v>
      </c>
      <c r="J221" s="8"/>
    </row>
    <row r="222" spans="1:10" x14ac:dyDescent="0.3">
      <c r="A222" s="3"/>
      <c r="D222" s="14">
        <f t="shared" si="12"/>
        <v>0.19200000000000014</v>
      </c>
      <c r="E222" s="50">
        <f t="shared" si="14"/>
        <v>1.0000000000000009E-3</v>
      </c>
      <c r="F222" s="51">
        <f t="shared" si="13"/>
        <v>2.9838938095285705E-3</v>
      </c>
      <c r="G222" s="2">
        <f t="shared" si="10"/>
        <v>0.29839015056719154</v>
      </c>
      <c r="H222" s="8">
        <f t="shared" si="11"/>
        <v>2.9839015057346015E-3</v>
      </c>
      <c r="J222" s="8"/>
    </row>
    <row r="223" spans="1:10" x14ac:dyDescent="0.3">
      <c r="A223" s="3"/>
      <c r="D223" s="14">
        <f t="shared" si="12"/>
        <v>0.19300000000000014</v>
      </c>
      <c r="E223" s="50">
        <f t="shared" si="14"/>
        <v>1.0000000000000009E-3</v>
      </c>
      <c r="F223" s="51">
        <f t="shared" si="13"/>
        <v>2.9890332580724821E-3</v>
      </c>
      <c r="G223" s="2">
        <f t="shared" ref="G223:G286" si="15">BINOMDIST(C$15,C$15+C$16,D223,0)</f>
        <v>0.29890409286827274</v>
      </c>
      <c r="H223" s="8">
        <f t="shared" si="11"/>
        <v>2.989040928745522E-3</v>
      </c>
      <c r="J223" s="8"/>
    </row>
    <row r="224" spans="1:10" x14ac:dyDescent="0.3">
      <c r="A224" s="3"/>
      <c r="D224" s="14">
        <f t="shared" si="12"/>
        <v>0.19400000000000014</v>
      </c>
      <c r="E224" s="50">
        <f t="shared" si="14"/>
        <v>1.0000000000000286E-3</v>
      </c>
      <c r="F224" s="51">
        <f t="shared" si="13"/>
        <v>2.993988614054699E-3</v>
      </c>
      <c r="G224" s="2">
        <f t="shared" si="15"/>
        <v>0.29939962583602397</v>
      </c>
      <c r="H224" s="8">
        <f t="shared" ref="H224:H287" si="16">(G224*E224/SUMPRODUCT($G$31:$G$1029,$E$31:$E$1029))</f>
        <v>2.9939962584232217E-3</v>
      </c>
      <c r="J224" s="8"/>
    </row>
    <row r="225" spans="1:10" x14ac:dyDescent="0.3">
      <c r="A225" s="3"/>
      <c r="D225" s="14">
        <f t="shared" ref="D225:D288" si="17">D224+D$31</f>
        <v>0.19500000000000015</v>
      </c>
      <c r="E225" s="50">
        <f t="shared" si="14"/>
        <v>9.9999999999994538E-4</v>
      </c>
      <c r="F225" s="51">
        <f t="shared" si="13"/>
        <v>2.9987605087445912E-3</v>
      </c>
      <c r="G225" s="2">
        <f t="shared" si="15"/>
        <v>0.29987681259889376</v>
      </c>
      <c r="H225" s="8">
        <f t="shared" si="16"/>
        <v>2.9987681260517699E-3</v>
      </c>
      <c r="J225" s="8"/>
    </row>
    <row r="226" spans="1:10" x14ac:dyDescent="0.3">
      <c r="A226" s="3"/>
      <c r="D226" s="14">
        <f t="shared" si="17"/>
        <v>0.19600000000000015</v>
      </c>
      <c r="E226" s="50">
        <f t="shared" si="14"/>
        <v>1.0000000000000286E-3</v>
      </c>
      <c r="F226" s="51">
        <f t="shared" ref="F226:F289" si="18">_xlfn.BETA.DIST(D226+D$31/2,C$6,C$7,1)-_xlfn.BETA.DIST(D226-D$31/2,C$6,C$7,1)</f>
        <v>3.0033495915723907E-3</v>
      </c>
      <c r="G226" s="2">
        <f t="shared" si="15"/>
        <v>0.30033571810136761</v>
      </c>
      <c r="H226" s="8">
        <f t="shared" si="16"/>
        <v>3.0033571810768544E-3</v>
      </c>
      <c r="J226" s="8"/>
    </row>
    <row r="227" spans="1:10" x14ac:dyDescent="0.3">
      <c r="A227" s="3"/>
      <c r="D227" s="14">
        <f t="shared" si="17"/>
        <v>0.19700000000000015</v>
      </c>
      <c r="E227" s="50">
        <f t="shared" ref="E227:E290" si="19">_xlfn.BETA.DIST(D227+D$31/2,B$6,B$7,1)-_xlfn.BETA.DIST(D227-D$31/2,B$6,B$7,1)</f>
        <v>1.0000000000000009E-3</v>
      </c>
      <c r="F227" s="51">
        <f t="shared" si="18"/>
        <v>3.0077565297779718E-3</v>
      </c>
      <c r="G227" s="2">
        <f t="shared" si="15"/>
        <v>0.30077640906882752</v>
      </c>
      <c r="H227" s="8">
        <f t="shared" si="16"/>
        <v>3.0077640907514628E-3</v>
      </c>
      <c r="J227" s="8"/>
    </row>
    <row r="228" spans="1:10" x14ac:dyDescent="0.3">
      <c r="A228" s="3"/>
      <c r="D228" s="14">
        <f t="shared" si="17"/>
        <v>0.19800000000000015</v>
      </c>
      <c r="E228" s="50">
        <f t="shared" si="19"/>
        <v>1.0000000000000009E-3</v>
      </c>
      <c r="F228" s="51">
        <f t="shared" si="18"/>
        <v>3.0119820080613535E-3</v>
      </c>
      <c r="G228" s="2">
        <f t="shared" si="15"/>
        <v>0.30119895397275415</v>
      </c>
      <c r="H228" s="8">
        <f t="shared" si="16"/>
        <v>3.0119895397908176E-3</v>
      </c>
      <c r="J228" s="8"/>
    </row>
    <row r="229" spans="1:10" x14ac:dyDescent="0.3">
      <c r="A229" s="3"/>
      <c r="D229" s="14">
        <f t="shared" si="17"/>
        <v>0.19900000000000015</v>
      </c>
      <c r="E229" s="50">
        <f t="shared" si="19"/>
        <v>1.0000000000000286E-3</v>
      </c>
      <c r="F229" s="51">
        <f t="shared" si="18"/>
        <v>3.0160267282391962E-3</v>
      </c>
      <c r="G229" s="2">
        <f t="shared" si="15"/>
        <v>0.30160342299626647</v>
      </c>
      <c r="H229" s="8">
        <f t="shared" si="16"/>
        <v>3.01603423002611E-3</v>
      </c>
      <c r="J229" s="8"/>
    </row>
    <row r="230" spans="1:10" x14ac:dyDescent="0.3">
      <c r="A230" s="3"/>
      <c r="D230" s="14">
        <f t="shared" si="17"/>
        <v>0.20000000000000015</v>
      </c>
      <c r="E230" s="50">
        <f t="shared" si="19"/>
        <v>9.9999999999997313E-4</v>
      </c>
      <c r="F230" s="51">
        <f t="shared" si="18"/>
        <v>3.0198914089042406E-3</v>
      </c>
      <c r="G230" s="2">
        <f t="shared" si="15"/>
        <v>0.30198988800000015</v>
      </c>
      <c r="H230" s="8">
        <f t="shared" si="16"/>
        <v>3.0198988800633603E-3</v>
      </c>
      <c r="J230" s="8"/>
    </row>
    <row r="231" spans="1:10" x14ac:dyDescent="0.3">
      <c r="A231" s="3"/>
      <c r="D231" s="14">
        <f t="shared" si="17"/>
        <v>0.20100000000000015</v>
      </c>
      <c r="E231" s="50">
        <f t="shared" si="19"/>
        <v>1.0000000000000286E-3</v>
      </c>
      <c r="F231" s="51">
        <f t="shared" si="18"/>
        <v>3.0235767850863571E-3</v>
      </c>
      <c r="G231" s="2">
        <f t="shared" si="15"/>
        <v>0.30235842248831968</v>
      </c>
      <c r="H231" s="8">
        <f t="shared" si="16"/>
        <v>3.0235842249468009E-3</v>
      </c>
      <c r="J231" s="8"/>
    </row>
    <row r="232" spans="1:10" x14ac:dyDescent="0.3">
      <c r="A232" s="3"/>
      <c r="D232" s="14">
        <f t="shared" si="17"/>
        <v>0.20200000000000015</v>
      </c>
      <c r="E232" s="50">
        <f t="shared" si="19"/>
        <v>9.9999999999994538E-4</v>
      </c>
      <c r="F232" s="51">
        <f t="shared" si="18"/>
        <v>3.0270836079177577E-3</v>
      </c>
      <c r="G232" s="2">
        <f t="shared" si="15"/>
        <v>0.30270910157586434</v>
      </c>
      <c r="H232" s="8">
        <f t="shared" si="16"/>
        <v>3.0270910158220689E-3</v>
      </c>
      <c r="J232" s="8"/>
    </row>
    <row r="233" spans="1:10" x14ac:dyDescent="0.3">
      <c r="A233" s="3"/>
      <c r="D233" s="14">
        <f t="shared" si="17"/>
        <v>0.20300000000000015</v>
      </c>
      <c r="E233" s="50">
        <f t="shared" si="19"/>
        <v>1.0000000000000564E-3</v>
      </c>
      <c r="F233" s="51">
        <f t="shared" si="18"/>
        <v>3.0304126443025381E-3</v>
      </c>
      <c r="G233" s="2">
        <f t="shared" si="15"/>
        <v>0.3030420019544246</v>
      </c>
      <c r="H233" s="8">
        <f t="shared" si="16"/>
        <v>3.030420019608078E-3</v>
      </c>
      <c r="J233" s="8"/>
    </row>
    <row r="234" spans="1:10" x14ac:dyDescent="0.3">
      <c r="A234" s="3"/>
      <c r="D234" s="14">
        <f t="shared" si="17"/>
        <v>0.20400000000000015</v>
      </c>
      <c r="E234" s="50">
        <f t="shared" si="19"/>
        <v>9.9999999999997313E-4</v>
      </c>
      <c r="F234" s="51">
        <f t="shared" si="18"/>
        <v>3.0335646765891067E-3</v>
      </c>
      <c r="G234" s="2">
        <f t="shared" si="15"/>
        <v>0.30335720186014786</v>
      </c>
      <c r="H234" s="8">
        <f t="shared" si="16"/>
        <v>3.0335720186651241E-3</v>
      </c>
      <c r="J234" s="8"/>
    </row>
    <row r="235" spans="1:10" x14ac:dyDescent="0.3">
      <c r="A235" s="3"/>
      <c r="D235" s="14">
        <f t="shared" si="17"/>
        <v>0.20500000000000015</v>
      </c>
      <c r="E235" s="50">
        <f t="shared" si="19"/>
        <v>1.0000000000000286E-3</v>
      </c>
      <c r="F235" s="51">
        <f t="shared" si="18"/>
        <v>3.0365405022443337E-3</v>
      </c>
      <c r="G235" s="2">
        <f t="shared" si="15"/>
        <v>0.30365478104107058</v>
      </c>
      <c r="H235" s="8">
        <f t="shared" si="16"/>
        <v>3.0365478104745825E-3</v>
      </c>
      <c r="J235" s="8"/>
    </row>
    <row r="236" spans="1:10" x14ac:dyDescent="0.3">
      <c r="A236" s="3"/>
      <c r="D236" s="14">
        <f t="shared" si="17"/>
        <v>0.20600000000000016</v>
      </c>
      <c r="E236" s="50">
        <f t="shared" si="19"/>
        <v>9.9999999999997313E-4</v>
      </c>
      <c r="F236" s="51">
        <f t="shared" si="18"/>
        <v>3.0393409335323085E-3</v>
      </c>
      <c r="G236" s="2">
        <f t="shared" si="15"/>
        <v>0.30393482072497574</v>
      </c>
      <c r="H236" s="8">
        <f t="shared" si="16"/>
        <v>3.0393482073135243E-3</v>
      </c>
      <c r="J236" s="8"/>
    </row>
    <row r="237" spans="1:10" x14ac:dyDescent="0.3">
      <c r="A237" s="3"/>
      <c r="D237" s="14">
        <f t="shared" si="17"/>
        <v>0.20700000000000016</v>
      </c>
      <c r="E237" s="50">
        <f t="shared" si="19"/>
        <v>1.0000000000000286E-3</v>
      </c>
      <c r="F237" s="51">
        <f t="shared" si="18"/>
        <v>3.0419667971977038E-3</v>
      </c>
      <c r="G237" s="2">
        <f t="shared" si="15"/>
        <v>0.30419740358757286</v>
      </c>
      <c r="H237" s="8">
        <f t="shared" si="16"/>
        <v>3.0419740359397193E-3</v>
      </c>
      <c r="J237" s="8"/>
    </row>
    <row r="238" spans="1:10" x14ac:dyDescent="0.3">
      <c r="A238" s="3"/>
      <c r="D238" s="14">
        <f t="shared" si="17"/>
        <v>0.20800000000000016</v>
      </c>
      <c r="E238" s="50">
        <f t="shared" si="19"/>
        <v>1.0000000000000009E-3</v>
      </c>
      <c r="F238" s="51">
        <f t="shared" si="18"/>
        <v>3.0444189341485295E-3</v>
      </c>
      <c r="G238" s="2">
        <f t="shared" si="15"/>
        <v>0.30444261372099907</v>
      </c>
      <c r="H238" s="8">
        <f t="shared" si="16"/>
        <v>3.0444261372739485E-3</v>
      </c>
      <c r="J238" s="8"/>
    </row>
    <row r="239" spans="1:10" x14ac:dyDescent="0.3">
      <c r="A239" s="3"/>
      <c r="D239" s="14">
        <f t="shared" si="17"/>
        <v>0.20900000000000016</v>
      </c>
      <c r="E239" s="50">
        <f t="shared" si="19"/>
        <v>9.9999999999997313E-4</v>
      </c>
      <c r="F239" s="51">
        <f t="shared" si="18"/>
        <v>3.0466981991456588E-3</v>
      </c>
      <c r="G239" s="2">
        <f t="shared" si="15"/>
        <v>0.30467053660263871</v>
      </c>
      <c r="H239" s="8">
        <f t="shared" si="16"/>
        <v>3.0467053660903085E-3</v>
      </c>
      <c r="J239" s="8"/>
    </row>
    <row r="240" spans="1:10" x14ac:dyDescent="0.3">
      <c r="A240" s="3"/>
      <c r="D240" s="14">
        <f t="shared" si="17"/>
        <v>0.21000000000000016</v>
      </c>
      <c r="E240" s="50">
        <f t="shared" si="19"/>
        <v>1.0000000000000009E-3</v>
      </c>
      <c r="F240" s="51">
        <f t="shared" si="18"/>
        <v>3.0488054604942416E-3</v>
      </c>
      <c r="G240" s="2">
        <f t="shared" si="15"/>
        <v>0.30488125906426039</v>
      </c>
      <c r="H240" s="8">
        <f t="shared" si="16"/>
        <v>3.0488125907066539E-3</v>
      </c>
      <c r="J240" s="8"/>
    </row>
    <row r="241" spans="1:10" x14ac:dyDescent="0.3">
      <c r="A241" s="3"/>
      <c r="D241" s="14">
        <f t="shared" si="17"/>
        <v>0.21100000000000016</v>
      </c>
      <c r="E241" s="50">
        <f t="shared" si="19"/>
        <v>1.0000000000000286E-3</v>
      </c>
      <c r="F241" s="51">
        <f t="shared" si="18"/>
        <v>3.0507415997376164E-3</v>
      </c>
      <c r="G241" s="2">
        <f t="shared" si="15"/>
        <v>0.30507486926146787</v>
      </c>
      <c r="H241" s="8">
        <f t="shared" si="16"/>
        <v>3.0507486926788542E-3</v>
      </c>
      <c r="J241" s="8"/>
    </row>
    <row r="242" spans="1:10" x14ac:dyDescent="0.3">
      <c r="A242" s="3"/>
      <c r="D242" s="14">
        <f t="shared" si="17"/>
        <v>0.21200000000000016</v>
      </c>
      <c r="E242" s="50">
        <f t="shared" si="19"/>
        <v>9.9999999999997313E-4</v>
      </c>
      <c r="F242" s="51">
        <f t="shared" si="18"/>
        <v>3.0525075113556621E-3</v>
      </c>
      <c r="G242" s="2">
        <f t="shared" si="15"/>
        <v>0.30525145664346531</v>
      </c>
      <c r="H242" s="8">
        <f t="shared" si="16"/>
        <v>3.0525145664986966E-3</v>
      </c>
      <c r="J242" s="8"/>
    </row>
    <row r="243" spans="1:10" x14ac:dyDescent="0.3">
      <c r="A243" s="3"/>
      <c r="D243" s="14">
        <f t="shared" si="17"/>
        <v>0.21300000000000016</v>
      </c>
      <c r="E243" s="50">
        <f t="shared" si="19"/>
        <v>1.0000000000000286E-3</v>
      </c>
      <c r="F243" s="51">
        <f t="shared" si="18"/>
        <v>3.0541041024643723E-3</v>
      </c>
      <c r="G243" s="2">
        <f t="shared" si="15"/>
        <v>0.30541111192313197</v>
      </c>
      <c r="H243" s="8">
        <f t="shared" si="16"/>
        <v>3.054111119295566E-3</v>
      </c>
      <c r="J243" s="8"/>
    </row>
    <row r="244" spans="1:10" x14ac:dyDescent="0.3">
      <c r="A244" s="3"/>
      <c r="D244" s="14">
        <f t="shared" si="17"/>
        <v>0.21400000000000016</v>
      </c>
      <c r="E244" s="50">
        <f t="shared" si="19"/>
        <v>9.9999999999997313E-4</v>
      </c>
      <c r="F244" s="51">
        <f t="shared" si="18"/>
        <v>3.0555322925211459E-3</v>
      </c>
      <c r="G244" s="2">
        <f t="shared" si="15"/>
        <v>0.30555392704740686</v>
      </c>
      <c r="H244" s="8">
        <f t="shared" si="16"/>
        <v>3.0555392705381751E-3</v>
      </c>
      <c r="J244" s="8"/>
    </row>
    <row r="245" spans="1:10" x14ac:dyDescent="0.3">
      <c r="A245" s="3"/>
      <c r="D245" s="14">
        <f t="shared" si="17"/>
        <v>0.21500000000000016</v>
      </c>
      <c r="E245" s="50">
        <f t="shared" si="19"/>
        <v>9.9999999999997313E-4</v>
      </c>
      <c r="F245" s="51">
        <f t="shared" si="18"/>
        <v>3.0567930130308563E-3</v>
      </c>
      <c r="G245" s="2">
        <f t="shared" si="15"/>
        <v>0.30567999516797989</v>
      </c>
      <c r="H245" s="8">
        <f t="shared" si="16"/>
        <v>3.0567999517439322E-3</v>
      </c>
      <c r="J245" s="8"/>
    </row>
    <row r="246" spans="1:10" x14ac:dyDescent="0.3">
      <c r="A246" s="3"/>
      <c r="D246" s="14">
        <f t="shared" si="17"/>
        <v>0.21600000000000016</v>
      </c>
      <c r="E246" s="50">
        <f t="shared" si="19"/>
        <v>1.0000000000000564E-3</v>
      </c>
      <c r="F246" s="51">
        <f t="shared" si="18"/>
        <v>3.057887207255805E-3</v>
      </c>
      <c r="G246" s="2">
        <f t="shared" si="15"/>
        <v>0.30578941061228887</v>
      </c>
      <c r="H246" s="8">
        <f t="shared" si="16"/>
        <v>3.0578941061872996E-3</v>
      </c>
      <c r="J246" s="8"/>
    </row>
    <row r="247" spans="1:10" x14ac:dyDescent="0.3">
      <c r="A247" s="3"/>
      <c r="D247" s="14">
        <f t="shared" si="17"/>
        <v>0.21700000000000016</v>
      </c>
      <c r="E247" s="50">
        <f t="shared" si="19"/>
        <v>9.9999999999997313E-4</v>
      </c>
      <c r="F247" s="51">
        <f t="shared" si="18"/>
        <v>3.0588158299290069E-3</v>
      </c>
      <c r="G247" s="2">
        <f t="shared" si="15"/>
        <v>0.30588226885481806</v>
      </c>
      <c r="H247" s="8">
        <f t="shared" si="16"/>
        <v>3.058822688612356E-3</v>
      </c>
      <c r="J247" s="8"/>
    </row>
    <row r="248" spans="1:10" x14ac:dyDescent="0.3">
      <c r="A248" s="3"/>
      <c r="D248" s="14">
        <f t="shared" si="17"/>
        <v>0.21800000000000017</v>
      </c>
      <c r="E248" s="50">
        <f t="shared" si="19"/>
        <v>1.0000000000000009E-3</v>
      </c>
      <c r="F248" s="51">
        <f t="shared" si="18"/>
        <v>3.0595798469702506E-3</v>
      </c>
      <c r="G248" s="2">
        <f t="shared" si="15"/>
        <v>0.30595866648869985</v>
      </c>
      <c r="H248" s="8">
        <f t="shared" si="16"/>
        <v>3.059586664951275E-3</v>
      </c>
      <c r="J248" s="8"/>
    </row>
    <row r="249" spans="1:10" x14ac:dyDescent="0.3">
      <c r="A249" s="3"/>
      <c r="D249" s="14">
        <f t="shared" si="17"/>
        <v>0.21900000000000017</v>
      </c>
      <c r="E249" s="50">
        <f t="shared" si="19"/>
        <v>1.0000000000000009E-3</v>
      </c>
      <c r="F249" s="51">
        <f t="shared" si="18"/>
        <v>3.060180235204546E-3</v>
      </c>
      <c r="G249" s="2">
        <f t="shared" si="15"/>
        <v>0.30601870119761437</v>
      </c>
      <c r="H249" s="8">
        <f t="shared" si="16"/>
        <v>3.0601870120404327E-3</v>
      </c>
      <c r="J249" s="8"/>
    </row>
    <row r="250" spans="1:10" x14ac:dyDescent="0.3">
      <c r="A250" s="3"/>
      <c r="D250" s="14">
        <f t="shared" si="17"/>
        <v>0.22000000000000017</v>
      </c>
      <c r="E250" s="50">
        <f t="shared" si="19"/>
        <v>1.0000000000000286E-3</v>
      </c>
      <c r="F250" s="51">
        <f t="shared" si="18"/>
        <v>3.0606179820848456E-3</v>
      </c>
      <c r="G250" s="2">
        <f t="shared" si="15"/>
        <v>0.30606247172798673</v>
      </c>
      <c r="H250" s="8">
        <f t="shared" si="16"/>
        <v>3.0606247173442505E-3</v>
      </c>
      <c r="J250" s="8"/>
    </row>
    <row r="251" spans="1:10" x14ac:dyDescent="0.3">
      <c r="A251" s="3"/>
      <c r="D251" s="14">
        <f t="shared" si="17"/>
        <v>0.22100000000000017</v>
      </c>
      <c r="E251" s="50">
        <f t="shared" si="19"/>
        <v>1.0000000000000009E-3</v>
      </c>
      <c r="F251" s="51">
        <f t="shared" si="18"/>
        <v>3.0608940854160993E-3</v>
      </c>
      <c r="G251" s="2">
        <f t="shared" si="15"/>
        <v>0.30609007786148035</v>
      </c>
      <c r="H251" s="8">
        <f t="shared" si="16"/>
        <v>3.0609007786791074E-3</v>
      </c>
      <c r="J251" s="8"/>
    </row>
    <row r="252" spans="1:10" x14ac:dyDescent="0.3">
      <c r="A252" s="3"/>
      <c r="D252" s="14">
        <f t="shared" si="17"/>
        <v>0.22200000000000017</v>
      </c>
      <c r="E252" s="50">
        <f t="shared" si="19"/>
        <v>9.9999999999997313E-4</v>
      </c>
      <c r="F252" s="51">
        <f t="shared" si="18"/>
        <v>3.0610095530845816E-3</v>
      </c>
      <c r="G252" s="2">
        <f t="shared" si="15"/>
        <v>0.30610162038778277</v>
      </c>
      <c r="H252" s="8">
        <f t="shared" si="16"/>
        <v>3.0610162039420492E-3</v>
      </c>
      <c r="J252" s="8"/>
    </row>
    <row r="253" spans="1:10" x14ac:dyDescent="0.3">
      <c r="A253" s="3"/>
      <c r="D253" s="14">
        <f t="shared" si="17"/>
        <v>0.22300000000000017</v>
      </c>
      <c r="E253" s="50">
        <f t="shared" si="19"/>
        <v>1.0000000000000009E-3</v>
      </c>
      <c r="F253" s="51">
        <f t="shared" si="18"/>
        <v>3.0609654027864974E-3</v>
      </c>
      <c r="G253" s="2">
        <f t="shared" si="15"/>
        <v>0.30609720107768407</v>
      </c>
      <c r="H253" s="8">
        <f t="shared" si="16"/>
        <v>3.0609720108411465E-3</v>
      </c>
      <c r="J253" s="8"/>
    </row>
    <row r="254" spans="1:10" x14ac:dyDescent="0.3">
      <c r="A254" s="3"/>
      <c r="D254" s="14">
        <f t="shared" si="17"/>
        <v>0.22400000000000017</v>
      </c>
      <c r="E254" s="50">
        <f t="shared" si="19"/>
        <v>1.0000000000000286E-3</v>
      </c>
      <c r="F254" s="51">
        <f t="shared" si="18"/>
        <v>3.0607626617636385E-3</v>
      </c>
      <c r="G254" s="2">
        <f t="shared" si="15"/>
        <v>0.30607692265644465</v>
      </c>
      <c r="H254" s="8">
        <f t="shared" si="16"/>
        <v>3.060769226628833E-3</v>
      </c>
      <c r="J254" s="8"/>
    </row>
    <row r="255" spans="1:10" x14ac:dyDescent="0.3">
      <c r="A255" s="3"/>
      <c r="D255" s="14">
        <f t="shared" si="17"/>
        <v>0.22500000000000017</v>
      </c>
      <c r="E255" s="50">
        <f t="shared" si="19"/>
        <v>1.0000000000000009E-3</v>
      </c>
      <c r="F255" s="51">
        <f t="shared" si="18"/>
        <v>3.060402366539372E-3</v>
      </c>
      <c r="G255" s="2">
        <f t="shared" si="15"/>
        <v>0.30604088877745061</v>
      </c>
      <c r="H255" s="8">
        <f t="shared" si="16"/>
        <v>3.0604088878387996E-3</v>
      </c>
      <c r="J255" s="8"/>
    </row>
    <row r="256" spans="1:10" x14ac:dyDescent="0.3">
      <c r="A256" s="3"/>
      <c r="D256" s="14">
        <f t="shared" si="17"/>
        <v>0.22600000000000017</v>
      </c>
      <c r="E256" s="50">
        <f t="shared" si="19"/>
        <v>1.0000000000000009E-3</v>
      </c>
      <c r="F256" s="51">
        <f t="shared" si="18"/>
        <v>3.059885562657072E-3</v>
      </c>
      <c r="G256" s="2">
        <f t="shared" si="15"/>
        <v>0.30598920399615581</v>
      </c>
      <c r="H256" s="8">
        <f t="shared" si="16"/>
        <v>3.059892040025841E-3</v>
      </c>
      <c r="J256" s="8"/>
    </row>
    <row r="257" spans="1:10" x14ac:dyDescent="0.3">
      <c r="A257" s="3"/>
      <c r="D257" s="14">
        <f t="shared" si="17"/>
        <v>0.22700000000000017</v>
      </c>
      <c r="E257" s="50">
        <f t="shared" si="19"/>
        <v>1.0000000000000009E-3</v>
      </c>
      <c r="F257" s="51">
        <f t="shared" si="18"/>
        <v>3.0592133044237135E-3</v>
      </c>
      <c r="G257" s="2">
        <f t="shared" si="15"/>
        <v>0.30592197374430757</v>
      </c>
      <c r="H257" s="8">
        <f t="shared" si="16"/>
        <v>3.0592197375073444E-3</v>
      </c>
      <c r="J257" s="8"/>
    </row>
    <row r="258" spans="1:10" x14ac:dyDescent="0.3">
      <c r="A258" s="3"/>
      <c r="D258" s="14">
        <f t="shared" si="17"/>
        <v>0.22800000000000017</v>
      </c>
      <c r="E258" s="50">
        <f t="shared" si="19"/>
        <v>9.9999999999997313E-4</v>
      </c>
      <c r="F258" s="51">
        <f t="shared" si="18"/>
        <v>3.0583866546542438E-3</v>
      </c>
      <c r="G258" s="2">
        <f t="shared" si="15"/>
        <v>0.30583930430445472</v>
      </c>
      <c r="H258" s="8">
        <f t="shared" si="16"/>
        <v>3.0583930431087136E-3</v>
      </c>
      <c r="J258" s="8"/>
    </row>
    <row r="259" spans="1:10" x14ac:dyDescent="0.3">
      <c r="A259" s="3"/>
      <c r="D259" s="14">
        <f t="shared" si="17"/>
        <v>0.22900000000000018</v>
      </c>
      <c r="E259" s="50">
        <f t="shared" si="19"/>
        <v>1.0000000000000009E-3</v>
      </c>
      <c r="F259" s="51">
        <f t="shared" si="18"/>
        <v>3.0574066844198944E-3</v>
      </c>
      <c r="G259" s="2">
        <f t="shared" si="15"/>
        <v>0.30574130278473627</v>
      </c>
      <c r="H259" s="8">
        <f t="shared" si="16"/>
        <v>3.0574130279115933E-3</v>
      </c>
      <c r="J259" s="8"/>
    </row>
    <row r="260" spans="1:10" x14ac:dyDescent="0.3">
      <c r="A260" s="3"/>
      <c r="D260" s="14">
        <f t="shared" si="17"/>
        <v>0.23000000000000018</v>
      </c>
      <c r="E260" s="50">
        <f t="shared" si="19"/>
        <v>9.9999999999997313E-4</v>
      </c>
      <c r="F260" s="51">
        <f t="shared" si="18"/>
        <v>3.0562744727981039E-3</v>
      </c>
      <c r="G260" s="2">
        <f t="shared" si="15"/>
        <v>0.30562807709394857</v>
      </c>
      <c r="H260" s="8">
        <f t="shared" si="16"/>
        <v>3.0562807710036075E-3</v>
      </c>
      <c r="J260" s="8"/>
    </row>
    <row r="261" spans="1:10" x14ac:dyDescent="0.3">
      <c r="A261" s="3"/>
      <c r="D261" s="14">
        <f t="shared" si="17"/>
        <v>0.23100000000000018</v>
      </c>
      <c r="E261" s="50">
        <f t="shared" si="19"/>
        <v>1.0000000000000564E-3</v>
      </c>
      <c r="F261" s="51">
        <f t="shared" si="18"/>
        <v>3.0549911066266033E-3</v>
      </c>
      <c r="G261" s="2">
        <f t="shared" si="15"/>
        <v>0.30549973591688928</v>
      </c>
      <c r="H261" s="8">
        <f t="shared" si="16"/>
        <v>3.0549973592332424E-3</v>
      </c>
      <c r="J261" s="8"/>
    </row>
    <row r="262" spans="1:10" x14ac:dyDescent="0.3">
      <c r="A262" s="3"/>
      <c r="D262" s="14">
        <f t="shared" si="17"/>
        <v>0.23200000000000018</v>
      </c>
      <c r="E262" s="50">
        <f t="shared" si="19"/>
        <v>1.0000000000000009E-3</v>
      </c>
      <c r="F262" s="51">
        <f t="shared" si="18"/>
        <v>3.0535576802597775E-3</v>
      </c>
      <c r="G262" s="2">
        <f t="shared" si="15"/>
        <v>0.30535638868997594</v>
      </c>
      <c r="H262" s="8">
        <f t="shared" si="16"/>
        <v>3.0535638869639095E-3</v>
      </c>
      <c r="J262" s="8"/>
    </row>
    <row r="263" spans="1:10" x14ac:dyDescent="0.3">
      <c r="A263" s="3"/>
      <c r="D263" s="14">
        <f t="shared" si="17"/>
        <v>0.23300000000000018</v>
      </c>
      <c r="E263" s="50">
        <f t="shared" si="19"/>
        <v>9.9999999999997313E-4</v>
      </c>
      <c r="F263" s="51">
        <f t="shared" si="18"/>
        <v>3.0519752953269697E-3</v>
      </c>
      <c r="G263" s="2">
        <f t="shared" si="15"/>
        <v>0.30519814557713842</v>
      </c>
      <c r="H263" s="8">
        <f t="shared" si="16"/>
        <v>3.0519814558354163E-3</v>
      </c>
      <c r="J263" s="8"/>
    </row>
    <row r="264" spans="1:10" x14ac:dyDescent="0.3">
      <c r="A264" s="3"/>
      <c r="D264" s="14">
        <f t="shared" si="17"/>
        <v>0.23400000000000018</v>
      </c>
      <c r="E264" s="50">
        <f t="shared" si="19"/>
        <v>1.0000000000000286E-3</v>
      </c>
      <c r="F264" s="51">
        <f t="shared" si="18"/>
        <v>3.0502450604944498E-3</v>
      </c>
      <c r="G264" s="2">
        <f t="shared" si="15"/>
        <v>0.3050251174459816</v>
      </c>
      <c r="H264" s="8">
        <f t="shared" si="16"/>
        <v>3.0502511745239807E-3</v>
      </c>
      <c r="J264" s="8"/>
    </row>
    <row r="265" spans="1:10" x14ac:dyDescent="0.3">
      <c r="A265" s="3"/>
      <c r="D265" s="14">
        <f t="shared" si="17"/>
        <v>0.23500000000000018</v>
      </c>
      <c r="E265" s="50">
        <f t="shared" si="19"/>
        <v>9.9999999999997313E-4</v>
      </c>
      <c r="F265" s="51">
        <f t="shared" si="18"/>
        <v>3.0483680912291589E-3</v>
      </c>
      <c r="G265" s="2">
        <f t="shared" si="15"/>
        <v>0.30483741584421864</v>
      </c>
      <c r="H265" s="8">
        <f t="shared" si="16"/>
        <v>3.0483741585061426E-3</v>
      </c>
      <c r="J265" s="8"/>
    </row>
    <row r="266" spans="1:10" x14ac:dyDescent="0.3">
      <c r="A266" s="3"/>
      <c r="D266" s="14">
        <f t="shared" si="17"/>
        <v>0.23600000000000018</v>
      </c>
      <c r="E266" s="50">
        <f t="shared" si="19"/>
        <v>9.9999999999997313E-4</v>
      </c>
      <c r="F266" s="51">
        <f t="shared" si="18"/>
        <v>3.0463455095676162E-3</v>
      </c>
      <c r="G266" s="2">
        <f t="shared" si="15"/>
        <v>0.30463515297637084</v>
      </c>
      <c r="H266" s="8">
        <f t="shared" si="16"/>
        <v>3.046351529827622E-3</v>
      </c>
      <c r="J266" s="8"/>
    </row>
    <row r="267" spans="1:10" x14ac:dyDescent="0.3">
      <c r="A267" s="3"/>
      <c r="D267" s="14">
        <f t="shared" si="17"/>
        <v>0.23700000000000018</v>
      </c>
      <c r="E267" s="50">
        <f t="shared" si="19"/>
        <v>1.0000000000000564E-3</v>
      </c>
      <c r="F267" s="51">
        <f t="shared" si="18"/>
        <v>3.0441784438822173E-3</v>
      </c>
      <c r="G267" s="2">
        <f t="shared" si="15"/>
        <v>0.3044184416807344</v>
      </c>
      <c r="H267" s="8">
        <f t="shared" si="16"/>
        <v>3.0441844168714659E-3</v>
      </c>
      <c r="J267" s="8"/>
    </row>
    <row r="268" spans="1:10" x14ac:dyDescent="0.3">
      <c r="A268" s="3"/>
      <c r="D268" s="14">
        <f t="shared" si="17"/>
        <v>0.23800000000000018</v>
      </c>
      <c r="E268" s="50">
        <f t="shared" si="19"/>
        <v>9.9999999999994538E-4</v>
      </c>
      <c r="F268" s="51">
        <f t="shared" si="18"/>
        <v>3.0418680286574684E-3</v>
      </c>
      <c r="G268" s="2">
        <f t="shared" si="15"/>
        <v>0.30418739540661044</v>
      </c>
      <c r="H268" s="8">
        <f t="shared" si="16"/>
        <v>3.0418739541298399E-3</v>
      </c>
      <c r="J268" s="8"/>
    </row>
    <row r="269" spans="1:10" x14ac:dyDescent="0.3">
      <c r="A269" s="3"/>
      <c r="D269" s="14">
        <f t="shared" si="17"/>
        <v>0.23900000000000018</v>
      </c>
      <c r="E269" s="50">
        <f t="shared" si="19"/>
        <v>1.0000000000000286E-3</v>
      </c>
      <c r="F269" s="51">
        <f t="shared" si="18"/>
        <v>3.0394154042616139E-3</v>
      </c>
      <c r="G269" s="2">
        <f t="shared" si="15"/>
        <v>0.303942128191798</v>
      </c>
      <c r="H269" s="8">
        <f t="shared" si="16"/>
        <v>3.039421281981917E-3</v>
      </c>
      <c r="J269" s="8"/>
    </row>
    <row r="270" spans="1:10" x14ac:dyDescent="0.3">
      <c r="A270" s="3"/>
      <c r="D270" s="14">
        <f t="shared" si="17"/>
        <v>0.24000000000000019</v>
      </c>
      <c r="E270" s="50">
        <f t="shared" si="19"/>
        <v>1.0000000000000009E-3</v>
      </c>
      <c r="F270" s="51">
        <f t="shared" si="18"/>
        <v>3.0368217167263678E-3</v>
      </c>
      <c r="G270" s="2">
        <f t="shared" si="15"/>
        <v>0.30368275464034716</v>
      </c>
      <c r="H270" s="8">
        <f t="shared" si="16"/>
        <v>3.0368275464672701E-3</v>
      </c>
      <c r="J270" s="8"/>
    </row>
    <row r="271" spans="1:10" x14ac:dyDescent="0.3">
      <c r="A271" s="3"/>
      <c r="D271" s="14">
        <f t="shared" si="17"/>
        <v>0.24100000000000019</v>
      </c>
      <c r="E271" s="50">
        <f t="shared" si="19"/>
        <v>1.0000000000000009E-3</v>
      </c>
      <c r="F271" s="51">
        <f t="shared" si="18"/>
        <v>3.0340881175252576E-3</v>
      </c>
      <c r="G271" s="2">
        <f t="shared" si="15"/>
        <v>0.30340938990057104</v>
      </c>
      <c r="H271" s="8">
        <f t="shared" si="16"/>
        <v>3.0340938990694511E-3</v>
      </c>
      <c r="J271" s="8"/>
    </row>
    <row r="272" spans="1:10" x14ac:dyDescent="0.3">
      <c r="A272" s="3"/>
      <c r="D272" s="14">
        <f t="shared" si="17"/>
        <v>0.24200000000000019</v>
      </c>
      <c r="E272" s="50">
        <f t="shared" si="19"/>
        <v>1.0000000000000009E-3</v>
      </c>
      <c r="F272" s="51">
        <f t="shared" si="18"/>
        <v>3.0312157633582415E-3</v>
      </c>
      <c r="G272" s="2">
        <f t="shared" si="15"/>
        <v>0.30312214964331485</v>
      </c>
      <c r="H272" s="8">
        <f t="shared" si="16"/>
        <v>3.0312214964968291E-3</v>
      </c>
      <c r="J272" s="8"/>
    </row>
    <row r="273" spans="1:10" x14ac:dyDescent="0.3">
      <c r="A273" s="3"/>
      <c r="D273" s="14">
        <f t="shared" si="17"/>
        <v>0.24300000000000019</v>
      </c>
      <c r="E273" s="50">
        <f t="shared" si="19"/>
        <v>9.9999999999997313E-4</v>
      </c>
      <c r="F273" s="51">
        <f t="shared" si="18"/>
        <v>3.0282058159356029E-3</v>
      </c>
      <c r="G273" s="2">
        <f t="shared" si="15"/>
        <v>0.30282115004048049</v>
      </c>
      <c r="H273" s="8">
        <f t="shared" si="16"/>
        <v>3.028211500468338E-3</v>
      </c>
      <c r="J273" s="8"/>
    </row>
    <row r="274" spans="1:10" x14ac:dyDescent="0.3">
      <c r="A274" s="3"/>
      <c r="D274" s="14">
        <f t="shared" si="17"/>
        <v>0.24400000000000019</v>
      </c>
      <c r="E274" s="50">
        <f t="shared" si="19"/>
        <v>1.0000000000000009E-3</v>
      </c>
      <c r="F274" s="51">
        <f t="shared" si="18"/>
        <v>3.0250594417653986E-3</v>
      </c>
      <c r="G274" s="2">
        <f t="shared" si="15"/>
        <v>0.302506507743804</v>
      </c>
      <c r="H274" s="8">
        <f t="shared" si="16"/>
        <v>3.025065077501591E-3</v>
      </c>
      <c r="J274" s="8"/>
    </row>
    <row r="275" spans="1:10" x14ac:dyDescent="0.3">
      <c r="A275" s="3"/>
      <c r="D275" s="14">
        <f t="shared" si="17"/>
        <v>0.24500000000000019</v>
      </c>
      <c r="E275" s="50">
        <f t="shared" si="19"/>
        <v>1.0000000000000286E-3</v>
      </c>
      <c r="F275" s="51">
        <f t="shared" si="18"/>
        <v>3.0217778119454586E-3</v>
      </c>
      <c r="G275" s="2">
        <f t="shared" si="15"/>
        <v>0.30217833986388543</v>
      </c>
      <c r="H275" s="8">
        <f t="shared" si="16"/>
        <v>3.0217833987024206E-3</v>
      </c>
      <c r="J275" s="8"/>
    </row>
    <row r="276" spans="1:10" x14ac:dyDescent="0.3">
      <c r="A276" s="3"/>
      <c r="D276" s="14">
        <f t="shared" si="17"/>
        <v>0.24600000000000019</v>
      </c>
      <c r="E276" s="50">
        <f t="shared" si="19"/>
        <v>1.0000000000000009E-3</v>
      </c>
      <c r="F276" s="51">
        <f t="shared" si="18"/>
        <v>3.0183621019544971E-3</v>
      </c>
      <c r="G276" s="2">
        <f t="shared" si="15"/>
        <v>0.30183676394946868</v>
      </c>
      <c r="H276" s="8">
        <f t="shared" si="16"/>
        <v>3.0183676395580971E-3</v>
      </c>
      <c r="J276" s="8"/>
    </row>
    <row r="277" spans="1:10" x14ac:dyDescent="0.3">
      <c r="A277" s="3"/>
      <c r="D277" s="14">
        <f t="shared" si="17"/>
        <v>0.24700000000000019</v>
      </c>
      <c r="E277" s="50">
        <f t="shared" si="19"/>
        <v>1.0000000000000009E-3</v>
      </c>
      <c r="F277" s="51">
        <f t="shared" si="18"/>
        <v>3.0148134914484426E-3</v>
      </c>
      <c r="G277" s="2">
        <f t="shared" si="15"/>
        <v>0.30148189796696928</v>
      </c>
      <c r="H277" s="8">
        <f t="shared" si="16"/>
        <v>3.0148189797330285E-3</v>
      </c>
      <c r="J277" s="8"/>
    </row>
    <row r="278" spans="1:10" x14ac:dyDescent="0.3">
      <c r="A278" s="3"/>
      <c r="D278" s="14">
        <f t="shared" si="17"/>
        <v>0.24800000000000019</v>
      </c>
      <c r="E278" s="50">
        <f t="shared" si="19"/>
        <v>1.0000000000000009E-3</v>
      </c>
      <c r="F278" s="51">
        <f t="shared" si="18"/>
        <v>3.0111331640574335E-3</v>
      </c>
      <c r="G278" s="2">
        <f t="shared" si="15"/>
        <v>0.30111386028024922</v>
      </c>
      <c r="H278" s="8">
        <f t="shared" si="16"/>
        <v>3.0111386028657508E-3</v>
      </c>
      <c r="J278" s="8"/>
    </row>
    <row r="279" spans="1:10" x14ac:dyDescent="0.3">
      <c r="A279" s="3"/>
      <c r="D279" s="14">
        <f t="shared" si="17"/>
        <v>0.24900000000000019</v>
      </c>
      <c r="E279" s="50">
        <f t="shared" si="19"/>
        <v>9.9999999999997313E-4</v>
      </c>
      <c r="F279" s="51">
        <f t="shared" si="18"/>
        <v>3.0073223071865884E-3</v>
      </c>
      <c r="G279" s="2">
        <f t="shared" si="15"/>
        <v>0.30073276963063633</v>
      </c>
      <c r="H279" s="8">
        <f t="shared" si="16"/>
        <v>3.0073276963694588E-3</v>
      </c>
      <c r="J279" s="8"/>
    </row>
    <row r="280" spans="1:10" x14ac:dyDescent="0.3">
      <c r="A280" s="3"/>
      <c r="D280" s="14">
        <f t="shared" si="17"/>
        <v>0.25000000000000017</v>
      </c>
      <c r="E280" s="50">
        <f t="shared" si="19"/>
        <v>1.0000000000000009E-3</v>
      </c>
      <c r="F280" s="51">
        <f t="shared" si="18"/>
        <v>3.0033821118179982E-3</v>
      </c>
      <c r="G280" s="2">
        <f t="shared" si="15"/>
        <v>0.3003387451171875</v>
      </c>
      <c r="H280" s="8">
        <f t="shared" si="16"/>
        <v>3.0033874512349706E-3</v>
      </c>
      <c r="J280" s="8"/>
    </row>
    <row r="281" spans="1:10" x14ac:dyDescent="0.3">
      <c r="A281" s="3"/>
      <c r="D281" s="14">
        <f t="shared" si="17"/>
        <v>0.25100000000000017</v>
      </c>
      <c r="E281" s="50">
        <f t="shared" si="19"/>
        <v>1.0000000000000009E-3</v>
      </c>
      <c r="F281" s="51">
        <f t="shared" si="18"/>
        <v>2.9993137723170471E-3</v>
      </c>
      <c r="G281" s="2">
        <f t="shared" si="15"/>
        <v>0.2999319061771924</v>
      </c>
      <c r="H281" s="8">
        <f t="shared" si="16"/>
        <v>2.9993190618349342E-3</v>
      </c>
      <c r="J281" s="8"/>
    </row>
    <row r="282" spans="1:10" x14ac:dyDescent="0.3">
      <c r="A282" s="3"/>
      <c r="D282" s="14">
        <f t="shared" si="17"/>
        <v>0.25200000000000017</v>
      </c>
      <c r="E282" s="50">
        <f t="shared" si="19"/>
        <v>1.0000000000000009E-3</v>
      </c>
      <c r="F282" s="51">
        <f t="shared" si="18"/>
        <v>2.9951184862385682E-3</v>
      </c>
      <c r="G282" s="2">
        <f t="shared" si="15"/>
        <v>0.29951237256691809</v>
      </c>
      <c r="H282" s="8">
        <f t="shared" si="16"/>
        <v>2.9951237257321035E-3</v>
      </c>
      <c r="J282" s="8"/>
    </row>
    <row r="283" spans="1:10" x14ac:dyDescent="0.3">
      <c r="A283" s="3"/>
      <c r="D283" s="14">
        <f t="shared" si="17"/>
        <v>0.25300000000000017</v>
      </c>
      <c r="E283" s="50">
        <f t="shared" si="19"/>
        <v>1.0000000000000009E-3</v>
      </c>
      <c r="F283" s="51">
        <f t="shared" si="18"/>
        <v>2.9907974541361071E-3</v>
      </c>
      <c r="G283" s="2">
        <f t="shared" si="15"/>
        <v>0.299080264342591</v>
      </c>
      <c r="H283" s="8">
        <f t="shared" si="16"/>
        <v>2.9908026434887409E-3</v>
      </c>
      <c r="J283" s="8"/>
    </row>
    <row r="284" spans="1:10" x14ac:dyDescent="0.3">
      <c r="A284" s="3"/>
      <c r="D284" s="14">
        <f t="shared" si="17"/>
        <v>0.25400000000000017</v>
      </c>
      <c r="E284" s="50">
        <f t="shared" si="19"/>
        <v>1.0000000000000009E-3</v>
      </c>
      <c r="F284" s="51">
        <f t="shared" si="18"/>
        <v>2.9863518793769583E-3</v>
      </c>
      <c r="G284" s="2">
        <f t="shared" si="15"/>
        <v>0.29863570184161581</v>
      </c>
      <c r="H284" s="8">
        <f t="shared" si="16"/>
        <v>2.9863570184788962E-3</v>
      </c>
      <c r="J284" s="8"/>
    </row>
    <row r="285" spans="1:10" x14ac:dyDescent="0.3">
      <c r="A285" s="3"/>
      <c r="D285" s="14">
        <f t="shared" si="17"/>
        <v>0.25500000000000017</v>
      </c>
      <c r="E285" s="50">
        <f t="shared" si="19"/>
        <v>1.0000000000000009E-3</v>
      </c>
      <c r="F285" s="51">
        <f t="shared" si="18"/>
        <v>2.9817829679535945E-3</v>
      </c>
      <c r="G285" s="2">
        <f t="shared" si="15"/>
        <v>0.29817880566402871</v>
      </c>
      <c r="H285" s="8">
        <f t="shared" si="16"/>
        <v>2.9817880567029292E-3</v>
      </c>
      <c r="J285" s="8"/>
    </row>
    <row r="286" spans="1:10" x14ac:dyDescent="0.3">
      <c r="A286" s="3"/>
      <c r="D286" s="14">
        <f t="shared" si="17"/>
        <v>0.25600000000000017</v>
      </c>
      <c r="E286" s="50">
        <f t="shared" si="19"/>
        <v>1.0000000000000009E-3</v>
      </c>
      <c r="F286" s="51">
        <f t="shared" si="18"/>
        <v>2.9770919283017561E-3</v>
      </c>
      <c r="G286" s="2">
        <f t="shared" si="15"/>
        <v>0.29770969665418451</v>
      </c>
      <c r="H286" s="8">
        <f t="shared" si="16"/>
        <v>2.9770969666043884E-3</v>
      </c>
      <c r="J286" s="8"/>
    </row>
    <row r="287" spans="1:10" x14ac:dyDescent="0.3">
      <c r="A287" s="3"/>
      <c r="D287" s="14">
        <f t="shared" si="17"/>
        <v>0.25700000000000017</v>
      </c>
      <c r="E287" s="50">
        <f t="shared" si="19"/>
        <v>1.0000000000000009E-3</v>
      </c>
      <c r="F287" s="51">
        <f t="shared" si="18"/>
        <v>2.9722799711199288E-3</v>
      </c>
      <c r="G287" s="2">
        <f t="shared" ref="G287:G350" si="20">BINOMDIST(C$15,C$15+C$16,D287,0)</f>
        <v>0.29722849588267447</v>
      </c>
      <c r="H287" s="8">
        <f t="shared" si="16"/>
        <v>2.9722849588891872E-3</v>
      </c>
      <c r="J287" s="8"/>
    </row>
    <row r="288" spans="1:10" x14ac:dyDescent="0.3">
      <c r="A288" s="3"/>
      <c r="D288" s="14">
        <f t="shared" si="17"/>
        <v>0.25800000000000017</v>
      </c>
      <c r="E288" s="50">
        <f t="shared" si="19"/>
        <v>9.9999999999994538E-4</v>
      </c>
      <c r="F288" s="51">
        <f t="shared" si="18"/>
        <v>2.9673483091909314E-3</v>
      </c>
      <c r="G288" s="2">
        <f t="shared" si="20"/>
        <v>0.29673532462847407</v>
      </c>
      <c r="H288" s="8">
        <f t="shared" ref="H288:H351" si="21">(G288*E288/SUMPRODUCT($G$31:$G$1029,$E$31:$E$1029))</f>
        <v>2.9673532463469149E-3</v>
      </c>
      <c r="J288" s="8"/>
    </row>
    <row r="289" spans="1:10" x14ac:dyDescent="0.3">
      <c r="A289" s="3"/>
      <c r="D289" s="14">
        <f t="shared" ref="D289:D352" si="22">D288+D$31</f>
        <v>0.25900000000000017</v>
      </c>
      <c r="E289" s="50">
        <f t="shared" si="19"/>
        <v>1.0000000000000564E-3</v>
      </c>
      <c r="F289" s="51">
        <f t="shared" si="18"/>
        <v>2.9622981572042795E-3</v>
      </c>
      <c r="G289" s="2">
        <f t="shared" si="20"/>
        <v>0.29623030436132003</v>
      </c>
      <c r="H289" s="8">
        <f t="shared" si="21"/>
        <v>2.9623030436755973E-3</v>
      </c>
      <c r="J289" s="8"/>
    </row>
    <row r="290" spans="1:10" x14ac:dyDescent="0.3">
      <c r="A290" s="3"/>
      <c r="D290" s="14">
        <f t="shared" si="22"/>
        <v>0.26000000000000018</v>
      </c>
      <c r="E290" s="50">
        <f t="shared" si="19"/>
        <v>1.0000000000000009E-3</v>
      </c>
      <c r="F290" s="51">
        <f t="shared" ref="F290:F353" si="23">_xlfn.BETA.DIST(D290+D$31/2,C$6,C$7,1)-_xlfn.BETA.DIST(D290-D$31/2,C$6,C$7,1)</f>
        <v>2.9571307315847672E-3</v>
      </c>
      <c r="G290" s="2">
        <f t="shared" si="20"/>
        <v>0.29571355672431204</v>
      </c>
      <c r="H290" s="8">
        <f t="shared" si="21"/>
        <v>2.9571355673052445E-3</v>
      </c>
      <c r="J290" s="8"/>
    </row>
    <row r="291" spans="1:10" x14ac:dyDescent="0.3">
      <c r="A291" s="3"/>
      <c r="D291" s="14">
        <f t="shared" si="22"/>
        <v>0.26100000000000018</v>
      </c>
      <c r="E291" s="50">
        <f t="shared" ref="E291:E354" si="24">_xlfn.BETA.DIST(D291+D$31/2,B$6,B$7,1)-_xlfn.BETA.DIST(D291-D$31/2,B$6,B$7,1)</f>
        <v>1.0000000000000009E-3</v>
      </c>
      <c r="F291" s="51">
        <f t="shared" si="23"/>
        <v>2.9518472503171633E-3</v>
      </c>
      <c r="G291" s="2">
        <f t="shared" si="20"/>
        <v>0.29518520351674105</v>
      </c>
      <c r="H291" s="8">
        <f t="shared" si="21"/>
        <v>2.9518520352294236E-3</v>
      </c>
      <c r="J291" s="8"/>
    </row>
    <row r="292" spans="1:10" x14ac:dyDescent="0.3">
      <c r="A292" s="3"/>
      <c r="D292" s="14">
        <f t="shared" si="22"/>
        <v>0.26200000000000018</v>
      </c>
      <c r="E292" s="50">
        <f t="shared" si="24"/>
        <v>1.0000000000000009E-3</v>
      </c>
      <c r="F292" s="51">
        <f t="shared" si="23"/>
        <v>2.9464489327801768E-3</v>
      </c>
      <c r="G292" s="2">
        <f t="shared" si="20"/>
        <v>0.29464536667714003</v>
      </c>
      <c r="H292" s="8">
        <f t="shared" si="21"/>
        <v>2.9464536668332999E-3</v>
      </c>
      <c r="J292" s="8"/>
    </row>
    <row r="293" spans="1:10" x14ac:dyDescent="0.3">
      <c r="A293" s="3"/>
      <c r="D293" s="14">
        <f t="shared" si="22"/>
        <v>0.26300000000000018</v>
      </c>
      <c r="E293" s="50">
        <f t="shared" si="24"/>
        <v>1.0000000000000009E-3</v>
      </c>
      <c r="F293" s="51">
        <f t="shared" si="23"/>
        <v>2.9409369995782031E-3</v>
      </c>
      <c r="G293" s="2">
        <f t="shared" si="20"/>
        <v>0.29409416826655682</v>
      </c>
      <c r="H293" s="8">
        <f t="shared" si="21"/>
        <v>2.9409416827273524E-3</v>
      </c>
      <c r="J293" s="8"/>
    </row>
    <row r="294" spans="1:10" x14ac:dyDescent="0.3">
      <c r="A294" s="3"/>
      <c r="D294" s="14">
        <f t="shared" si="22"/>
        <v>0.26400000000000018</v>
      </c>
      <c r="E294" s="50">
        <f t="shared" si="24"/>
        <v>1.0000000000000564E-3</v>
      </c>
      <c r="F294" s="51">
        <f t="shared" si="23"/>
        <v>2.93531267237368E-3</v>
      </c>
      <c r="G294" s="2">
        <f t="shared" si="20"/>
        <v>0.29353173045204689</v>
      </c>
      <c r="H294" s="8">
        <f t="shared" si="21"/>
        <v>2.9353173045822975E-3</v>
      </c>
      <c r="J294" s="8"/>
    </row>
    <row r="295" spans="1:10" x14ac:dyDescent="0.3">
      <c r="A295" s="3"/>
      <c r="D295" s="14">
        <f t="shared" si="22"/>
        <v>0.26500000000000018</v>
      </c>
      <c r="E295" s="50">
        <f t="shared" si="24"/>
        <v>9.9999999999994538E-4</v>
      </c>
      <c r="F295" s="51">
        <f t="shared" si="23"/>
        <v>2.929577173728326E-3</v>
      </c>
      <c r="G295" s="2">
        <f t="shared" si="20"/>
        <v>0.29295817549038444</v>
      </c>
      <c r="H295" s="8">
        <f t="shared" si="21"/>
        <v>2.9295817549652272E-3</v>
      </c>
      <c r="J295" s="8"/>
    </row>
    <row r="296" spans="1:10" x14ac:dyDescent="0.3">
      <c r="A296" s="3"/>
      <c r="D296" s="14">
        <f t="shared" si="22"/>
        <v>0.26600000000000018</v>
      </c>
      <c r="E296" s="50">
        <f t="shared" si="24"/>
        <v>1.0000000000000009E-3</v>
      </c>
      <c r="F296" s="51">
        <f t="shared" si="23"/>
        <v>2.9237317269402707E-3</v>
      </c>
      <c r="G296" s="2">
        <f t="shared" si="20"/>
        <v>0.2923736257119906</v>
      </c>
      <c r="H296" s="8">
        <f t="shared" si="21"/>
        <v>2.9237362571813284E-3</v>
      </c>
      <c r="J296" s="8"/>
    </row>
    <row r="297" spans="1:10" x14ac:dyDescent="0.3">
      <c r="A297" s="3"/>
      <c r="D297" s="14">
        <f t="shared" si="22"/>
        <v>0.26700000000000018</v>
      </c>
      <c r="E297" s="50">
        <f t="shared" si="24"/>
        <v>1.0000000000000009E-3</v>
      </c>
      <c r="F297" s="51">
        <f t="shared" si="23"/>
        <v>2.9177775558839603E-3</v>
      </c>
      <c r="G297" s="2">
        <f t="shared" si="20"/>
        <v>0.29177820350507733</v>
      </c>
      <c r="H297" s="8">
        <f t="shared" si="21"/>
        <v>2.9177820351120702E-3</v>
      </c>
      <c r="J297" s="8"/>
    </row>
    <row r="298" spans="1:10" x14ac:dyDescent="0.3">
      <c r="A298" s="3"/>
      <c r="D298" s="14">
        <f t="shared" si="22"/>
        <v>0.26800000000000018</v>
      </c>
      <c r="E298" s="50">
        <f t="shared" si="24"/>
        <v>1.0000000000000009E-3</v>
      </c>
      <c r="F298" s="51">
        <f t="shared" si="23"/>
        <v>2.911715884857613E-3</v>
      </c>
      <c r="G298" s="2">
        <f t="shared" si="20"/>
        <v>0.29117203130000402</v>
      </c>
      <c r="H298" s="8">
        <f t="shared" si="21"/>
        <v>2.9117203130612102E-3</v>
      </c>
      <c r="J298" s="8"/>
    </row>
    <row r="299" spans="1:10" x14ac:dyDescent="0.3">
      <c r="A299" s="3"/>
      <c r="D299" s="14">
        <f t="shared" si="22"/>
        <v>0.26900000000000018</v>
      </c>
      <c r="E299" s="50">
        <f t="shared" si="24"/>
        <v>9.9999999999994538E-4</v>
      </c>
      <c r="F299" s="51">
        <f t="shared" si="23"/>
        <v>2.9055479384249017E-3</v>
      </c>
      <c r="G299" s="2">
        <f t="shared" si="20"/>
        <v>0.29055523155384755</v>
      </c>
      <c r="H299" s="8">
        <f t="shared" si="21"/>
        <v>2.9055523155993544E-3</v>
      </c>
      <c r="J299" s="8"/>
    </row>
    <row r="300" spans="1:10" x14ac:dyDescent="0.3">
      <c r="A300" s="3"/>
      <c r="D300" s="14">
        <f t="shared" si="22"/>
        <v>0.27000000000000018</v>
      </c>
      <c r="E300" s="50">
        <f t="shared" si="24"/>
        <v>1.0000000000000564E-3</v>
      </c>
      <c r="F300" s="51">
        <f t="shared" si="23"/>
        <v>2.8992749412660723E-3</v>
      </c>
      <c r="G300" s="2">
        <f t="shared" si="20"/>
        <v>0.28992792673518158</v>
      </c>
      <c r="H300" s="8">
        <f t="shared" si="21"/>
        <v>2.8992792674128855E-3</v>
      </c>
      <c r="J300" s="8"/>
    </row>
    <row r="301" spans="1:10" x14ac:dyDescent="0.3">
      <c r="A301" s="3"/>
      <c r="D301" s="14">
        <f t="shared" si="22"/>
        <v>0.27100000000000019</v>
      </c>
      <c r="E301" s="50">
        <f t="shared" si="24"/>
        <v>1.0000000000000564E-3</v>
      </c>
      <c r="F301" s="51">
        <f t="shared" si="23"/>
        <v>2.8928981180247337E-3</v>
      </c>
      <c r="G301" s="2">
        <f t="shared" si="20"/>
        <v>0.28929023930906628</v>
      </c>
      <c r="H301" s="8">
        <f t="shared" si="21"/>
        <v>2.8929023931515978E-3</v>
      </c>
      <c r="J301" s="8"/>
    </row>
    <row r="302" spans="1:10" x14ac:dyDescent="0.3">
      <c r="A302" s="3"/>
      <c r="D302" s="14">
        <f t="shared" si="22"/>
        <v>0.27200000000000019</v>
      </c>
      <c r="E302" s="50">
        <f t="shared" si="24"/>
        <v>9.9999999999994538E-4</v>
      </c>
      <c r="F302" s="51">
        <f t="shared" si="23"/>
        <v>2.8864186931625291E-3</v>
      </c>
      <c r="G302" s="2">
        <f t="shared" si="20"/>
        <v>0.28864229172224426</v>
      </c>
      <c r="H302" s="8">
        <f t="shared" si="21"/>
        <v>2.8864229172829211E-3</v>
      </c>
      <c r="J302" s="8"/>
    </row>
    <row r="303" spans="1:10" x14ac:dyDescent="0.3">
      <c r="A303" s="3"/>
      <c r="D303" s="14">
        <f t="shared" si="22"/>
        <v>0.27300000000000019</v>
      </c>
      <c r="E303" s="50">
        <f t="shared" si="24"/>
        <v>1.0000000000000009E-3</v>
      </c>
      <c r="F303" s="51">
        <f t="shared" si="23"/>
        <v>2.8798378908122535E-3</v>
      </c>
      <c r="G303" s="2">
        <f t="shared" si="20"/>
        <v>0.2879842063885435</v>
      </c>
      <c r="H303" s="8">
        <f t="shared" si="21"/>
        <v>2.8798420639459354E-3</v>
      </c>
      <c r="J303" s="8"/>
    </row>
    <row r="304" spans="1:10" x14ac:dyDescent="0.3">
      <c r="A304" s="3"/>
      <c r="D304" s="14">
        <f t="shared" si="22"/>
        <v>0.27400000000000019</v>
      </c>
      <c r="E304" s="50">
        <f t="shared" si="24"/>
        <v>1.0000000000000009E-3</v>
      </c>
      <c r="F304" s="51">
        <f t="shared" si="23"/>
        <v>2.8731569346324148E-3</v>
      </c>
      <c r="G304" s="2">
        <f t="shared" si="20"/>
        <v>0.28731610567448351</v>
      </c>
      <c r="H304" s="8">
        <f t="shared" si="21"/>
        <v>2.873161056805195E-3</v>
      </c>
      <c r="J304" s="8"/>
    </row>
    <row r="305" spans="1:10" x14ac:dyDescent="0.3">
      <c r="A305" s="3"/>
      <c r="D305" s="14">
        <f t="shared" si="22"/>
        <v>0.27500000000000019</v>
      </c>
      <c r="E305" s="50">
        <f t="shared" si="24"/>
        <v>1.0000000000000009E-3</v>
      </c>
      <c r="F305" s="51">
        <f t="shared" si="23"/>
        <v>2.8663770476674566E-3</v>
      </c>
      <c r="G305" s="2">
        <f t="shared" si="20"/>
        <v>0.28663811188508603</v>
      </c>
      <c r="H305" s="8">
        <f t="shared" si="21"/>
        <v>2.8663811189110779E-3</v>
      </c>
      <c r="J305" s="8"/>
    </row>
    <row r="306" spans="1:10" x14ac:dyDescent="0.3">
      <c r="A306" s="3"/>
      <c r="D306" s="14">
        <f t="shared" si="22"/>
        <v>0.27600000000000019</v>
      </c>
      <c r="E306" s="50">
        <f t="shared" si="24"/>
        <v>1.0000000000000009E-3</v>
      </c>
      <c r="F306" s="51">
        <f t="shared" si="23"/>
        <v>2.8594994522080919E-3</v>
      </c>
      <c r="G306" s="2">
        <f t="shared" si="20"/>
        <v>0.285950347249885</v>
      </c>
      <c r="H306" s="8">
        <f t="shared" si="21"/>
        <v>2.8595034725589228E-3</v>
      </c>
      <c r="J306" s="8"/>
    </row>
    <row r="307" spans="1:10" x14ac:dyDescent="0.3">
      <c r="A307" s="3"/>
      <c r="D307" s="14">
        <f t="shared" si="22"/>
        <v>0.27700000000000019</v>
      </c>
      <c r="E307" s="50">
        <f t="shared" si="24"/>
        <v>1.0000000000000009E-3</v>
      </c>
      <c r="F307" s="51">
        <f t="shared" si="23"/>
        <v>2.8525253696496389E-3</v>
      </c>
      <c r="G307" s="2">
        <f t="shared" si="20"/>
        <v>0.28525293390913836</v>
      </c>
      <c r="H307" s="8">
        <f t="shared" si="21"/>
        <v>2.8525293391513098E-3</v>
      </c>
      <c r="J307" s="8"/>
    </row>
    <row r="308" spans="1:10" x14ac:dyDescent="0.3">
      <c r="A308" s="3"/>
      <c r="D308" s="14">
        <f t="shared" si="22"/>
        <v>0.27800000000000019</v>
      </c>
      <c r="E308" s="50">
        <f t="shared" si="24"/>
        <v>1.0000000000000009E-3</v>
      </c>
      <c r="F308" s="51">
        <f t="shared" si="23"/>
        <v>2.8454560203617918E-3</v>
      </c>
      <c r="G308" s="2">
        <f t="shared" si="20"/>
        <v>0.2845459939002366</v>
      </c>
      <c r="H308" s="8">
        <f t="shared" si="21"/>
        <v>2.8454599390621439E-3</v>
      </c>
      <c r="J308" s="8"/>
    </row>
    <row r="309" spans="1:10" x14ac:dyDescent="0.3">
      <c r="A309" s="3"/>
      <c r="D309" s="14">
        <f t="shared" si="22"/>
        <v>0.27900000000000019</v>
      </c>
      <c r="E309" s="50">
        <f t="shared" si="24"/>
        <v>1.0000000000000009E-3</v>
      </c>
      <c r="F309" s="51">
        <f t="shared" si="23"/>
        <v>2.8382926235492878E-3</v>
      </c>
      <c r="G309" s="2">
        <f t="shared" si="20"/>
        <v>0.28382964914430886</v>
      </c>
      <c r="H309" s="8">
        <f t="shared" si="21"/>
        <v>2.8382964915027158E-3</v>
      </c>
      <c r="J309" s="8"/>
    </row>
    <row r="310" spans="1:10" x14ac:dyDescent="0.3">
      <c r="A310" s="3"/>
      <c r="D310" s="14">
        <f t="shared" si="22"/>
        <v>0.28000000000000019</v>
      </c>
      <c r="E310" s="50">
        <f t="shared" si="24"/>
        <v>1.0000000000000009E-3</v>
      </c>
      <c r="F310" s="51">
        <f t="shared" si="23"/>
        <v>2.8310363971238983E-3</v>
      </c>
      <c r="G310" s="2">
        <f t="shared" si="20"/>
        <v>0.28310402143302443</v>
      </c>
      <c r="H310" s="8">
        <f t="shared" si="21"/>
        <v>2.8310402143897195E-3</v>
      </c>
      <c r="J310" s="8"/>
    </row>
    <row r="311" spans="1:10" x14ac:dyDescent="0.3">
      <c r="A311" s="3"/>
      <c r="D311" s="14">
        <f t="shared" si="22"/>
        <v>0.28100000000000019</v>
      </c>
      <c r="E311" s="50">
        <f t="shared" si="24"/>
        <v>1.0000000000000564E-3</v>
      </c>
      <c r="F311" s="51">
        <f t="shared" si="23"/>
        <v>2.8236885575724235E-3</v>
      </c>
      <c r="G311" s="2">
        <f t="shared" si="20"/>
        <v>0.28236923241558742</v>
      </c>
      <c r="H311" s="8">
        <f t="shared" si="21"/>
        <v>2.8236923242153517E-3</v>
      </c>
      <c r="J311" s="8"/>
    </row>
    <row r="312" spans="1:10" x14ac:dyDescent="0.3">
      <c r="A312" s="3"/>
      <c r="D312" s="14">
        <f t="shared" si="22"/>
        <v>0.28200000000000019</v>
      </c>
      <c r="E312" s="50">
        <f t="shared" si="24"/>
        <v>9.9999999999994538E-4</v>
      </c>
      <c r="F312" s="51">
        <f t="shared" si="23"/>
        <v>2.8162503198283506E-3</v>
      </c>
      <c r="G312" s="2">
        <f t="shared" si="20"/>
        <v>0.28162540358592469</v>
      </c>
      <c r="H312" s="8">
        <f t="shared" si="21"/>
        <v>2.8162540359182547E-3</v>
      </c>
      <c r="J312" s="8"/>
    </row>
    <row r="313" spans="1:10" x14ac:dyDescent="0.3">
      <c r="A313" s="3"/>
      <c r="D313" s="14">
        <f t="shared" si="22"/>
        <v>0.2830000000000002</v>
      </c>
      <c r="E313" s="50">
        <f t="shared" si="24"/>
        <v>1.0000000000000009E-3</v>
      </c>
      <c r="F313" s="51">
        <f t="shared" si="23"/>
        <v>2.8087228971479528E-3</v>
      </c>
      <c r="G313" s="2">
        <f t="shared" si="20"/>
        <v>0.2808726562700633</v>
      </c>
      <c r="H313" s="8">
        <f t="shared" si="21"/>
        <v>2.8087265627596393E-3</v>
      </c>
      <c r="J313" s="8"/>
    </row>
    <row r="314" spans="1:10" x14ac:dyDescent="0.3">
      <c r="A314" s="3"/>
      <c r="D314" s="14">
        <f t="shared" si="22"/>
        <v>0.2840000000000002</v>
      </c>
      <c r="E314" s="50">
        <f t="shared" si="24"/>
        <v>1.0000000000000009E-3</v>
      </c>
      <c r="F314" s="51">
        <f t="shared" si="23"/>
        <v>2.8011075009816144E-3</v>
      </c>
      <c r="G314" s="2">
        <f t="shared" si="20"/>
        <v>0.28011111161369884</v>
      </c>
      <c r="H314" s="8">
        <f t="shared" si="21"/>
        <v>2.8011111161958344E-3</v>
      </c>
      <c r="J314" s="8"/>
    </row>
    <row r="315" spans="1:10" x14ac:dyDescent="0.3">
      <c r="A315" s="3"/>
      <c r="D315" s="14">
        <f t="shared" si="22"/>
        <v>0.2850000000000002</v>
      </c>
      <c r="E315" s="50">
        <f t="shared" si="24"/>
        <v>1.0000000000000009E-3</v>
      </c>
      <c r="F315" s="51">
        <f t="shared" si="23"/>
        <v>2.7934053408564807E-3</v>
      </c>
      <c r="G315" s="2">
        <f t="shared" si="20"/>
        <v>0.27934089056995048</v>
      </c>
      <c r="H315" s="8">
        <f t="shared" si="21"/>
        <v>2.7934089057581892E-3</v>
      </c>
      <c r="J315" s="8"/>
    </row>
    <row r="316" spans="1:10" x14ac:dyDescent="0.3">
      <c r="A316" s="3"/>
      <c r="D316" s="14">
        <f t="shared" si="22"/>
        <v>0.2860000000000002</v>
      </c>
      <c r="E316" s="50">
        <f t="shared" si="24"/>
        <v>1.0000000000000009E-3</v>
      </c>
      <c r="F316" s="51">
        <f t="shared" si="23"/>
        <v>2.7856176242518904E-3</v>
      </c>
      <c r="G316" s="2">
        <f t="shared" si="20"/>
        <v>0.27856211388730301</v>
      </c>
      <c r="H316" s="8">
        <f t="shared" si="21"/>
        <v>2.785621138931551E-3</v>
      </c>
      <c r="J316" s="8"/>
    </row>
    <row r="317" spans="1:10" x14ac:dyDescent="0.3">
      <c r="A317" s="3"/>
      <c r="D317" s="14">
        <f t="shared" si="22"/>
        <v>0.2870000000000002</v>
      </c>
      <c r="E317" s="50">
        <f t="shared" si="24"/>
        <v>1.0000000000000009E-3</v>
      </c>
      <c r="F317" s="51">
        <f t="shared" si="23"/>
        <v>2.7777455564829134E-3</v>
      </c>
      <c r="G317" s="2">
        <f t="shared" si="20"/>
        <v>0.2777749020977337</v>
      </c>
      <c r="H317" s="8">
        <f t="shared" si="21"/>
        <v>2.7777490210356926E-3</v>
      </c>
      <c r="J317" s="8"/>
    </row>
    <row r="318" spans="1:10" x14ac:dyDescent="0.3">
      <c r="A318" s="3"/>
      <c r="D318" s="14">
        <f t="shared" si="22"/>
        <v>0.2880000000000002</v>
      </c>
      <c r="E318" s="50">
        <f t="shared" si="24"/>
        <v>1.0000000000000009E-3</v>
      </c>
      <c r="F318" s="51">
        <f t="shared" si="23"/>
        <v>2.7697903405832225E-3</v>
      </c>
      <c r="G318" s="2">
        <f t="shared" si="20"/>
        <v>0.27697937550502255</v>
      </c>
      <c r="H318" s="8">
        <f t="shared" si="21"/>
        <v>2.7697937551084142E-3</v>
      </c>
      <c r="J318" s="8"/>
    </row>
    <row r="319" spans="1:10" x14ac:dyDescent="0.3">
      <c r="A319" s="3"/>
      <c r="D319" s="14">
        <f t="shared" si="22"/>
        <v>0.2890000000000002</v>
      </c>
      <c r="E319" s="50">
        <f t="shared" si="24"/>
        <v>1.0000000000000009E-3</v>
      </c>
      <c r="F319" s="51">
        <f t="shared" si="23"/>
        <v>2.7617531771875203E-3</v>
      </c>
      <c r="G319" s="2">
        <f t="shared" si="20"/>
        <v>0.2761756541732453</v>
      </c>
      <c r="H319" s="8">
        <f t="shared" si="21"/>
        <v>2.7617565417904725E-3</v>
      </c>
      <c r="J319" s="8"/>
    </row>
    <row r="320" spans="1:10" x14ac:dyDescent="0.3">
      <c r="A320" s="3"/>
      <c r="D320" s="14">
        <f t="shared" si="22"/>
        <v>0.2900000000000002</v>
      </c>
      <c r="E320" s="50">
        <f t="shared" si="24"/>
        <v>1.0000000000000009E-3</v>
      </c>
      <c r="F320" s="51">
        <f t="shared" si="23"/>
        <v>2.75363526442296E-3</v>
      </c>
      <c r="G320" s="2">
        <f t="shared" si="20"/>
        <v>0.27536385791544582</v>
      </c>
      <c r="H320" s="8">
        <f t="shared" si="21"/>
        <v>2.7536385792123075E-3</v>
      </c>
      <c r="J320" s="8"/>
    </row>
    <row r="321" spans="1:10" x14ac:dyDescent="0.3">
      <c r="A321" s="3"/>
      <c r="D321" s="14">
        <f t="shared" si="22"/>
        <v>0.2910000000000002</v>
      </c>
      <c r="E321" s="50">
        <f t="shared" si="24"/>
        <v>1.0000000000000009E-3</v>
      </c>
      <c r="F321" s="51">
        <f t="shared" si="23"/>
        <v>2.7454377977925715E-3</v>
      </c>
      <c r="G321" s="2">
        <f t="shared" si="20"/>
        <v>0.27454410628248921</v>
      </c>
      <c r="H321" s="8">
        <f t="shared" si="21"/>
        <v>2.7454410628825689E-3</v>
      </c>
      <c r="J321" s="8"/>
    </row>
    <row r="322" spans="1:10" x14ac:dyDescent="0.3">
      <c r="A322" s="3"/>
      <c r="D322" s="14">
        <f t="shared" si="22"/>
        <v>0.2920000000000002</v>
      </c>
      <c r="E322" s="50">
        <f t="shared" si="24"/>
        <v>1.0000000000000009E-3</v>
      </c>
      <c r="F322" s="51">
        <f t="shared" si="23"/>
        <v>2.7371619700696792E-3</v>
      </c>
      <c r="G322" s="2">
        <f t="shared" si="20"/>
        <v>0.27371651855209156</v>
      </c>
      <c r="H322" s="8">
        <f t="shared" si="21"/>
        <v>2.7371651855784187E-3</v>
      </c>
      <c r="J322" s="8"/>
    </row>
    <row r="323" spans="1:10" x14ac:dyDescent="0.3">
      <c r="A323" s="3"/>
      <c r="D323" s="14">
        <f t="shared" si="22"/>
        <v>0.2930000000000002</v>
      </c>
      <c r="E323" s="50">
        <f t="shared" si="24"/>
        <v>1.0000000000000009E-3</v>
      </c>
      <c r="F323" s="51">
        <f t="shared" si="23"/>
        <v>2.7288089711875463E-3</v>
      </c>
      <c r="G323" s="2">
        <f t="shared" si="20"/>
        <v>0.27288121371802676</v>
      </c>
      <c r="H323" s="8">
        <f t="shared" si="21"/>
        <v>2.7288121372375947E-3</v>
      </c>
      <c r="J323" s="8"/>
    </row>
    <row r="324" spans="1:10" x14ac:dyDescent="0.3">
      <c r="A324" s="3"/>
      <c r="D324" s="14">
        <f t="shared" si="22"/>
        <v>0.29400000000000021</v>
      </c>
      <c r="E324" s="50">
        <f t="shared" si="24"/>
        <v>1.0000000000000009E-3</v>
      </c>
      <c r="F324" s="51">
        <f t="shared" si="23"/>
        <v>2.7203799881334589E-3</v>
      </c>
      <c r="G324" s="2">
        <f t="shared" si="20"/>
        <v>0.27203831047950744</v>
      </c>
      <c r="H324" s="8">
        <f t="shared" si="21"/>
        <v>2.7203831048522244E-3</v>
      </c>
      <c r="J324" s="8"/>
    </row>
    <row r="325" spans="1:10" x14ac:dyDescent="0.3">
      <c r="A325" s="3"/>
      <c r="D325" s="14">
        <f t="shared" si="22"/>
        <v>0.29500000000000021</v>
      </c>
      <c r="E325" s="50">
        <f t="shared" si="24"/>
        <v>1.0000000000000009E-3</v>
      </c>
      <c r="F325" s="51">
        <f t="shared" si="23"/>
        <v>2.7118762048456979E-3</v>
      </c>
      <c r="G325" s="2">
        <f t="shared" si="20"/>
        <v>0.27118792723074142</v>
      </c>
      <c r="H325" s="8">
        <f t="shared" si="21"/>
        <v>2.7118792723643858E-3</v>
      </c>
      <c r="J325" s="8"/>
    </row>
    <row r="326" spans="1:10" x14ac:dyDescent="0.3">
      <c r="A326" s="3"/>
      <c r="D326" s="14">
        <f t="shared" si="22"/>
        <v>0.29600000000000021</v>
      </c>
      <c r="E326" s="50">
        <f t="shared" si="24"/>
        <v>1.0000000000000009E-3</v>
      </c>
      <c r="F326" s="51">
        <f t="shared" si="23"/>
        <v>2.7032988021089555E-3</v>
      </c>
      <c r="G326" s="2">
        <f t="shared" si="20"/>
        <v>0.27033018205065723</v>
      </c>
      <c r="H326" s="8">
        <f t="shared" si="21"/>
        <v>2.7033018205633638E-3</v>
      </c>
      <c r="J326" s="8"/>
    </row>
    <row r="327" spans="1:10" x14ac:dyDescent="0.3">
      <c r="A327" s="3"/>
      <c r="D327" s="14">
        <f t="shared" si="22"/>
        <v>0.29700000000000021</v>
      </c>
      <c r="E327" s="50">
        <f t="shared" si="24"/>
        <v>1.0000000000000009E-3</v>
      </c>
      <c r="F327" s="51">
        <f t="shared" si="23"/>
        <v>2.6946489574553034E-3</v>
      </c>
      <c r="G327" s="2">
        <f t="shared" si="20"/>
        <v>0.26946519269280367</v>
      </c>
      <c r="H327" s="8">
        <f t="shared" si="21"/>
        <v>2.6946519269846463E-3</v>
      </c>
      <c r="J327" s="8"/>
    </row>
    <row r="328" spans="1:10" x14ac:dyDescent="0.3">
      <c r="A328" s="3"/>
      <c r="D328" s="14">
        <f t="shared" si="22"/>
        <v>0.29800000000000021</v>
      </c>
      <c r="E328" s="50">
        <f t="shared" si="24"/>
        <v>1.0000000000000009E-3</v>
      </c>
      <c r="F328" s="51">
        <f t="shared" si="23"/>
        <v>2.6859278450619417E-3</v>
      </c>
      <c r="G328" s="2">
        <f t="shared" si="20"/>
        <v>0.26859307657541653</v>
      </c>
      <c r="H328" s="8">
        <f t="shared" si="21"/>
        <v>2.685930765810592E-3</v>
      </c>
      <c r="J328" s="8"/>
    </row>
    <row r="329" spans="1:10" x14ac:dyDescent="0.3">
      <c r="A329" s="3"/>
      <c r="D329" s="14">
        <f t="shared" si="22"/>
        <v>0.29900000000000021</v>
      </c>
      <c r="E329" s="50">
        <f t="shared" si="24"/>
        <v>1.0000000000000009E-3</v>
      </c>
      <c r="F329" s="51">
        <f t="shared" si="23"/>
        <v>2.6771366356570514E-3</v>
      </c>
      <c r="G329" s="2">
        <f t="shared" si="20"/>
        <v>0.26771395077165416</v>
      </c>
      <c r="H329" s="8">
        <f t="shared" si="21"/>
        <v>2.6771395077727833E-3</v>
      </c>
      <c r="J329" s="8"/>
    </row>
    <row r="330" spans="1:10" x14ac:dyDescent="0.3">
      <c r="A330" s="3"/>
      <c r="D330" s="14">
        <f t="shared" si="22"/>
        <v>0.30000000000000021</v>
      </c>
      <c r="E330" s="50">
        <f t="shared" si="24"/>
        <v>1.0000000000000009E-3</v>
      </c>
      <c r="F330" s="51">
        <f t="shared" si="23"/>
        <v>2.6682764964222061E-3</v>
      </c>
      <c r="G330" s="2">
        <f t="shared" si="20"/>
        <v>0.26682793199999982</v>
      </c>
      <c r="H330" s="8">
        <f t="shared" si="21"/>
        <v>2.6682793200560537E-3</v>
      </c>
      <c r="J330" s="8"/>
    </row>
    <row r="331" spans="1:10" x14ac:dyDescent="0.3">
      <c r="A331" s="3"/>
      <c r="D331" s="14">
        <f t="shared" si="22"/>
        <v>0.30100000000000021</v>
      </c>
      <c r="E331" s="50">
        <f t="shared" si="24"/>
        <v>1.0000000000000009E-3</v>
      </c>
      <c r="F331" s="51">
        <f t="shared" si="23"/>
        <v>2.6593485908960046E-3</v>
      </c>
      <c r="G331" s="2">
        <f t="shared" si="20"/>
        <v>0.26593513661482909</v>
      </c>
      <c r="H331" s="8">
        <f t="shared" si="21"/>
        <v>2.6593513662041593E-3</v>
      </c>
      <c r="J331" s="8"/>
    </row>
    <row r="332" spans="1:10" x14ac:dyDescent="0.3">
      <c r="A332" s="3"/>
      <c r="D332" s="14">
        <f t="shared" si="22"/>
        <v>0.30200000000000021</v>
      </c>
      <c r="E332" s="50">
        <f t="shared" si="24"/>
        <v>1.0000000000000009E-3</v>
      </c>
      <c r="F332" s="51">
        <f t="shared" si="23"/>
        <v>2.6503540788853641E-3</v>
      </c>
      <c r="G332" s="2">
        <f t="shared" si="20"/>
        <v>0.26503568059714072</v>
      </c>
      <c r="H332" s="8">
        <f t="shared" si="21"/>
        <v>2.6503568060270866E-3</v>
      </c>
      <c r="J332" s="8"/>
    </row>
    <row r="333" spans="1:10" x14ac:dyDescent="0.3">
      <c r="A333" s="3"/>
      <c r="D333" s="14">
        <f t="shared" si="22"/>
        <v>0.30300000000000021</v>
      </c>
      <c r="E333" s="50">
        <f t="shared" si="24"/>
        <v>1.0000000000000009E-3</v>
      </c>
      <c r="F333" s="51">
        <f t="shared" si="23"/>
        <v>2.6412941163718173E-3</v>
      </c>
      <c r="G333" s="2">
        <f t="shared" si="20"/>
        <v>0.26412967954545147</v>
      </c>
      <c r="H333" s="8">
        <f t="shared" si="21"/>
        <v>2.6412967955100034E-3</v>
      </c>
      <c r="J333" s="8"/>
    </row>
    <row r="334" spans="1:10" x14ac:dyDescent="0.3">
      <c r="A334" s="3"/>
      <c r="D334" s="14">
        <f t="shared" si="22"/>
        <v>0.30400000000000021</v>
      </c>
      <c r="E334" s="50">
        <f t="shared" si="24"/>
        <v>1.0000000000000009E-3</v>
      </c>
      <c r="F334" s="51">
        <f t="shared" si="23"/>
        <v>2.6321698554223616E-3</v>
      </c>
      <c r="G334" s="2">
        <f t="shared" si="20"/>
        <v>0.26321724866685037</v>
      </c>
      <c r="H334" s="8">
        <f t="shared" si="21"/>
        <v>2.6321724867238009E-3</v>
      </c>
      <c r="J334" s="8"/>
    </row>
    <row r="335" spans="1:10" x14ac:dyDescent="0.3">
      <c r="A335" s="3"/>
      <c r="D335" s="14">
        <f t="shared" si="22"/>
        <v>0.30500000000000022</v>
      </c>
      <c r="E335" s="50">
        <f t="shared" si="24"/>
        <v>1.0000000000000009E-3</v>
      </c>
      <c r="F335" s="51">
        <f t="shared" si="23"/>
        <v>2.6229824441019733E-3</v>
      </c>
      <c r="G335" s="2">
        <f t="shared" si="20"/>
        <v>0.26229850276821454</v>
      </c>
      <c r="H335" s="8">
        <f t="shared" si="21"/>
        <v>2.6229850277372495E-3</v>
      </c>
      <c r="J335" s="8"/>
    </row>
    <row r="336" spans="1:10" x14ac:dyDescent="0.3">
      <c r="A336" s="3"/>
      <c r="D336" s="14">
        <f t="shared" si="22"/>
        <v>0.30600000000000022</v>
      </c>
      <c r="E336" s="50">
        <f t="shared" si="24"/>
        <v>1.0000000000000009E-3</v>
      </c>
      <c r="F336" s="51">
        <f t="shared" si="23"/>
        <v>2.6137330263877878E-3</v>
      </c>
      <c r="G336" s="2">
        <f t="shared" si="20"/>
        <v>0.26137355624758168</v>
      </c>
      <c r="H336" s="8">
        <f t="shared" si="21"/>
        <v>2.6137355625307267E-3</v>
      </c>
      <c r="J336" s="8"/>
    </row>
    <row r="337" spans="1:10" x14ac:dyDescent="0.3">
      <c r="A337" s="3"/>
      <c r="D337" s="14">
        <f t="shared" si="22"/>
        <v>0.30700000000000022</v>
      </c>
      <c r="E337" s="50">
        <f t="shared" si="24"/>
        <v>1.0000000000000009E-3</v>
      </c>
      <c r="F337" s="51">
        <f t="shared" si="23"/>
        <v>2.604422742083834E-3</v>
      </c>
      <c r="G337" s="2">
        <f t="shared" si="20"/>
        <v>0.26044252308568228</v>
      </c>
      <c r="H337" s="8">
        <f t="shared" si="21"/>
        <v>2.6044252309115369E-3</v>
      </c>
      <c r="J337" s="8"/>
    </row>
    <row r="338" spans="1:10" x14ac:dyDescent="0.3">
      <c r="A338" s="3"/>
      <c r="D338" s="14">
        <f t="shared" si="22"/>
        <v>0.30800000000000022</v>
      </c>
      <c r="E338" s="50">
        <f t="shared" si="24"/>
        <v>9.9999999999994538E-4</v>
      </c>
      <c r="F338" s="51">
        <f t="shared" si="23"/>
        <v>2.5950527267371015E-3</v>
      </c>
      <c r="G338" s="2">
        <f t="shared" si="20"/>
        <v>0.25950551683762518</v>
      </c>
      <c r="H338" s="8">
        <f t="shared" si="21"/>
        <v>2.5950551684306251E-3</v>
      </c>
      <c r="J338" s="8"/>
    </row>
    <row r="339" spans="1:10" x14ac:dyDescent="0.3">
      <c r="A339" s="3"/>
      <c r="D339" s="14">
        <f t="shared" si="22"/>
        <v>0.30900000000000022</v>
      </c>
      <c r="E339" s="50">
        <f t="shared" si="24"/>
        <v>1.0000000000000564E-3</v>
      </c>
      <c r="F339" s="51">
        <f t="shared" si="23"/>
        <v>2.5856241115584933E-3</v>
      </c>
      <c r="G339" s="2">
        <f t="shared" si="20"/>
        <v>0.2585626506247396</v>
      </c>
      <c r="H339" s="8">
        <f t="shared" si="21"/>
        <v>2.5856265063018587E-3</v>
      </c>
      <c r="J339" s="8"/>
    </row>
    <row r="340" spans="1:10" x14ac:dyDescent="0.3">
      <c r="A340" s="3"/>
      <c r="D340" s="14">
        <f t="shared" si="22"/>
        <v>0.31000000000000022</v>
      </c>
      <c r="E340" s="50">
        <f t="shared" si="24"/>
        <v>1.0000000000000009E-3</v>
      </c>
      <c r="F340" s="51">
        <f t="shared" si="23"/>
        <v>2.5761380233394471E-3</v>
      </c>
      <c r="G340" s="2">
        <f t="shared" si="20"/>
        <v>0.25761403712656883</v>
      </c>
      <c r="H340" s="8">
        <f t="shared" si="21"/>
        <v>2.5761403713198084E-3</v>
      </c>
      <c r="J340" s="8"/>
    </row>
    <row r="341" spans="1:10" x14ac:dyDescent="0.3">
      <c r="A341" s="3"/>
      <c r="D341" s="14">
        <f t="shared" si="22"/>
        <v>0.31100000000000022</v>
      </c>
      <c r="E341" s="50">
        <f t="shared" si="24"/>
        <v>1.0000000000000009E-3</v>
      </c>
      <c r="F341" s="51">
        <f t="shared" si="23"/>
        <v>2.5665955843761079E-3</v>
      </c>
      <c r="G341" s="2">
        <f t="shared" si="20"/>
        <v>0.25665978857301808</v>
      </c>
      <c r="H341" s="8">
        <f t="shared" si="21"/>
        <v>2.5665978857841005E-3</v>
      </c>
      <c r="J341" s="8"/>
    </row>
    <row r="342" spans="1:10" x14ac:dyDescent="0.3">
      <c r="A342" s="3"/>
      <c r="D342" s="14">
        <f t="shared" si="22"/>
        <v>0.31200000000000022</v>
      </c>
      <c r="E342" s="50">
        <f t="shared" si="24"/>
        <v>1.0000000000000009E-3</v>
      </c>
      <c r="F342" s="51">
        <f t="shared" si="23"/>
        <v>2.5569979123909459E-3</v>
      </c>
      <c r="G342" s="2">
        <f t="shared" si="20"/>
        <v>0.25570001673665027</v>
      </c>
      <c r="H342" s="8">
        <f t="shared" si="21"/>
        <v>2.5570001674202207E-3</v>
      </c>
      <c r="J342" s="8"/>
    </row>
    <row r="343" spans="1:10" x14ac:dyDescent="0.3">
      <c r="A343" s="3"/>
      <c r="D343" s="14">
        <f t="shared" si="22"/>
        <v>0.31300000000000022</v>
      </c>
      <c r="E343" s="50">
        <f t="shared" si="24"/>
        <v>9.9999999999994538E-4</v>
      </c>
      <c r="F343" s="51">
        <f t="shared" si="23"/>
        <v>2.5473461204571501E-3</v>
      </c>
      <c r="G343" s="2">
        <f t="shared" si="20"/>
        <v>0.25473483292513371</v>
      </c>
      <c r="H343" s="8">
        <f t="shared" si="21"/>
        <v>2.5473483293047107E-3</v>
      </c>
      <c r="J343" s="8"/>
    </row>
    <row r="344" spans="1:10" x14ac:dyDescent="0.3">
      <c r="A344" s="3"/>
      <c r="D344" s="14">
        <f t="shared" si="22"/>
        <v>0.31400000000000022</v>
      </c>
      <c r="E344" s="50">
        <f t="shared" si="24"/>
        <v>1.0000000000001119E-3</v>
      </c>
      <c r="F344" s="51">
        <f t="shared" si="23"/>
        <v>2.5376413169260204E-3</v>
      </c>
      <c r="G344" s="2">
        <f t="shared" si="20"/>
        <v>0.25376434797383624</v>
      </c>
      <c r="H344" s="8">
        <f t="shared" si="21"/>
        <v>2.5376434797919553E-3</v>
      </c>
      <c r="J344" s="8"/>
    </row>
    <row r="345" spans="1:10" x14ac:dyDescent="0.3">
      <c r="A345" s="3"/>
      <c r="D345" s="14">
        <f t="shared" si="22"/>
        <v>0.31500000000000022</v>
      </c>
      <c r="E345" s="50">
        <f t="shared" si="24"/>
        <v>9.9999999999988987E-4</v>
      </c>
      <c r="F345" s="51">
        <f t="shared" si="23"/>
        <v>2.5278846053524706E-3</v>
      </c>
      <c r="G345" s="2">
        <f t="shared" si="20"/>
        <v>0.25278867223856666</v>
      </c>
      <c r="H345" s="8">
        <f t="shared" si="21"/>
        <v>2.5278867224384923E-3</v>
      </c>
      <c r="J345" s="8"/>
    </row>
    <row r="346" spans="1:10" x14ac:dyDescent="0.3">
      <c r="A346" s="3"/>
      <c r="D346" s="14">
        <f t="shared" si="22"/>
        <v>0.31600000000000023</v>
      </c>
      <c r="E346" s="50">
        <f t="shared" si="24"/>
        <v>1.0000000000000009E-3</v>
      </c>
      <c r="F346" s="51">
        <f t="shared" si="23"/>
        <v>2.5180770844246414E-3</v>
      </c>
      <c r="G346" s="2">
        <f t="shared" si="20"/>
        <v>0.25180791558846233</v>
      </c>
      <c r="H346" s="8">
        <f t="shared" si="21"/>
        <v>2.5180791559375236E-3</v>
      </c>
      <c r="J346" s="8"/>
    </row>
    <row r="347" spans="1:10" x14ac:dyDescent="0.3">
      <c r="A347" s="3"/>
      <c r="D347" s="14">
        <f t="shared" si="22"/>
        <v>0.31700000000000023</v>
      </c>
      <c r="E347" s="50">
        <f t="shared" si="24"/>
        <v>1.0000000000000564E-3</v>
      </c>
      <c r="F347" s="51">
        <f t="shared" si="23"/>
        <v>2.5082198478950657E-3</v>
      </c>
      <c r="G347" s="2">
        <f t="shared" si="20"/>
        <v>0.25082218739901996</v>
      </c>
      <c r="H347" s="8">
        <f t="shared" si="21"/>
        <v>2.5082218740430321E-3</v>
      </c>
      <c r="J347" s="8"/>
    </row>
    <row r="348" spans="1:10" x14ac:dyDescent="0.3">
      <c r="A348" s="3"/>
      <c r="D348" s="14">
        <f t="shared" si="22"/>
        <v>0.31800000000000023</v>
      </c>
      <c r="E348" s="50">
        <f t="shared" si="24"/>
        <v>1.0000000000000009E-3</v>
      </c>
      <c r="F348" s="51">
        <f t="shared" si="23"/>
        <v>2.498313984511058E-3</v>
      </c>
      <c r="G348" s="2">
        <f t="shared" si="20"/>
        <v>0.24983159654527004</v>
      </c>
      <c r="H348" s="8">
        <f t="shared" si="21"/>
        <v>2.4983159655051854E-3</v>
      </c>
      <c r="J348" s="8"/>
    </row>
    <row r="349" spans="1:10" x14ac:dyDescent="0.3">
      <c r="A349" s="3"/>
      <c r="D349" s="14">
        <f t="shared" si="22"/>
        <v>0.31900000000000023</v>
      </c>
      <c r="E349" s="50">
        <f t="shared" si="24"/>
        <v>1.0000000000000564E-3</v>
      </c>
      <c r="F349" s="51">
        <f t="shared" si="23"/>
        <v>2.4883605779484341E-3</v>
      </c>
      <c r="G349" s="2">
        <f t="shared" si="20"/>
        <v>0.2488362513950933</v>
      </c>
      <c r="H349" s="8">
        <f t="shared" si="21"/>
        <v>2.4883625140033469E-3</v>
      </c>
      <c r="J349" s="8"/>
    </row>
    <row r="350" spans="1:10" x14ac:dyDescent="0.3">
      <c r="A350" s="3"/>
      <c r="D350" s="14">
        <f t="shared" si="22"/>
        <v>0.32000000000000023</v>
      </c>
      <c r="E350" s="50">
        <f t="shared" si="24"/>
        <v>9.9999999999994538E-4</v>
      </c>
      <c r="F350" s="51">
        <f t="shared" si="23"/>
        <v>2.4783607067474511E-3</v>
      </c>
      <c r="G350" s="2">
        <f t="shared" si="20"/>
        <v>0.24783625980267704</v>
      </c>
      <c r="H350" s="8">
        <f t="shared" si="21"/>
        <v>2.478362598078699E-3</v>
      </c>
      <c r="J350" s="8"/>
    </row>
    <row r="351" spans="1:10" x14ac:dyDescent="0.3">
      <c r="A351" s="3"/>
      <c r="D351" s="14">
        <f t="shared" si="22"/>
        <v>0.32100000000000023</v>
      </c>
      <c r="E351" s="50">
        <f t="shared" si="24"/>
        <v>1.0000000000000009E-3</v>
      </c>
      <c r="F351" s="51">
        <f t="shared" si="23"/>
        <v>2.4683154442449728E-3</v>
      </c>
      <c r="G351" s="2">
        <f t="shared" ref="G351:G414" si="25">BINOMDIST(C$15,C$15+C$16,D351,0)</f>
        <v>0.24683172910211112</v>
      </c>
      <c r="H351" s="8">
        <f t="shared" si="21"/>
        <v>2.4683172910729663E-3</v>
      </c>
      <c r="J351" s="8"/>
    </row>
    <row r="352" spans="1:10" x14ac:dyDescent="0.3">
      <c r="A352" s="3"/>
      <c r="D352" s="14">
        <f t="shared" si="22"/>
        <v>0.32200000000000023</v>
      </c>
      <c r="E352" s="50">
        <f t="shared" si="24"/>
        <v>1.0000000000000009E-3</v>
      </c>
      <c r="F352" s="51">
        <f t="shared" si="23"/>
        <v>2.4582258585166272E-3</v>
      </c>
      <c r="G352" s="2">
        <f t="shared" si="25"/>
        <v>0.24582276610112153</v>
      </c>
      <c r="H352" s="8">
        <f t="shared" ref="H352:H415" si="26">(G352*E352/SUMPRODUCT($G$31:$G$1029,$E$31:$E$1029))</f>
        <v>2.4582276610628584E-3</v>
      </c>
      <c r="J352" s="8"/>
    </row>
    <row r="353" spans="1:10" x14ac:dyDescent="0.3">
      <c r="A353" s="3"/>
      <c r="D353" s="14">
        <f t="shared" ref="D353:D416" si="27">D352+D$31</f>
        <v>0.32300000000000023</v>
      </c>
      <c r="E353" s="50">
        <f t="shared" si="24"/>
        <v>1.0000000000000009E-3</v>
      </c>
      <c r="F353" s="51">
        <f t="shared" si="23"/>
        <v>2.4480930123118583E-3</v>
      </c>
      <c r="G353" s="2">
        <f t="shared" si="25"/>
        <v>0.24480947707494202</v>
      </c>
      <c r="H353" s="8">
        <f t="shared" si="26"/>
        <v>2.4480947708008503E-3</v>
      </c>
      <c r="J353" s="8"/>
    </row>
    <row r="354" spans="1:10" x14ac:dyDescent="0.3">
      <c r="A354" s="3"/>
      <c r="D354" s="14">
        <f t="shared" si="27"/>
        <v>0.32400000000000023</v>
      </c>
      <c r="E354" s="50">
        <f t="shared" si="24"/>
        <v>1.0000000000000009E-3</v>
      </c>
      <c r="F354" s="51">
        <f t="shared" ref="F354:F417" si="28">_xlfn.BETA.DIST(D354+D$31/2,C$6,C$7,1)-_xlfn.BETA.DIST(D354-D$31/2,C$6,C$7,1)</f>
        <v>2.4379179629960834E-3</v>
      </c>
      <c r="G354" s="2">
        <f t="shared" si="25"/>
        <v>0.24379196776031936</v>
      </c>
      <c r="H354" s="8">
        <f t="shared" si="26"/>
        <v>2.4379196776544098E-3</v>
      </c>
      <c r="J354" s="8"/>
    </row>
    <row r="355" spans="1:10" x14ac:dyDescent="0.3">
      <c r="A355" s="3"/>
      <c r="D355" s="14">
        <f t="shared" si="27"/>
        <v>0.32500000000000023</v>
      </c>
      <c r="E355" s="50">
        <f t="shared" ref="E355:E418" si="29">_xlfn.BETA.DIST(D355+D$31/2,B$6,B$7,1)-_xlfn.BETA.DIST(D355-D$31/2,B$6,B$7,1)</f>
        <v>1.0000000000000009E-3</v>
      </c>
      <c r="F355" s="51">
        <f t="shared" si="28"/>
        <v>2.4277017624905195E-3</v>
      </c>
      <c r="G355" s="2">
        <f t="shared" si="25"/>
        <v>0.24277034334965494</v>
      </c>
      <c r="H355" s="8">
        <f t="shared" si="26"/>
        <v>2.427703433547551E-3</v>
      </c>
      <c r="J355" s="8"/>
    </row>
    <row r="356" spans="1:10" x14ac:dyDescent="0.3">
      <c r="A356" s="3"/>
      <c r="D356" s="14">
        <f t="shared" si="27"/>
        <v>0.32600000000000023</v>
      </c>
      <c r="E356" s="50">
        <f t="shared" si="29"/>
        <v>1.0000000000000009E-3</v>
      </c>
      <c r="F356" s="51">
        <f t="shared" si="28"/>
        <v>2.4174454572165605E-3</v>
      </c>
      <c r="G356" s="2">
        <f t="shared" si="25"/>
        <v>0.24174470848527793</v>
      </c>
      <c r="H356" s="8">
        <f t="shared" si="26"/>
        <v>2.4174470849035656E-3</v>
      </c>
      <c r="J356" s="8"/>
    </row>
    <row r="357" spans="1:10" x14ac:dyDescent="0.3">
      <c r="A357" s="3"/>
      <c r="D357" s="14">
        <f t="shared" si="27"/>
        <v>0.32700000000000023</v>
      </c>
      <c r="E357" s="50">
        <f t="shared" si="29"/>
        <v>1.0000000000000009E-3</v>
      </c>
      <c r="F357" s="51">
        <f t="shared" si="28"/>
        <v>2.4071500880379348E-3</v>
      </c>
      <c r="G357" s="2">
        <f t="shared" si="25"/>
        <v>0.2407151672538512</v>
      </c>
      <c r="H357" s="8">
        <f t="shared" si="26"/>
        <v>2.4071516725890818E-3</v>
      </c>
      <c r="J357" s="8"/>
    </row>
    <row r="358" spans="1:10" x14ac:dyDescent="0.3">
      <c r="A358" s="3"/>
      <c r="D358" s="14">
        <f t="shared" si="27"/>
        <v>0.32800000000000024</v>
      </c>
      <c r="E358" s="50">
        <f t="shared" si="29"/>
        <v>1.0000000000000564E-3</v>
      </c>
      <c r="F358" s="51">
        <f t="shared" si="28"/>
        <v>2.3968166902083032E-3</v>
      </c>
      <c r="G358" s="2">
        <f t="shared" si="25"/>
        <v>0.23968182318090814</v>
      </c>
      <c r="H358" s="8">
        <f t="shared" si="26"/>
        <v>2.3968182318595673E-3</v>
      </c>
      <c r="J358" s="8"/>
    </row>
    <row r="359" spans="1:10" x14ac:dyDescent="0.3">
      <c r="A359" s="3"/>
      <c r="D359" s="14">
        <f t="shared" si="27"/>
        <v>0.32900000000000024</v>
      </c>
      <c r="E359" s="50">
        <f t="shared" si="29"/>
        <v>9.9999999999994538E-4</v>
      </c>
      <c r="F359" s="51">
        <f t="shared" si="28"/>
        <v>2.3864462933158581E-3</v>
      </c>
      <c r="G359" s="2">
        <f t="shared" si="25"/>
        <v>0.23864477922551861</v>
      </c>
      <c r="H359" s="8">
        <f t="shared" si="26"/>
        <v>2.3864477923051883E-3</v>
      </c>
      <c r="J359" s="8"/>
    </row>
    <row r="360" spans="1:10" x14ac:dyDescent="0.3">
      <c r="A360" s="3"/>
      <c r="D360" s="14">
        <f t="shared" si="27"/>
        <v>0.33000000000000024</v>
      </c>
      <c r="E360" s="50">
        <f t="shared" si="29"/>
        <v>9.9999999999994538E-4</v>
      </c>
      <c r="F360" s="51">
        <f t="shared" si="28"/>
        <v>2.3760399212329197E-3</v>
      </c>
      <c r="G360" s="2">
        <f t="shared" si="25"/>
        <v>0.23760413777508266</v>
      </c>
      <c r="H360" s="8">
        <f t="shared" si="26"/>
        <v>2.3760413778006113E-3</v>
      </c>
      <c r="J360" s="8"/>
    </row>
    <row r="361" spans="1:10" x14ac:dyDescent="0.3">
      <c r="A361" s="3"/>
      <c r="D361" s="14">
        <f t="shared" si="27"/>
        <v>0.33100000000000024</v>
      </c>
      <c r="E361" s="50">
        <f t="shared" si="29"/>
        <v>1.0000000000000564E-3</v>
      </c>
      <c r="F361" s="51">
        <f t="shared" si="28"/>
        <v>2.3655985920632006E-3</v>
      </c>
      <c r="G361" s="2">
        <f t="shared" si="25"/>
        <v>0.23656000064025337</v>
      </c>
      <c r="H361" s="8">
        <f t="shared" si="26"/>
        <v>2.3656000064523619E-3</v>
      </c>
      <c r="J361" s="8"/>
    </row>
    <row r="362" spans="1:10" x14ac:dyDescent="0.3">
      <c r="A362" s="3"/>
      <c r="D362" s="14">
        <f t="shared" si="27"/>
        <v>0.33200000000000024</v>
      </c>
      <c r="E362" s="50">
        <f t="shared" si="29"/>
        <v>1.0000000000000009E-3</v>
      </c>
      <c r="F362" s="51">
        <f t="shared" si="28"/>
        <v>2.3551233180951758E-3</v>
      </c>
      <c r="G362" s="2">
        <f t="shared" si="25"/>
        <v>0.23551246904998338</v>
      </c>
      <c r="H362" s="8">
        <f t="shared" si="26"/>
        <v>2.3551246905493105E-3</v>
      </c>
      <c r="J362" s="8"/>
    </row>
    <row r="363" spans="1:10" x14ac:dyDescent="0.3">
      <c r="A363" s="3"/>
      <c r="D363" s="14">
        <f t="shared" si="27"/>
        <v>0.33300000000000024</v>
      </c>
      <c r="E363" s="50">
        <f t="shared" si="29"/>
        <v>1.0000000000000009E-3</v>
      </c>
      <c r="F363" s="51">
        <f t="shared" si="28"/>
        <v>2.3446151057506803E-3</v>
      </c>
      <c r="G363" s="2">
        <f t="shared" si="25"/>
        <v>0.23446164364669766</v>
      </c>
      <c r="H363" s="8">
        <f t="shared" si="26"/>
        <v>2.3446164365162328E-3</v>
      </c>
      <c r="J363" s="8"/>
    </row>
    <row r="364" spans="1:10" x14ac:dyDescent="0.3">
      <c r="A364" s="3"/>
      <c r="D364" s="14">
        <f t="shared" si="27"/>
        <v>0.33400000000000024</v>
      </c>
      <c r="E364" s="50">
        <f t="shared" si="29"/>
        <v>1.0000000000000009E-3</v>
      </c>
      <c r="F364" s="51">
        <f t="shared" si="28"/>
        <v>2.3340749555391671E-3</v>
      </c>
      <c r="G364" s="2">
        <f t="shared" si="25"/>
        <v>0.23340762448158969</v>
      </c>
      <c r="H364" s="8">
        <f t="shared" si="26"/>
        <v>2.3340762448649317E-3</v>
      </c>
      <c r="J364" s="8"/>
    </row>
    <row r="365" spans="1:10" x14ac:dyDescent="0.3">
      <c r="A365" s="3"/>
      <c r="D365" s="14">
        <f t="shared" si="27"/>
        <v>0.33500000000000024</v>
      </c>
      <c r="E365" s="50">
        <f t="shared" si="29"/>
        <v>1.0000000000000564E-3</v>
      </c>
      <c r="F365" s="51">
        <f t="shared" si="28"/>
        <v>2.3235038620135207E-3</v>
      </c>
      <c r="G365" s="2">
        <f t="shared" si="25"/>
        <v>0.23235051101003992</v>
      </c>
      <c r="H365" s="8">
        <f t="shared" si="26"/>
        <v>2.3235051101493406E-3</v>
      </c>
      <c r="J365" s="8"/>
    </row>
    <row r="366" spans="1:10" x14ac:dyDescent="0.3">
      <c r="A366" s="3"/>
      <c r="D366" s="14">
        <f t="shared" si="27"/>
        <v>0.33600000000000024</v>
      </c>
      <c r="E366" s="50">
        <f t="shared" si="29"/>
        <v>9.9999999999994538E-4</v>
      </c>
      <c r="F366" s="51">
        <f t="shared" si="28"/>
        <v>2.3129028137226504E-3</v>
      </c>
      <c r="G366" s="2">
        <f t="shared" si="25"/>
        <v>0.23129040208715557</v>
      </c>
      <c r="H366" s="8">
        <f t="shared" si="26"/>
        <v>2.3129040209200172E-3</v>
      </c>
      <c r="J366" s="8"/>
    </row>
    <row r="367" spans="1:10" x14ac:dyDescent="0.3">
      <c r="A367" s="3"/>
      <c r="D367" s="14">
        <f t="shared" si="27"/>
        <v>0.33700000000000024</v>
      </c>
      <c r="E367" s="50">
        <f t="shared" si="29"/>
        <v>1.0000000000000009E-3</v>
      </c>
      <c r="F367" s="51">
        <f t="shared" si="28"/>
        <v>2.3022727931693021E-3</v>
      </c>
      <c r="G367" s="2">
        <f t="shared" si="25"/>
        <v>0.23022739596343067</v>
      </c>
      <c r="H367" s="8">
        <f t="shared" si="26"/>
        <v>2.3022739596826733E-3</v>
      </c>
      <c r="J367" s="8"/>
    </row>
    <row r="368" spans="1:10" x14ac:dyDescent="0.3">
      <c r="A368" s="3"/>
      <c r="D368" s="14">
        <f t="shared" si="27"/>
        <v>0.33800000000000024</v>
      </c>
      <c r="E368" s="50">
        <f t="shared" si="29"/>
        <v>1.0000000000000564E-3</v>
      </c>
      <c r="F368" s="51">
        <f t="shared" si="28"/>
        <v>2.2916147767689798E-3</v>
      </c>
      <c r="G368" s="2">
        <f t="shared" si="25"/>
        <v>0.22916159028052566</v>
      </c>
      <c r="H368" s="8">
        <f t="shared" si="26"/>
        <v>2.2916159028535266E-3</v>
      </c>
      <c r="J368" s="8"/>
    </row>
    <row r="369" spans="1:10" x14ac:dyDescent="0.3">
      <c r="A369" s="3"/>
      <c r="D369" s="14">
        <f t="shared" si="27"/>
        <v>0.33900000000000025</v>
      </c>
      <c r="E369" s="50">
        <f t="shared" si="29"/>
        <v>9.9999999999994538E-4</v>
      </c>
      <c r="F369" s="51">
        <f t="shared" si="28"/>
        <v>2.2809297348073132E-3</v>
      </c>
      <c r="G369" s="2">
        <f t="shared" si="25"/>
        <v>0.228093082067164</v>
      </c>
      <c r="H369" s="8">
        <f t="shared" si="26"/>
        <v>2.2809308207194317E-3</v>
      </c>
      <c r="J369" s="8"/>
    </row>
    <row r="370" spans="1:10" x14ac:dyDescent="0.3">
      <c r="A370" s="3"/>
      <c r="D370" s="14">
        <f t="shared" si="27"/>
        <v>0.34000000000000025</v>
      </c>
      <c r="E370" s="50">
        <f t="shared" si="29"/>
        <v>1.0000000000000009E-3</v>
      </c>
      <c r="F370" s="51">
        <f t="shared" si="28"/>
        <v>2.2702186314000894E-3</v>
      </c>
      <c r="G370" s="2">
        <f t="shared" si="25"/>
        <v>0.22702196773514624</v>
      </c>
      <c r="H370" s="8">
        <f t="shared" si="26"/>
        <v>2.2702196773991554E-3</v>
      </c>
      <c r="J370" s="8"/>
    </row>
    <row r="371" spans="1:10" x14ac:dyDescent="0.3">
      <c r="A371" s="3"/>
      <c r="D371" s="14">
        <f t="shared" si="27"/>
        <v>0.34100000000000025</v>
      </c>
      <c r="E371" s="50">
        <f t="shared" si="29"/>
        <v>1.0000000000000009E-3</v>
      </c>
      <c r="F371" s="51">
        <f t="shared" si="28"/>
        <v>2.2594824244561718E-3</v>
      </c>
      <c r="G371" s="2">
        <f t="shared" si="25"/>
        <v>0.22594834307547954</v>
      </c>
      <c r="H371" s="8">
        <f t="shared" si="26"/>
        <v>2.2594834308022629E-3</v>
      </c>
      <c r="J371" s="8"/>
    </row>
    <row r="372" spans="1:10" x14ac:dyDescent="0.3">
      <c r="A372" s="3"/>
      <c r="D372" s="14">
        <f t="shared" si="27"/>
        <v>0.34200000000000025</v>
      </c>
      <c r="E372" s="50">
        <f t="shared" si="29"/>
        <v>1.0000000000000009E-3</v>
      </c>
      <c r="F372" s="51">
        <f t="shared" si="28"/>
        <v>2.248722065638642E-3</v>
      </c>
      <c r="G372" s="2">
        <f t="shared" si="25"/>
        <v>0.22487230325462165</v>
      </c>
      <c r="H372" s="8">
        <f t="shared" si="26"/>
        <v>2.2487230325934581E-3</v>
      </c>
      <c r="J372" s="8"/>
    </row>
    <row r="373" spans="1:10" x14ac:dyDescent="0.3">
      <c r="A373" s="3"/>
      <c r="D373" s="14">
        <f t="shared" si="27"/>
        <v>0.34300000000000025</v>
      </c>
      <c r="E373" s="50">
        <f t="shared" si="29"/>
        <v>1.0000000000000009E-3</v>
      </c>
      <c r="F373" s="51">
        <f t="shared" si="28"/>
        <v>2.2379385003284957E-3</v>
      </c>
      <c r="G373" s="2">
        <f t="shared" si="25"/>
        <v>0.22379394281083831</v>
      </c>
      <c r="H373" s="8">
        <f t="shared" si="26"/>
        <v>2.2379394281553983E-3</v>
      </c>
      <c r="J373" s="8"/>
    </row>
    <row r="374" spans="1:10" x14ac:dyDescent="0.3">
      <c r="A374" s="3"/>
      <c r="D374" s="14">
        <f t="shared" si="27"/>
        <v>0.34400000000000025</v>
      </c>
      <c r="E374" s="50">
        <f t="shared" si="29"/>
        <v>1.0000000000000009E-3</v>
      </c>
      <c r="F374" s="51">
        <f t="shared" si="28"/>
        <v>2.2271326675902259E-3</v>
      </c>
      <c r="G374" s="2">
        <f t="shared" si="25"/>
        <v>0.22271335565067343</v>
      </c>
      <c r="H374" s="8">
        <f t="shared" si="26"/>
        <v>2.2271335565535225E-3</v>
      </c>
      <c r="J374" s="8"/>
    </row>
    <row r="375" spans="1:10" x14ac:dyDescent="0.3">
      <c r="A375" s="3"/>
      <c r="D375" s="14">
        <f t="shared" si="27"/>
        <v>0.34500000000000025</v>
      </c>
      <c r="E375" s="50">
        <f t="shared" si="29"/>
        <v>1.0000000000000009E-3</v>
      </c>
      <c r="F375" s="51">
        <f t="shared" si="28"/>
        <v>2.2163055001359622E-3</v>
      </c>
      <c r="G375" s="2">
        <f t="shared" si="25"/>
        <v>0.22163063504552993</v>
      </c>
      <c r="H375" s="8">
        <f t="shared" si="26"/>
        <v>2.2163063505018601E-3</v>
      </c>
      <c r="J375" s="8"/>
    </row>
    <row r="376" spans="1:10" x14ac:dyDescent="0.3">
      <c r="A376" s="3"/>
      <c r="D376" s="14">
        <f t="shared" si="27"/>
        <v>0.34600000000000025</v>
      </c>
      <c r="E376" s="50">
        <f t="shared" si="29"/>
        <v>1.0000000000000564E-3</v>
      </c>
      <c r="F376" s="51">
        <f t="shared" si="28"/>
        <v>2.2054579242939409E-3</v>
      </c>
      <c r="G376" s="2">
        <f t="shared" si="25"/>
        <v>0.22054587362836045</v>
      </c>
      <c r="H376" s="8">
        <f t="shared" si="26"/>
        <v>2.2054587363300598E-3</v>
      </c>
      <c r="J376" s="8"/>
    </row>
    <row r="377" spans="1:10" x14ac:dyDescent="0.3">
      <c r="A377" s="3"/>
      <c r="D377" s="14">
        <f t="shared" si="27"/>
        <v>0.34700000000000025</v>
      </c>
      <c r="E377" s="50">
        <f t="shared" si="29"/>
        <v>9.9999999999994538E-4</v>
      </c>
      <c r="F377" s="51">
        <f t="shared" si="28"/>
        <v>2.1945908599761976E-3</v>
      </c>
      <c r="G377" s="2">
        <f t="shared" si="25"/>
        <v>0.21945916339046845</v>
      </c>
      <c r="H377" s="8">
        <f t="shared" si="26"/>
        <v>2.1945916339506672E-3</v>
      </c>
      <c r="J377" s="8"/>
    </row>
    <row r="378" spans="1:10" x14ac:dyDescent="0.3">
      <c r="A378" s="3"/>
      <c r="D378" s="14">
        <f t="shared" si="27"/>
        <v>0.34800000000000025</v>
      </c>
      <c r="E378" s="50">
        <f t="shared" si="29"/>
        <v>1.0000000000000564E-3</v>
      </c>
      <c r="F378" s="51">
        <f t="shared" si="28"/>
        <v>2.1837052206470364E-3</v>
      </c>
      <c r="G378" s="2">
        <f t="shared" si="25"/>
        <v>0.21837059567841549</v>
      </c>
      <c r="H378" s="8">
        <f t="shared" si="26"/>
        <v>2.1837059568301518E-3</v>
      </c>
      <c r="J378" s="8"/>
    </row>
    <row r="379" spans="1:10" x14ac:dyDescent="0.3">
      <c r="A379" s="3"/>
      <c r="D379" s="14">
        <f t="shared" si="27"/>
        <v>0.34900000000000025</v>
      </c>
      <c r="E379" s="50">
        <f t="shared" si="29"/>
        <v>9.9999999999994538E-4</v>
      </c>
      <c r="F379" s="51">
        <f t="shared" si="28"/>
        <v>2.1728019132933873E-3</v>
      </c>
      <c r="G379" s="2">
        <f t="shared" si="25"/>
        <v>0.21728026119103705</v>
      </c>
      <c r="H379" s="8">
        <f t="shared" si="26"/>
        <v>2.1728026119558963E-3</v>
      </c>
      <c r="J379" s="8"/>
    </row>
    <row r="380" spans="1:10" x14ac:dyDescent="0.3">
      <c r="A380" s="3"/>
      <c r="D380" s="14">
        <f t="shared" si="27"/>
        <v>0.35000000000000026</v>
      </c>
      <c r="E380" s="50">
        <f t="shared" si="29"/>
        <v>1.0000000000000009E-3</v>
      </c>
      <c r="F380" s="51">
        <f t="shared" si="28"/>
        <v>2.1618818383966065E-3</v>
      </c>
      <c r="G380" s="2">
        <f t="shared" si="25"/>
        <v>0.21618824997656225</v>
      </c>
      <c r="H380" s="8">
        <f t="shared" si="26"/>
        <v>2.1618824998110397E-3</v>
      </c>
      <c r="J380" s="8"/>
    </row>
    <row r="381" spans="1:10" x14ac:dyDescent="0.3">
      <c r="A381" s="3"/>
      <c r="D381" s="14">
        <f t="shared" si="27"/>
        <v>0.35100000000000026</v>
      </c>
      <c r="E381" s="50">
        <f t="shared" si="29"/>
        <v>1.0000000000000009E-3</v>
      </c>
      <c r="F381" s="51">
        <f t="shared" si="28"/>
        <v>2.1509458899038325E-3</v>
      </c>
      <c r="G381" s="2">
        <f t="shared" si="25"/>
        <v>0.21509465142984033</v>
      </c>
      <c r="H381" s="8">
        <f t="shared" si="26"/>
        <v>2.1509465143435911E-3</v>
      </c>
      <c r="J381" s="8"/>
    </row>
    <row r="382" spans="1:10" x14ac:dyDescent="0.3">
      <c r="A382" s="3"/>
      <c r="D382" s="14">
        <f t="shared" si="27"/>
        <v>0.35200000000000026</v>
      </c>
      <c r="E382" s="50">
        <f t="shared" si="29"/>
        <v>1.0000000000000009E-3</v>
      </c>
      <c r="F382" s="51">
        <f t="shared" si="28"/>
        <v>2.1399949552023401E-3</v>
      </c>
      <c r="G382" s="2">
        <f t="shared" si="25"/>
        <v>0.2139995542896696</v>
      </c>
      <c r="H382" s="8">
        <f t="shared" si="26"/>
        <v>2.1399955429416534E-3</v>
      </c>
      <c r="J382" s="8"/>
    </row>
    <row r="383" spans="1:10" x14ac:dyDescent="0.3">
      <c r="A383" s="3"/>
      <c r="D383" s="14">
        <f t="shared" si="27"/>
        <v>0.35300000000000026</v>
      </c>
      <c r="E383" s="50">
        <f t="shared" si="29"/>
        <v>1.0000000000000009E-3</v>
      </c>
      <c r="F383" s="51">
        <f t="shared" si="28"/>
        <v>2.1290299150926728E-3</v>
      </c>
      <c r="G383" s="2">
        <f t="shared" si="25"/>
        <v>0.212903046636229</v>
      </c>
      <c r="H383" s="8">
        <f t="shared" si="26"/>
        <v>2.1290304664070172E-3</v>
      </c>
      <c r="J383" s="8"/>
    </row>
    <row r="384" spans="1:10" x14ac:dyDescent="0.3">
      <c r="A384" s="3"/>
      <c r="D384" s="14">
        <f t="shared" si="27"/>
        <v>0.35400000000000026</v>
      </c>
      <c r="E384" s="50">
        <f t="shared" si="29"/>
        <v>1.0000000000000009E-3</v>
      </c>
      <c r="F384" s="51">
        <f t="shared" si="28"/>
        <v>2.1180516437646624E-3</v>
      </c>
      <c r="G384" s="2">
        <f t="shared" si="25"/>
        <v>0.21180521588861118</v>
      </c>
      <c r="H384" s="8">
        <f t="shared" si="26"/>
        <v>2.1180521589306083E-3</v>
      </c>
      <c r="J384" s="8"/>
    </row>
    <row r="385" spans="1:10" x14ac:dyDescent="0.3">
      <c r="A385" s="3"/>
      <c r="D385" s="14">
        <f t="shared" si="27"/>
        <v>0.35500000000000026</v>
      </c>
      <c r="E385" s="50">
        <f t="shared" si="29"/>
        <v>1.0000000000000009E-3</v>
      </c>
      <c r="F385" s="51">
        <f t="shared" si="28"/>
        <v>2.1070610087740027E-3</v>
      </c>
      <c r="G385" s="2">
        <f t="shared" si="25"/>
        <v>0.2107061488024575</v>
      </c>
      <c r="H385" s="8">
        <f t="shared" si="26"/>
        <v>2.1070614880688405E-3</v>
      </c>
      <c r="J385" s="8"/>
    </row>
    <row r="386" spans="1:10" x14ac:dyDescent="0.3">
      <c r="A386" s="3"/>
      <c r="D386" s="14">
        <f t="shared" si="27"/>
        <v>0.35600000000000026</v>
      </c>
      <c r="E386" s="50">
        <f t="shared" si="29"/>
        <v>1.0000000000000564E-3</v>
      </c>
      <c r="F386" s="51">
        <f t="shared" si="28"/>
        <v>2.0960588710189354E-3</v>
      </c>
      <c r="G386" s="2">
        <f t="shared" si="25"/>
        <v>0.20960593146768991</v>
      </c>
      <c r="H386" s="8">
        <f t="shared" si="26"/>
        <v>2.0960593147210499E-3</v>
      </c>
      <c r="J386" s="8"/>
    </row>
    <row r="387" spans="1:10" x14ac:dyDescent="0.3">
      <c r="A387" s="3"/>
      <c r="D387" s="14">
        <f t="shared" si="27"/>
        <v>0.35700000000000026</v>
      </c>
      <c r="E387" s="50">
        <f t="shared" si="29"/>
        <v>9.9999999999988987E-4</v>
      </c>
      <c r="F387" s="51">
        <f t="shared" si="28"/>
        <v>2.0850460847190444E-3</v>
      </c>
      <c r="G387" s="2">
        <f t="shared" si="25"/>
        <v>0.20850464930634388</v>
      </c>
      <c r="H387" s="8">
        <f t="shared" si="26"/>
        <v>2.0850464931070106E-3</v>
      </c>
      <c r="J387" s="8"/>
    </row>
    <row r="388" spans="1:10" x14ac:dyDescent="0.3">
      <c r="A388" s="3"/>
      <c r="D388" s="14">
        <f t="shared" si="27"/>
        <v>0.35800000000000026</v>
      </c>
      <c r="E388" s="50">
        <f t="shared" si="29"/>
        <v>1.0000000000001119E-3</v>
      </c>
      <c r="F388" s="51">
        <f t="shared" si="28"/>
        <v>2.0740234973937177E-3</v>
      </c>
      <c r="G388" s="2">
        <f t="shared" si="25"/>
        <v>0.20740238707049657</v>
      </c>
      <c r="H388" s="8">
        <f t="shared" si="26"/>
        <v>2.0740238707487677E-3</v>
      </c>
      <c r="J388" s="8"/>
    </row>
    <row r="389" spans="1:10" x14ac:dyDescent="0.3">
      <c r="A389" s="3"/>
      <c r="D389" s="14">
        <f t="shared" si="27"/>
        <v>0.35900000000000026</v>
      </c>
      <c r="E389" s="50">
        <f t="shared" si="29"/>
        <v>9.9999999999988987E-4</v>
      </c>
      <c r="F389" s="51">
        <f t="shared" si="28"/>
        <v>2.0629919498444949E-3</v>
      </c>
      <c r="G389" s="2">
        <f t="shared" si="25"/>
        <v>0.20629922884029347</v>
      </c>
      <c r="H389" s="8">
        <f t="shared" si="26"/>
        <v>2.0629922884460453E-3</v>
      </c>
      <c r="J389" s="8"/>
    </row>
    <row r="390" spans="1:10" x14ac:dyDescent="0.3">
      <c r="A390" s="3"/>
      <c r="D390" s="14">
        <f t="shared" si="27"/>
        <v>0.36000000000000026</v>
      </c>
      <c r="E390" s="50">
        <f t="shared" si="29"/>
        <v>1.0000000000001119E-3</v>
      </c>
      <c r="F390" s="51">
        <f t="shared" si="28"/>
        <v>2.0519522761335285E-3</v>
      </c>
      <c r="G390" s="2">
        <f t="shared" si="25"/>
        <v>0.20519525802206801</v>
      </c>
      <c r="H390" s="8">
        <f t="shared" si="26"/>
        <v>2.0519525802640158E-3</v>
      </c>
      <c r="J390" s="8"/>
    </row>
    <row r="391" spans="1:10" x14ac:dyDescent="0.3">
      <c r="A391" s="3"/>
      <c r="D391" s="14">
        <f t="shared" si="27"/>
        <v>0.36100000000000027</v>
      </c>
      <c r="E391" s="50">
        <f t="shared" si="29"/>
        <v>9.9999999999994538E-4</v>
      </c>
      <c r="F391" s="51">
        <f t="shared" si="28"/>
        <v>2.0409053035673752E-3</v>
      </c>
      <c r="G391" s="2">
        <f t="shared" si="25"/>
        <v>0.20409055734655795</v>
      </c>
      <c r="H391" s="8">
        <f t="shared" si="26"/>
        <v>2.0409055735083419E-3</v>
      </c>
      <c r="J391" s="8"/>
    </row>
    <row r="392" spans="1:10" x14ac:dyDescent="0.3">
      <c r="A392" s="3"/>
      <c r="D392" s="14">
        <f t="shared" si="27"/>
        <v>0.36200000000000027</v>
      </c>
      <c r="E392" s="50">
        <f t="shared" si="29"/>
        <v>1.0000000000000009E-3</v>
      </c>
      <c r="F392" s="51">
        <f t="shared" si="28"/>
        <v>2.0298518526798981E-3</v>
      </c>
      <c r="G392" s="2">
        <f t="shared" si="25"/>
        <v>0.20298520886721347</v>
      </c>
      <c r="H392" s="8">
        <f t="shared" si="26"/>
        <v>2.0298520887147781E-3</v>
      </c>
      <c r="J392" s="8"/>
    </row>
    <row r="393" spans="1:10" x14ac:dyDescent="0.3">
      <c r="A393" s="3"/>
      <c r="D393" s="14">
        <f t="shared" si="27"/>
        <v>0.36300000000000027</v>
      </c>
      <c r="E393" s="50">
        <f t="shared" si="29"/>
        <v>1.0000000000000009E-3</v>
      </c>
      <c r="F393" s="51">
        <f t="shared" si="28"/>
        <v>2.0187927372166126E-3</v>
      </c>
      <c r="G393" s="2">
        <f t="shared" si="25"/>
        <v>0.20187929395859791</v>
      </c>
      <c r="H393" s="8">
        <f t="shared" si="26"/>
        <v>2.0187929396283904E-3</v>
      </c>
      <c r="J393" s="8"/>
    </row>
    <row r="394" spans="1:10" x14ac:dyDescent="0.3">
      <c r="A394" s="3"/>
      <c r="D394" s="14">
        <f t="shared" si="27"/>
        <v>0.36400000000000027</v>
      </c>
      <c r="E394" s="50">
        <f t="shared" si="29"/>
        <v>1.0000000000000009E-3</v>
      </c>
      <c r="F394" s="51">
        <f t="shared" si="28"/>
        <v>2.007728764117811E-3</v>
      </c>
      <c r="G394" s="2">
        <f t="shared" si="25"/>
        <v>0.20077289331488071</v>
      </c>
      <c r="H394" s="8">
        <f t="shared" si="26"/>
        <v>2.0077289331909857E-3</v>
      </c>
      <c r="J394" s="8"/>
    </row>
    <row r="395" spans="1:10" x14ac:dyDescent="0.3">
      <c r="A395" s="3"/>
      <c r="D395" s="14">
        <f t="shared" si="27"/>
        <v>0.36500000000000027</v>
      </c>
      <c r="E395" s="50">
        <f t="shared" si="29"/>
        <v>9.9999999999994538E-4</v>
      </c>
      <c r="F395" s="51">
        <f t="shared" si="28"/>
        <v>1.9966607335071274E-3</v>
      </c>
      <c r="G395" s="2">
        <f t="shared" si="25"/>
        <v>0.19966608694841925</v>
      </c>
      <c r="H395" s="8">
        <f t="shared" si="26"/>
        <v>1.9966608695260279E-3</v>
      </c>
      <c r="J395" s="8"/>
    </row>
    <row r="396" spans="1:10" x14ac:dyDescent="0.3">
      <c r="A396" s="3"/>
      <c r="D396" s="14">
        <f t="shared" si="27"/>
        <v>0.36600000000000027</v>
      </c>
      <c r="E396" s="50">
        <f t="shared" si="29"/>
        <v>1.0000000000001119E-3</v>
      </c>
      <c r="F396" s="51">
        <f t="shared" si="28"/>
        <v>1.9855894386758832E-3</v>
      </c>
      <c r="G396" s="2">
        <f t="shared" si="25"/>
        <v>0.19855895418843122</v>
      </c>
      <c r="H396" s="8">
        <f t="shared" si="26"/>
        <v>1.9855895419262463E-3</v>
      </c>
      <c r="J396" s="8"/>
    </row>
    <row r="397" spans="1:10" x14ac:dyDescent="0.3">
      <c r="A397" s="3"/>
      <c r="D397" s="14">
        <f t="shared" si="27"/>
        <v>0.36700000000000027</v>
      </c>
      <c r="E397" s="50">
        <f t="shared" si="29"/>
        <v>9.9999999999994538E-4</v>
      </c>
      <c r="F397" s="51">
        <f t="shared" si="28"/>
        <v>1.9745156660722074E-3</v>
      </c>
      <c r="G397" s="2">
        <f t="shared" si="25"/>
        <v>0.19745157367975555</v>
      </c>
      <c r="H397" s="8">
        <f t="shared" si="26"/>
        <v>1.9745157368389267E-3</v>
      </c>
      <c r="J397" s="8"/>
    </row>
    <row r="398" spans="1:10" x14ac:dyDescent="0.3">
      <c r="A398" s="3"/>
      <c r="D398" s="14">
        <f t="shared" si="27"/>
        <v>0.36800000000000027</v>
      </c>
      <c r="E398" s="50">
        <f t="shared" si="29"/>
        <v>1.0000000000000009E-3</v>
      </c>
      <c r="F398" s="51">
        <f t="shared" si="28"/>
        <v>1.9634401952887126E-3</v>
      </c>
      <c r="G398" s="2">
        <f t="shared" si="25"/>
        <v>0.19634402338169907</v>
      </c>
      <c r="H398" s="8">
        <f t="shared" si="26"/>
        <v>1.9634402338582391E-3</v>
      </c>
      <c r="J398" s="8"/>
    </row>
    <row r="399" spans="1:10" x14ac:dyDescent="0.3">
      <c r="A399" s="3"/>
      <c r="D399" s="14">
        <f t="shared" si="27"/>
        <v>0.36900000000000027</v>
      </c>
      <c r="E399" s="50">
        <f t="shared" si="29"/>
        <v>1.0000000000000009E-3</v>
      </c>
      <c r="F399" s="51">
        <f t="shared" si="28"/>
        <v>1.9523637990519482E-3</v>
      </c>
      <c r="G399" s="2">
        <f t="shared" si="25"/>
        <v>0.1952363805669719</v>
      </c>
      <c r="H399" s="8">
        <f t="shared" si="26"/>
        <v>1.9523638057107348E-3</v>
      </c>
      <c r="J399" s="8"/>
    </row>
    <row r="400" spans="1:10" x14ac:dyDescent="0.3">
      <c r="A400" s="3"/>
      <c r="D400" s="14">
        <f t="shared" si="27"/>
        <v>0.37000000000000027</v>
      </c>
      <c r="E400" s="50">
        <f t="shared" si="29"/>
        <v>1.0000000000000009E-3</v>
      </c>
      <c r="F400" s="51">
        <f t="shared" si="28"/>
        <v>1.9412872432128525E-3</v>
      </c>
      <c r="G400" s="2">
        <f t="shared" si="25"/>
        <v>0.19412872182070615</v>
      </c>
      <c r="H400" s="8">
        <f t="shared" si="26"/>
        <v>1.9412872182478444E-3</v>
      </c>
      <c r="J400" s="8"/>
    </row>
    <row r="401" spans="1:10" x14ac:dyDescent="0.3">
      <c r="A401" s="3"/>
      <c r="D401" s="14">
        <f t="shared" si="27"/>
        <v>0.37100000000000027</v>
      </c>
      <c r="E401" s="50">
        <f t="shared" si="29"/>
        <v>1.0000000000000009E-3</v>
      </c>
      <c r="F401" s="51">
        <f t="shared" si="28"/>
        <v>1.9302112867378707E-3</v>
      </c>
      <c r="G401" s="2">
        <f t="shared" si="25"/>
        <v>0.1930211230395612</v>
      </c>
      <c r="H401" s="8">
        <f t="shared" si="26"/>
        <v>1.9302112304361624E-3</v>
      </c>
      <c r="J401" s="8"/>
    </row>
    <row r="402" spans="1:10" x14ac:dyDescent="0.3">
      <c r="A402" s="3"/>
      <c r="D402" s="14">
        <f t="shared" si="27"/>
        <v>0.37200000000000027</v>
      </c>
      <c r="E402" s="50">
        <f t="shared" si="29"/>
        <v>1.0000000000000009E-3</v>
      </c>
      <c r="F402" s="51">
        <f t="shared" si="28"/>
        <v>1.9191366817002953E-3</v>
      </c>
      <c r="G402" s="2">
        <f t="shared" si="25"/>
        <v>0.19191365943091082</v>
      </c>
      <c r="H402" s="8">
        <f t="shared" si="26"/>
        <v>1.9191365943494257E-3</v>
      </c>
      <c r="J402" s="8"/>
    </row>
    <row r="403" spans="1:10" x14ac:dyDescent="0.3">
      <c r="A403" s="3"/>
      <c r="D403" s="14">
        <f t="shared" si="27"/>
        <v>0.37300000000000028</v>
      </c>
      <c r="E403" s="50">
        <f t="shared" si="29"/>
        <v>1.0000000000000009E-3</v>
      </c>
      <c r="F403" s="51">
        <f t="shared" si="28"/>
        <v>1.9080641732732717E-3</v>
      </c>
      <c r="G403" s="2">
        <f t="shared" si="25"/>
        <v>0.19080640551211372</v>
      </c>
      <c r="H403" s="8">
        <f t="shared" si="26"/>
        <v>1.9080640551612223E-3</v>
      </c>
      <c r="J403" s="8"/>
    </row>
    <row r="404" spans="1:10" x14ac:dyDescent="0.3">
      <c r="A404" s="3"/>
      <c r="D404" s="14">
        <f t="shared" si="27"/>
        <v>0.37400000000000028</v>
      </c>
      <c r="E404" s="50">
        <f t="shared" si="29"/>
        <v>1.0000000000000009E-3</v>
      </c>
      <c r="F404" s="51">
        <f t="shared" si="28"/>
        <v>1.8969944997241361E-3</v>
      </c>
      <c r="G404" s="2">
        <f t="shared" si="25"/>
        <v>0.18969943510986625</v>
      </c>
      <c r="H404" s="8">
        <f t="shared" si="26"/>
        <v>1.8969943511385149E-3</v>
      </c>
      <c r="J404" s="8"/>
    </row>
    <row r="405" spans="1:10" x14ac:dyDescent="0.3">
      <c r="A405" s="3"/>
      <c r="D405" s="14">
        <f t="shared" si="27"/>
        <v>0.37500000000000028</v>
      </c>
      <c r="E405" s="50">
        <f t="shared" si="29"/>
        <v>1.0000000000000009E-3</v>
      </c>
      <c r="F405" s="51">
        <f t="shared" si="28"/>
        <v>1.8859283924066439E-3</v>
      </c>
      <c r="G405" s="2">
        <f t="shared" si="25"/>
        <v>0.18859282135963418</v>
      </c>
      <c r="H405" s="8">
        <f t="shared" si="26"/>
        <v>1.8859282136359618E-3</v>
      </c>
      <c r="J405" s="8"/>
    </row>
    <row r="406" spans="1:10" x14ac:dyDescent="0.3">
      <c r="A406" s="3"/>
      <c r="D406" s="14">
        <f t="shared" si="27"/>
        <v>0.37600000000000028</v>
      </c>
      <c r="E406" s="50">
        <f t="shared" si="29"/>
        <v>1.0000000000000009E-3</v>
      </c>
      <c r="F406" s="51">
        <f t="shared" si="28"/>
        <v>1.874866575758527E-3</v>
      </c>
      <c r="G406" s="2">
        <f t="shared" si="25"/>
        <v>0.18748663670516647</v>
      </c>
      <c r="H406" s="8">
        <f t="shared" si="26"/>
        <v>1.8748663670910524E-3</v>
      </c>
      <c r="J406" s="8"/>
    </row>
    <row r="407" spans="1:10" x14ac:dyDescent="0.3">
      <c r="A407" s="3"/>
      <c r="D407" s="14">
        <f t="shared" si="27"/>
        <v>0.37700000000000028</v>
      </c>
      <c r="E407" s="50">
        <f t="shared" si="29"/>
        <v>1.0000000000000009E-3</v>
      </c>
      <c r="F407" s="51">
        <f t="shared" si="28"/>
        <v>1.863809767295721E-3</v>
      </c>
      <c r="G407" s="2">
        <f t="shared" si="25"/>
        <v>0.18638095289808626</v>
      </c>
      <c r="H407" s="8">
        <f t="shared" si="26"/>
        <v>1.863809529020018E-3</v>
      </c>
      <c r="J407" s="8"/>
    </row>
    <row r="408" spans="1:10" x14ac:dyDescent="0.3">
      <c r="A408" s="3"/>
      <c r="D408" s="14">
        <f t="shared" si="27"/>
        <v>0.37800000000000028</v>
      </c>
      <c r="E408" s="50">
        <f t="shared" si="29"/>
        <v>1.0000000000000009E-3</v>
      </c>
      <c r="F408" s="51">
        <f t="shared" si="28"/>
        <v>1.8527586776099225E-3</v>
      </c>
      <c r="G408" s="2">
        <f t="shared" si="25"/>
        <v>0.18527584099756078</v>
      </c>
      <c r="H408" s="8">
        <f t="shared" si="26"/>
        <v>1.8527584100145309E-3</v>
      </c>
      <c r="J408" s="8"/>
    </row>
    <row r="409" spans="1:10" x14ac:dyDescent="0.3">
      <c r="A409" s="3"/>
      <c r="D409" s="14">
        <f t="shared" si="27"/>
        <v>0.37900000000000028</v>
      </c>
      <c r="E409" s="50">
        <f t="shared" si="29"/>
        <v>1.0000000000000009E-3</v>
      </c>
      <c r="F409" s="51">
        <f t="shared" si="28"/>
        <v>1.8417140103652585E-3</v>
      </c>
      <c r="G409" s="2">
        <f t="shared" si="25"/>
        <v>0.18417137137004722</v>
      </c>
      <c r="H409" s="8">
        <f t="shared" si="26"/>
        <v>1.8417137137391633E-3</v>
      </c>
      <c r="J409" s="8"/>
    </row>
    <row r="410" spans="1:10" x14ac:dyDescent="0.3">
      <c r="A410" s="3"/>
      <c r="D410" s="14">
        <f t="shared" si="27"/>
        <v>0.38000000000000028</v>
      </c>
      <c r="E410" s="50">
        <f t="shared" si="29"/>
        <v>1.0000000000000009E-3</v>
      </c>
      <c r="F410" s="51">
        <f t="shared" si="28"/>
        <v>1.8306764622979532E-3</v>
      </c>
      <c r="G410" s="2">
        <f t="shared" si="25"/>
        <v>0.18306761368911637</v>
      </c>
      <c r="H410" s="8">
        <f t="shared" si="26"/>
        <v>1.8306761369296229E-3</v>
      </c>
      <c r="J410" s="8"/>
    </row>
    <row r="411" spans="1:10" x14ac:dyDescent="0.3">
      <c r="A411" s="3"/>
      <c r="D411" s="14">
        <f t="shared" si="27"/>
        <v>0.38100000000000028</v>
      </c>
      <c r="E411" s="50">
        <f t="shared" si="29"/>
        <v>1.0000000000000009E-3</v>
      </c>
      <c r="F411" s="51">
        <f t="shared" si="28"/>
        <v>1.8196467232135527E-3</v>
      </c>
      <c r="G411" s="2">
        <f t="shared" si="25"/>
        <v>0.18196463693535003</v>
      </c>
      <c r="H411" s="8">
        <f t="shared" si="26"/>
        <v>1.8196463693917278E-3</v>
      </c>
      <c r="J411" s="8"/>
    </row>
    <row r="412" spans="1:10" x14ac:dyDescent="0.3">
      <c r="A412" s="3"/>
      <c r="D412" s="14">
        <f t="shared" si="27"/>
        <v>0.38200000000000028</v>
      </c>
      <c r="E412" s="50">
        <f t="shared" si="29"/>
        <v>1.0000000000000009E-3</v>
      </c>
      <c r="F412" s="51">
        <f t="shared" si="28"/>
        <v>1.8086254759873688E-3</v>
      </c>
      <c r="G412" s="2">
        <f t="shared" si="25"/>
        <v>0.18086250939631313</v>
      </c>
      <c r="H412" s="8">
        <f t="shared" si="26"/>
        <v>1.8086250940011271E-3</v>
      </c>
      <c r="J412" s="8"/>
    </row>
    <row r="413" spans="1:10" x14ac:dyDescent="0.3">
      <c r="A413" s="3"/>
      <c r="D413" s="14">
        <f t="shared" si="27"/>
        <v>0.38300000000000028</v>
      </c>
      <c r="E413" s="50">
        <f t="shared" si="29"/>
        <v>1.0000000000000009E-3</v>
      </c>
      <c r="F413" s="51">
        <f t="shared" si="28"/>
        <v>1.7976133965659225E-3</v>
      </c>
      <c r="G413" s="2">
        <f t="shared" si="25"/>
        <v>0.17976129866660015</v>
      </c>
      <c r="H413" s="8">
        <f t="shared" si="26"/>
        <v>1.7976129867037661E-3</v>
      </c>
      <c r="J413" s="8"/>
    </row>
    <row r="414" spans="1:10" x14ac:dyDescent="0.3">
      <c r="A414" s="3"/>
      <c r="D414" s="14">
        <f t="shared" si="27"/>
        <v>0.38400000000000029</v>
      </c>
      <c r="E414" s="50">
        <f t="shared" si="29"/>
        <v>1.0000000000000009E-3</v>
      </c>
      <c r="F414" s="51">
        <f t="shared" si="28"/>
        <v>1.7866111539668328E-3</v>
      </c>
      <c r="G414" s="2">
        <f t="shared" si="25"/>
        <v>0.1786610716479525</v>
      </c>
      <c r="H414" s="8">
        <f t="shared" si="26"/>
        <v>1.7866107165170585E-3</v>
      </c>
      <c r="J414" s="8"/>
    </row>
    <row r="415" spans="1:10" x14ac:dyDescent="0.3">
      <c r="A415" s="3"/>
      <c r="D415" s="14">
        <f t="shared" si="27"/>
        <v>0.38500000000000029</v>
      </c>
      <c r="E415" s="50">
        <f t="shared" si="29"/>
        <v>1.0000000000000009E-3</v>
      </c>
      <c r="F415" s="51">
        <f t="shared" si="28"/>
        <v>1.7756194102802603E-3</v>
      </c>
      <c r="G415" s="2">
        <f t="shared" ref="G415:G478" si="30">BINOMDIST(C$15,C$15+C$16,D415,0)</f>
        <v>0.17756189454944937</v>
      </c>
      <c r="H415" s="8">
        <f t="shared" si="26"/>
        <v>1.7756189455317964E-3</v>
      </c>
      <c r="J415" s="8"/>
    </row>
    <row r="416" spans="1:10" x14ac:dyDescent="0.3">
      <c r="A416" s="3"/>
      <c r="D416" s="14">
        <f t="shared" si="27"/>
        <v>0.38600000000000029</v>
      </c>
      <c r="E416" s="50">
        <f t="shared" si="29"/>
        <v>1.0000000000000009E-3</v>
      </c>
      <c r="F416" s="51">
        <f t="shared" si="28"/>
        <v>1.7646388206735697E-3</v>
      </c>
      <c r="G416" s="2">
        <f t="shared" si="30"/>
        <v>0.17646383288776762</v>
      </c>
      <c r="H416" s="8">
        <f t="shared" ref="H416:H479" si="31">(G416*E416/SUMPRODUCT($G$31:$G$1029,$E$31:$E$1029))</f>
        <v>1.7646383289147481E-3</v>
      </c>
      <c r="J416" s="8"/>
    </row>
    <row r="417" spans="1:10" x14ac:dyDescent="0.3">
      <c r="A417" s="3"/>
      <c r="D417" s="14">
        <f t="shared" ref="D417:D480" si="32">D416+D$31</f>
        <v>0.38700000000000029</v>
      </c>
      <c r="E417" s="50">
        <f t="shared" si="29"/>
        <v>1.0000000000000009E-3</v>
      </c>
      <c r="F417" s="51">
        <f t="shared" si="28"/>
        <v>1.7536700333932176E-3</v>
      </c>
      <c r="G417" s="2">
        <f t="shared" si="30"/>
        <v>0.17536695148751275</v>
      </c>
      <c r="H417" s="8">
        <f t="shared" si="31"/>
        <v>1.7536695149119688E-3</v>
      </c>
      <c r="J417" s="8"/>
    </row>
    <row r="418" spans="1:10" x14ac:dyDescent="0.3">
      <c r="A418" s="3"/>
      <c r="D418" s="14">
        <f t="shared" si="32"/>
        <v>0.38800000000000029</v>
      </c>
      <c r="E418" s="50">
        <f t="shared" si="29"/>
        <v>1.0000000000000009E-3</v>
      </c>
      <c r="F418" s="51">
        <f t="shared" ref="F418:F481" si="33">_xlfn.BETA.DIST(D418+D$31/2,C$6,C$7,1)-_xlfn.BETA.DIST(D418-D$31/2,C$6,C$7,1)</f>
        <v>1.7427136897683049E-3</v>
      </c>
      <c r="G418" s="2">
        <f t="shared" si="30"/>
        <v>0.17427131448161895</v>
      </c>
      <c r="H418" s="8">
        <f t="shared" si="31"/>
        <v>1.7427131448528009E-3</v>
      </c>
      <c r="J418" s="8"/>
    </row>
    <row r="419" spans="1:10" x14ac:dyDescent="0.3">
      <c r="A419" s="3"/>
      <c r="D419" s="14">
        <f t="shared" si="32"/>
        <v>0.38900000000000029</v>
      </c>
      <c r="E419" s="50">
        <f t="shared" ref="E419:E482" si="34">_xlfn.BETA.DIST(D419+D$31/2,B$6,B$7,1)-_xlfn.BETA.DIST(D419-D$31/2,B$6,B$7,1)</f>
        <v>1.0000000000000009E-3</v>
      </c>
      <c r="F419" s="51">
        <f t="shared" si="33"/>
        <v>1.7317704242164611E-3</v>
      </c>
      <c r="G419" s="2">
        <f t="shared" si="30"/>
        <v>0.17317698531181611</v>
      </c>
      <c r="H419" s="8">
        <f t="shared" si="31"/>
        <v>1.7317698531545424E-3</v>
      </c>
      <c r="J419" s="8"/>
    </row>
    <row r="420" spans="1:10" x14ac:dyDescent="0.3">
      <c r="A420" s="3"/>
      <c r="D420" s="14">
        <f t="shared" si="32"/>
        <v>0.39000000000000029</v>
      </c>
      <c r="E420" s="50">
        <f t="shared" si="34"/>
        <v>1.0000000000000009E-3</v>
      </c>
      <c r="F420" s="51">
        <f t="shared" si="33"/>
        <v>1.7208408642487294E-3</v>
      </c>
      <c r="G420" s="2">
        <f t="shared" si="30"/>
        <v>0.17208402672916559</v>
      </c>
      <c r="H420" s="8">
        <f t="shared" si="31"/>
        <v>1.7208402673278074E-3</v>
      </c>
      <c r="J420" s="8"/>
    </row>
    <row r="421" spans="1:10" x14ac:dyDescent="0.3">
      <c r="A421" s="3"/>
      <c r="D421" s="14">
        <f t="shared" si="32"/>
        <v>0.39100000000000029</v>
      </c>
      <c r="E421" s="50">
        <f t="shared" si="34"/>
        <v>1.0000000000000009E-3</v>
      </c>
      <c r="F421" s="51">
        <f t="shared" si="33"/>
        <v>1.7099256304752286E-3</v>
      </c>
      <c r="G421" s="2">
        <f t="shared" si="30"/>
        <v>0.17099250079466166</v>
      </c>
      <c r="H421" s="8">
        <f t="shared" si="31"/>
        <v>1.7099250079825391E-3</v>
      </c>
      <c r="J421" s="8"/>
    </row>
    <row r="422" spans="1:10" x14ac:dyDescent="0.3">
      <c r="A422" s="3"/>
      <c r="D422" s="14">
        <f t="shared" si="32"/>
        <v>0.39200000000000029</v>
      </c>
      <c r="E422" s="50">
        <f t="shared" si="34"/>
        <v>1.0000000000000009E-3</v>
      </c>
      <c r="F422" s="51">
        <f t="shared" si="33"/>
        <v>1.6990253366120367E-3</v>
      </c>
      <c r="G422" s="2">
        <f t="shared" si="30"/>
        <v>0.16990246887989871</v>
      </c>
      <c r="H422" s="8">
        <f t="shared" si="31"/>
        <v>1.6990246888346806E-3</v>
      </c>
      <c r="J422" s="8"/>
    </row>
    <row r="423" spans="1:10" x14ac:dyDescent="0.3">
      <c r="A423" s="3"/>
      <c r="D423" s="14">
        <f t="shared" si="32"/>
        <v>0.39300000000000029</v>
      </c>
      <c r="E423" s="50">
        <f t="shared" si="34"/>
        <v>1.0000000000000009E-3</v>
      </c>
      <c r="F423" s="51">
        <f t="shared" si="33"/>
        <v>1.6881405894890733E-3</v>
      </c>
      <c r="G423" s="2">
        <f t="shared" si="30"/>
        <v>0.16881399166780336</v>
      </c>
      <c r="H423" s="8">
        <f t="shared" si="31"/>
        <v>1.6881399167134983E-3</v>
      </c>
      <c r="J423" s="8"/>
    </row>
    <row r="424" spans="1:10" x14ac:dyDescent="0.3">
      <c r="A424" s="3"/>
      <c r="D424" s="14">
        <f t="shared" si="32"/>
        <v>0.39400000000000029</v>
      </c>
      <c r="E424" s="50">
        <f t="shared" si="34"/>
        <v>1.0000000000000009E-3</v>
      </c>
      <c r="F424" s="51">
        <f t="shared" si="33"/>
        <v>1.6772719890568721E-3</v>
      </c>
      <c r="G424" s="2">
        <f t="shared" si="30"/>
        <v>0.16772712915343002</v>
      </c>
      <c r="H424" s="8">
        <f t="shared" si="31"/>
        <v>1.6772712915695367E-3</v>
      </c>
      <c r="J424" s="8"/>
    </row>
    <row r="425" spans="1:10" x14ac:dyDescent="0.3">
      <c r="A425" s="3"/>
      <c r="D425" s="14">
        <f t="shared" si="32"/>
        <v>0.3950000000000003</v>
      </c>
      <c r="E425" s="50">
        <f t="shared" si="34"/>
        <v>1.0000000000000009E-3</v>
      </c>
      <c r="F425" s="51">
        <f t="shared" si="33"/>
        <v>1.666420128396795E-3</v>
      </c>
      <c r="G425" s="2">
        <f t="shared" si="30"/>
        <v>0.16664194064482049</v>
      </c>
      <c r="H425" s="8">
        <f t="shared" si="31"/>
        <v>1.6664194064832133E-3</v>
      </c>
      <c r="J425" s="8"/>
    </row>
    <row r="426" spans="1:10" x14ac:dyDescent="0.3">
      <c r="A426" s="3"/>
      <c r="D426" s="14">
        <f t="shared" si="32"/>
        <v>0.3960000000000003</v>
      </c>
      <c r="E426" s="50">
        <f t="shared" si="34"/>
        <v>1.0000000000000009E-3</v>
      </c>
      <c r="F426" s="51">
        <f t="shared" si="33"/>
        <v>1.6555855937279151E-3</v>
      </c>
      <c r="G426" s="2">
        <f t="shared" si="30"/>
        <v>0.16555848476392485</v>
      </c>
      <c r="H426" s="8">
        <f t="shared" si="31"/>
        <v>1.6555848476740294E-3</v>
      </c>
      <c r="J426" s="8"/>
    </row>
    <row r="427" spans="1:10" x14ac:dyDescent="0.3">
      <c r="A427" s="3"/>
      <c r="D427" s="14">
        <f t="shared" si="32"/>
        <v>0.3970000000000003</v>
      </c>
      <c r="E427" s="50">
        <f t="shared" si="34"/>
        <v>1.0000000000000009E-3</v>
      </c>
      <c r="F427" s="51">
        <f t="shared" si="33"/>
        <v>1.644768964419896E-3</v>
      </c>
      <c r="G427" s="2">
        <f t="shared" si="30"/>
        <v>0.16447681944758416</v>
      </c>
      <c r="H427" s="8">
        <f t="shared" si="31"/>
        <v>1.644768194510395E-3</v>
      </c>
      <c r="J427" s="8"/>
    </row>
    <row r="428" spans="1:10" x14ac:dyDescent="0.3">
      <c r="A428" s="3"/>
      <c r="D428" s="14">
        <f t="shared" si="32"/>
        <v>0.3980000000000003</v>
      </c>
      <c r="E428" s="50">
        <f t="shared" si="34"/>
        <v>1.0000000000000009E-3</v>
      </c>
      <c r="F428" s="51">
        <f t="shared" si="33"/>
        <v>1.6339708130005404E-3</v>
      </c>
      <c r="G428" s="2">
        <f t="shared" si="30"/>
        <v>0.16339700194857407</v>
      </c>
      <c r="H428" s="8">
        <f t="shared" si="31"/>
        <v>1.6339700195200674E-3</v>
      </c>
      <c r="J428" s="8"/>
    </row>
    <row r="429" spans="1:10" x14ac:dyDescent="0.3">
      <c r="A429" s="3"/>
      <c r="D429" s="14">
        <f t="shared" si="32"/>
        <v>0.3990000000000003</v>
      </c>
      <c r="E429" s="50">
        <f t="shared" si="34"/>
        <v>1.0000000000000009E-3</v>
      </c>
      <c r="F429" s="51">
        <f t="shared" si="33"/>
        <v>1.6231917051684475E-3</v>
      </c>
      <c r="G429" s="2">
        <f t="shared" si="30"/>
        <v>0.16231908883670829</v>
      </c>
      <c r="H429" s="8">
        <f t="shared" si="31"/>
        <v>1.6231908884011832E-3</v>
      </c>
      <c r="J429" s="8"/>
    </row>
    <row r="430" spans="1:10" x14ac:dyDescent="0.3">
      <c r="A430" s="3"/>
      <c r="D430" s="14">
        <f t="shared" si="32"/>
        <v>0.4000000000000003</v>
      </c>
      <c r="E430" s="50">
        <f t="shared" si="34"/>
        <v>1.0000000000000009E-3</v>
      </c>
      <c r="F430" s="51">
        <f t="shared" si="33"/>
        <v>1.6124321998045588E-3</v>
      </c>
      <c r="G430" s="2">
        <f t="shared" si="30"/>
        <v>0.16124313599999968</v>
      </c>
      <c r="H430" s="8">
        <f t="shared" si="31"/>
        <v>1.6124313600338711E-3</v>
      </c>
      <c r="J430" s="8"/>
    </row>
    <row r="431" spans="1:10" x14ac:dyDescent="0.3">
      <c r="A431" s="3"/>
      <c r="D431" s="14">
        <f t="shared" si="32"/>
        <v>0.4010000000000003</v>
      </c>
      <c r="E431" s="50">
        <f t="shared" si="34"/>
        <v>1.0000000000000009E-3</v>
      </c>
      <c r="F431" s="51">
        <f t="shared" si="33"/>
        <v>1.6016928489831495E-3</v>
      </c>
      <c r="G431" s="2">
        <f t="shared" si="30"/>
        <v>0.16016919864588208</v>
      </c>
      <c r="H431" s="8">
        <f t="shared" si="31"/>
        <v>1.6016919864924694E-3</v>
      </c>
      <c r="J431" s="8"/>
    </row>
    <row r="432" spans="1:10" x14ac:dyDescent="0.3">
      <c r="A432" s="3"/>
      <c r="D432" s="14">
        <f t="shared" si="32"/>
        <v>0.4020000000000003</v>
      </c>
      <c r="E432" s="50">
        <f t="shared" si="34"/>
        <v>1.0000000000000009E-3</v>
      </c>
      <c r="F432" s="51">
        <f t="shared" si="33"/>
        <v>1.5909741979869274E-3</v>
      </c>
      <c r="G432" s="2">
        <f t="shared" si="30"/>
        <v>0.15909733130248682</v>
      </c>
      <c r="H432" s="8">
        <f t="shared" si="31"/>
        <v>1.5909733130582916E-3</v>
      </c>
      <c r="J432" s="8"/>
    </row>
    <row r="433" spans="1:10" x14ac:dyDescent="0.3">
      <c r="A433" s="3"/>
      <c r="D433" s="14">
        <f t="shared" si="32"/>
        <v>0.4030000000000003</v>
      </c>
      <c r="E433" s="50">
        <f t="shared" si="34"/>
        <v>1.0000000000000009E-3</v>
      </c>
      <c r="F433" s="51">
        <f t="shared" si="33"/>
        <v>1.5802767853174693E-3</v>
      </c>
      <c r="G433" s="2">
        <f t="shared" si="30"/>
        <v>0.15802758781997822</v>
      </c>
      <c r="H433" s="8">
        <f t="shared" si="31"/>
        <v>1.5802758782329808E-3</v>
      </c>
      <c r="J433" s="8"/>
    </row>
    <row r="434" spans="1:10" x14ac:dyDescent="0.3">
      <c r="A434" s="3"/>
      <c r="D434" s="14">
        <f t="shared" si="32"/>
        <v>0.4040000000000003</v>
      </c>
      <c r="E434" s="50">
        <f t="shared" si="34"/>
        <v>1.0000000000000009E-3</v>
      </c>
      <c r="F434" s="51">
        <f t="shared" si="33"/>
        <v>1.5696011427113188E-3</v>
      </c>
      <c r="G434" s="2">
        <f t="shared" si="30"/>
        <v>0.15696002137194301</v>
      </c>
      <c r="H434" s="8">
        <f t="shared" si="31"/>
        <v>1.5696002137524047E-3</v>
      </c>
      <c r="J434" s="8"/>
    </row>
    <row r="435" spans="1:10" x14ac:dyDescent="0.3">
      <c r="A435" s="3"/>
      <c r="D435" s="14">
        <f t="shared" si="32"/>
        <v>0.4050000000000003</v>
      </c>
      <c r="E435" s="50">
        <f t="shared" si="34"/>
        <v>1.0000000000000009E-3</v>
      </c>
      <c r="F435" s="51">
        <f t="shared" si="33"/>
        <v>1.5589477951538644E-3</v>
      </c>
      <c r="G435" s="2">
        <f t="shared" si="30"/>
        <v>0.15589468445683605</v>
      </c>
      <c r="H435" s="8">
        <f t="shared" si="31"/>
        <v>1.5589468446011111E-3</v>
      </c>
      <c r="J435" s="8"/>
    </row>
    <row r="436" spans="1:10" x14ac:dyDescent="0.3">
      <c r="A436" s="3"/>
      <c r="D436" s="14">
        <f t="shared" si="32"/>
        <v>0.40600000000000031</v>
      </c>
      <c r="E436" s="50">
        <f t="shared" si="34"/>
        <v>1.0000000000000009E-3</v>
      </c>
      <c r="F436" s="51">
        <f t="shared" si="33"/>
        <v>1.5483172608938833E-3</v>
      </c>
      <c r="G436" s="2">
        <f t="shared" si="30"/>
        <v>0.15483162889947946</v>
      </c>
      <c r="H436" s="8">
        <f t="shared" si="31"/>
        <v>1.5483162890273219E-3</v>
      </c>
      <c r="J436" s="8"/>
    </row>
    <row r="437" spans="1:10" x14ac:dyDescent="0.3">
      <c r="A437" s="3"/>
      <c r="D437" s="14">
        <f t="shared" si="32"/>
        <v>0.40700000000000031</v>
      </c>
      <c r="E437" s="50">
        <f t="shared" si="34"/>
        <v>1.0000000000000009E-3</v>
      </c>
      <c r="F437" s="51">
        <f t="shared" si="33"/>
        <v>1.5377100514597508E-3</v>
      </c>
      <c r="G437" s="2">
        <f t="shared" si="30"/>
        <v>0.15377090585261627</v>
      </c>
      <c r="H437" s="8">
        <f t="shared" si="31"/>
        <v>1.5377090585584671E-3</v>
      </c>
      <c r="J437" s="8"/>
    </row>
    <row r="438" spans="1:10" x14ac:dyDescent="0.3">
      <c r="A438" s="3"/>
      <c r="D438" s="14">
        <f t="shared" si="32"/>
        <v>0.40800000000000031</v>
      </c>
      <c r="E438" s="50">
        <f t="shared" si="34"/>
        <v>1.0000000000000009E-3</v>
      </c>
      <c r="F438" s="51">
        <f t="shared" si="33"/>
        <v>1.527126671673984E-3</v>
      </c>
      <c r="G438" s="2">
        <f t="shared" si="30"/>
        <v>0.1527125657985155</v>
      </c>
      <c r="H438" s="8">
        <f t="shared" si="31"/>
        <v>1.5271256580172371E-3</v>
      </c>
      <c r="J438" s="8"/>
    </row>
    <row r="439" spans="1:10" x14ac:dyDescent="0.3">
      <c r="A439" s="3"/>
      <c r="D439" s="14">
        <f t="shared" si="32"/>
        <v>0.40900000000000031</v>
      </c>
      <c r="E439" s="50">
        <f t="shared" si="34"/>
        <v>1.0000000000000009E-3</v>
      </c>
      <c r="F439" s="51">
        <f t="shared" si="33"/>
        <v>1.5165676196728928E-3</v>
      </c>
      <c r="G439" s="2">
        <f t="shared" si="30"/>
        <v>0.15165665855063026</v>
      </c>
      <c r="H439" s="8">
        <f t="shared" si="31"/>
        <v>1.5165665855381631E-3</v>
      </c>
      <c r="J439" s="8"/>
    </row>
    <row r="440" spans="1:10" x14ac:dyDescent="0.3">
      <c r="A440" s="3"/>
      <c r="D440" s="14">
        <f t="shared" si="32"/>
        <v>0.41000000000000031</v>
      </c>
      <c r="E440" s="50">
        <f t="shared" si="34"/>
        <v>1.0000000000000009E-3</v>
      </c>
      <c r="F440" s="51">
        <f t="shared" si="33"/>
        <v>1.5060333869199027E-3</v>
      </c>
      <c r="G440" s="2">
        <f t="shared" si="30"/>
        <v>0.15060323325530631</v>
      </c>
      <c r="H440" s="8">
        <f t="shared" si="31"/>
        <v>1.5060323325847022E-3</v>
      </c>
      <c r="J440" s="8"/>
    </row>
    <row r="441" spans="1:10" x14ac:dyDescent="0.3">
      <c r="A441" s="3"/>
      <c r="D441" s="14">
        <f t="shared" si="32"/>
        <v>0.41100000000000031</v>
      </c>
      <c r="E441" s="50">
        <f t="shared" si="34"/>
        <v>1.0000000000000009E-3</v>
      </c>
      <c r="F441" s="51">
        <f t="shared" si="33"/>
        <v>1.4955244582263161E-3</v>
      </c>
      <c r="G441" s="2">
        <f t="shared" si="30"/>
        <v>0.14955233839354173</v>
      </c>
      <c r="H441" s="8">
        <f t="shared" si="31"/>
        <v>1.4955233839668357E-3</v>
      </c>
      <c r="J441" s="8"/>
    </row>
    <row r="442" spans="1:10" x14ac:dyDescent="0.3">
      <c r="A442" s="3"/>
      <c r="D442" s="14">
        <f t="shared" si="32"/>
        <v>0.41200000000000031</v>
      </c>
      <c r="E442" s="50">
        <f t="shared" si="34"/>
        <v>1.0000000000000009E-3</v>
      </c>
      <c r="F442" s="51">
        <f t="shared" si="33"/>
        <v>1.4850413117668548E-3</v>
      </c>
      <c r="G442" s="2">
        <f t="shared" si="30"/>
        <v>0.14850402178279565</v>
      </c>
      <c r="H442" s="8">
        <f t="shared" si="31"/>
        <v>1.4850402178591543E-3</v>
      </c>
      <c r="J442" s="8"/>
    </row>
    <row r="443" spans="1:10" x14ac:dyDescent="0.3">
      <c r="A443" s="3"/>
      <c r="D443" s="14">
        <f t="shared" si="32"/>
        <v>0.41300000000000031</v>
      </c>
      <c r="E443" s="50">
        <f t="shared" si="34"/>
        <v>1.0000000000000009E-3</v>
      </c>
      <c r="F443" s="51">
        <f t="shared" si="33"/>
        <v>1.4745844191007551E-3</v>
      </c>
      <c r="G443" s="2">
        <f t="shared" si="30"/>
        <v>0.1474583305788463</v>
      </c>
      <c r="H443" s="8">
        <f t="shared" si="31"/>
        <v>1.4745833058194414E-3</v>
      </c>
      <c r="J443" s="8"/>
    </row>
    <row r="444" spans="1:10" x14ac:dyDescent="0.3">
      <c r="A444" s="3"/>
      <c r="D444" s="14">
        <f t="shared" si="32"/>
        <v>0.41400000000000031</v>
      </c>
      <c r="E444" s="50">
        <f t="shared" si="34"/>
        <v>1.0000000000000009E-3</v>
      </c>
      <c r="F444" s="51">
        <f t="shared" si="33"/>
        <v>1.4641542451884204E-3</v>
      </c>
      <c r="G444" s="2">
        <f t="shared" si="30"/>
        <v>0.14641531127769708</v>
      </c>
      <c r="H444" s="8">
        <f t="shared" si="31"/>
        <v>1.4641531128077301E-3</v>
      </c>
      <c r="J444" s="8"/>
    </row>
    <row r="445" spans="1:10" x14ac:dyDescent="0.3">
      <c r="A445" s="3"/>
      <c r="D445" s="14">
        <f t="shared" si="32"/>
        <v>0.41500000000000031</v>
      </c>
      <c r="E445" s="50">
        <f t="shared" si="34"/>
        <v>1.0000000000000009E-3</v>
      </c>
      <c r="F445" s="51">
        <f t="shared" si="33"/>
        <v>1.4537512484126269E-3</v>
      </c>
      <c r="G445" s="2">
        <f t="shared" si="30"/>
        <v>0.14537500971753042</v>
      </c>
      <c r="H445" s="8">
        <f t="shared" si="31"/>
        <v>1.4537500972058449E-3</v>
      </c>
      <c r="J445" s="8"/>
    </row>
    <row r="446" spans="1:10" x14ac:dyDescent="0.3">
      <c r="A446" s="3"/>
      <c r="D446" s="14">
        <f t="shared" si="32"/>
        <v>0.41600000000000031</v>
      </c>
      <c r="E446" s="50">
        <f t="shared" si="34"/>
        <v>1.0000000000000009E-3</v>
      </c>
      <c r="F446" s="51">
        <f t="shared" si="33"/>
        <v>1.4433758805979524E-3</v>
      </c>
      <c r="G446" s="2">
        <f t="shared" si="30"/>
        <v>0.14433747108070785</v>
      </c>
      <c r="H446" s="8">
        <f t="shared" si="31"/>
        <v>1.4433747108374012E-3</v>
      </c>
      <c r="J446" s="8"/>
    </row>
    <row r="447" spans="1:10" x14ac:dyDescent="0.3">
      <c r="A447" s="3"/>
      <c r="D447" s="14">
        <f t="shared" si="32"/>
        <v>0.41700000000000031</v>
      </c>
      <c r="E447" s="50">
        <f t="shared" si="34"/>
        <v>1.0000000000000009E-3</v>
      </c>
      <c r="F447" s="51">
        <f t="shared" si="33"/>
        <v>1.4330285870310933E-3</v>
      </c>
      <c r="G447" s="2">
        <f t="shared" si="30"/>
        <v>0.14330273989581649</v>
      </c>
      <c r="H447" s="8">
        <f t="shared" si="31"/>
        <v>1.4330273989882703E-3</v>
      </c>
      <c r="J447" s="8"/>
    </row>
    <row r="448" spans="1:10" x14ac:dyDescent="0.3">
      <c r="A448" s="3"/>
      <c r="D448" s="14">
        <f t="shared" si="32"/>
        <v>0.41800000000000032</v>
      </c>
      <c r="E448" s="50">
        <f t="shared" si="34"/>
        <v>1.0000000000000009E-3</v>
      </c>
      <c r="F448" s="51">
        <f t="shared" si="33"/>
        <v>1.4227098064816257E-3</v>
      </c>
      <c r="G448" s="2">
        <f t="shared" si="30"/>
        <v>0.14227086003976092</v>
      </c>
      <c r="H448" s="8">
        <f t="shared" si="31"/>
        <v>1.4227086004274976E-3</v>
      </c>
      <c r="J448" s="8"/>
    </row>
    <row r="449" spans="1:10" x14ac:dyDescent="0.3">
      <c r="A449" s="3"/>
      <c r="D449" s="14">
        <f t="shared" si="32"/>
        <v>0.41900000000000032</v>
      </c>
      <c r="E449" s="50">
        <f t="shared" si="34"/>
        <v>1.0000000000000009E-3</v>
      </c>
      <c r="F449" s="51">
        <f t="shared" si="33"/>
        <v>1.4124199712248764E-3</v>
      </c>
      <c r="G449" s="2">
        <f t="shared" si="30"/>
        <v>0.14124187473989891</v>
      </c>
      <c r="H449" s="8">
        <f t="shared" si="31"/>
        <v>1.4124187474286616E-3</v>
      </c>
      <c r="J449" s="8"/>
    </row>
    <row r="450" spans="1:10" x14ac:dyDescent="0.3">
      <c r="A450" s="3"/>
      <c r="D450" s="14">
        <f t="shared" si="32"/>
        <v>0.42000000000000032</v>
      </c>
      <c r="E450" s="50">
        <f t="shared" si="34"/>
        <v>1.0000000000000009E-3</v>
      </c>
      <c r="F450" s="51">
        <f t="shared" si="33"/>
        <v>1.4021595070606852E-3</v>
      </c>
      <c r="G450" s="2">
        <f t="shared" si="30"/>
        <v>0.14021582657622181</v>
      </c>
      <c r="H450" s="8">
        <f t="shared" si="31"/>
        <v>1.4021582657916748E-3</v>
      </c>
      <c r="J450" s="8"/>
    </row>
    <row r="451" spans="1:10" x14ac:dyDescent="0.3">
      <c r="A451" s="3"/>
      <c r="D451" s="14">
        <f t="shared" si="32"/>
        <v>0.42100000000000032</v>
      </c>
      <c r="E451" s="50">
        <f t="shared" si="34"/>
        <v>1.0000000000000009E-3</v>
      </c>
      <c r="F451" s="51">
        <f t="shared" si="33"/>
        <v>1.3919288333393842E-3</v>
      </c>
      <c r="G451" s="2">
        <f t="shared" si="30"/>
        <v>0.13919275748357854</v>
      </c>
      <c r="H451" s="8">
        <f t="shared" si="31"/>
        <v>1.3919275748650272E-3</v>
      </c>
      <c r="J451" s="8"/>
    </row>
    <row r="452" spans="1:10" x14ac:dyDescent="0.3">
      <c r="A452" s="3"/>
      <c r="D452" s="14">
        <f t="shared" si="32"/>
        <v>0.42200000000000032</v>
      </c>
      <c r="E452" s="50">
        <f t="shared" si="34"/>
        <v>1.0000000000000009E-3</v>
      </c>
      <c r="F452" s="51">
        <f t="shared" si="33"/>
        <v>1.3817283629808941E-3</v>
      </c>
      <c r="G452" s="2">
        <f t="shared" si="30"/>
        <v>0.13817270875393978</v>
      </c>
      <c r="H452" s="8">
        <f t="shared" si="31"/>
        <v>1.3817270875684253E-3</v>
      </c>
      <c r="J452" s="8"/>
    </row>
    <row r="453" spans="1:10" x14ac:dyDescent="0.3">
      <c r="A453" s="3"/>
      <c r="D453" s="14">
        <f t="shared" si="32"/>
        <v>0.42300000000000032</v>
      </c>
      <c r="E453" s="50">
        <f t="shared" si="34"/>
        <v>1.0000000000000009E-3</v>
      </c>
      <c r="F453" s="51">
        <f t="shared" si="33"/>
        <v>1.3715585025007027E-3</v>
      </c>
      <c r="G453" s="2">
        <f t="shared" si="30"/>
        <v>0.13715572103870668</v>
      </c>
      <c r="H453" s="8">
        <f t="shared" si="31"/>
        <v>1.3715572104158809E-3</v>
      </c>
      <c r="J453" s="8"/>
    </row>
    <row r="454" spans="1:10" x14ac:dyDescent="0.3">
      <c r="A454" s="3"/>
      <c r="D454" s="14">
        <f t="shared" si="32"/>
        <v>0.42400000000000032</v>
      </c>
      <c r="E454" s="50">
        <f t="shared" si="34"/>
        <v>1.0000000000000009E-3</v>
      </c>
      <c r="F454" s="51">
        <f t="shared" si="33"/>
        <v>1.3614196520312927E-3</v>
      </c>
      <c r="G454" s="2">
        <f t="shared" si="30"/>
        <v>0.13614183435105892</v>
      </c>
      <c r="H454" s="8">
        <f t="shared" si="31"/>
        <v>1.3614183435391902E-3</v>
      </c>
      <c r="J454" s="8"/>
    </row>
    <row r="455" spans="1:10" x14ac:dyDescent="0.3">
      <c r="A455" s="3"/>
      <c r="D455" s="14">
        <f t="shared" si="32"/>
        <v>0.42500000000000032</v>
      </c>
      <c r="E455" s="50">
        <f t="shared" si="34"/>
        <v>1.0000000000000009E-3</v>
      </c>
      <c r="F455" s="51">
        <f t="shared" si="33"/>
        <v>1.3513122053473436E-3</v>
      </c>
      <c r="G455" s="2">
        <f t="shared" si="30"/>
        <v>0.13513108806834387</v>
      </c>
      <c r="H455" s="8">
        <f t="shared" si="31"/>
        <v>1.3513108807118273E-3</v>
      </c>
      <c r="J455" s="8"/>
    </row>
    <row r="456" spans="1:10" x14ac:dyDescent="0.3">
      <c r="A456" s="3"/>
      <c r="D456" s="14">
        <f t="shared" si="32"/>
        <v>0.42600000000000032</v>
      </c>
      <c r="E456" s="50">
        <f t="shared" si="34"/>
        <v>1.0000000000000009E-3</v>
      </c>
      <c r="F456" s="51">
        <f t="shared" si="33"/>
        <v>1.3412365498894907E-3</v>
      </c>
      <c r="G456" s="2">
        <f t="shared" si="30"/>
        <v>0.13412352093450483</v>
      </c>
      <c r="H456" s="8">
        <f t="shared" si="31"/>
        <v>1.3412352093732252E-3</v>
      </c>
      <c r="J456" s="8"/>
    </row>
    <row r="457" spans="1:10" x14ac:dyDescent="0.3">
      <c r="A457" s="3"/>
      <c r="D457" s="14">
        <f t="shared" si="32"/>
        <v>0.42700000000000032</v>
      </c>
      <c r="E457" s="50">
        <f t="shared" si="34"/>
        <v>1.0000000000000009E-3</v>
      </c>
      <c r="F457" s="51">
        <f t="shared" si="33"/>
        <v>1.3311930667883054E-3</v>
      </c>
      <c r="G457" s="2">
        <f t="shared" si="30"/>
        <v>0.133119171062549</v>
      </c>
      <c r="H457" s="8">
        <f t="shared" si="31"/>
        <v>1.331191710653456E-3</v>
      </c>
      <c r="J457" s="8"/>
    </row>
    <row r="458" spans="1:10" x14ac:dyDescent="0.3">
      <c r="A458" s="3"/>
      <c r="D458" s="14">
        <f t="shared" si="32"/>
        <v>0.42800000000000032</v>
      </c>
      <c r="E458" s="50">
        <f t="shared" si="34"/>
        <v>1.0000000000000009E-3</v>
      </c>
      <c r="F458" s="51">
        <f t="shared" si="33"/>
        <v>1.3211821308910521E-3</v>
      </c>
      <c r="G458" s="2">
        <f t="shared" si="30"/>
        <v>0.13211807593705327</v>
      </c>
      <c r="H458" s="8">
        <f t="shared" si="31"/>
        <v>1.3211807593982883E-3</v>
      </c>
      <c r="J458" s="8"/>
    </row>
    <row r="459" spans="1:10" x14ac:dyDescent="0.3">
      <c r="A459" s="3"/>
      <c r="D459" s="14">
        <f t="shared" si="32"/>
        <v>0.42900000000000033</v>
      </c>
      <c r="E459" s="50">
        <f t="shared" si="34"/>
        <v>1.0000000000000009E-3</v>
      </c>
      <c r="F459" s="51">
        <f t="shared" si="33"/>
        <v>1.3112041107856687E-3</v>
      </c>
      <c r="G459" s="2">
        <f t="shared" si="30"/>
        <v>0.13112027241670848</v>
      </c>
      <c r="H459" s="8">
        <f t="shared" si="31"/>
        <v>1.3112027241946309E-3</v>
      </c>
      <c r="J459" s="8"/>
    </row>
    <row r="460" spans="1:10" x14ac:dyDescent="0.3">
      <c r="A460" s="3"/>
      <c r="D460" s="14">
        <f t="shared" si="32"/>
        <v>0.43000000000000033</v>
      </c>
      <c r="E460" s="50">
        <f t="shared" si="34"/>
        <v>1.0000000000000009E-3</v>
      </c>
      <c r="F460" s="51">
        <f t="shared" si="33"/>
        <v>1.301259368826857E-3</v>
      </c>
      <c r="G460" s="2">
        <f t="shared" si="30"/>
        <v>0.1301257967368985</v>
      </c>
      <c r="H460" s="8">
        <f t="shared" si="31"/>
        <v>1.3012579673963222E-3</v>
      </c>
      <c r="J460" s="8"/>
    </row>
    <row r="461" spans="1:10" x14ac:dyDescent="0.3">
      <c r="A461" s="3"/>
      <c r="D461" s="14">
        <f t="shared" si="32"/>
        <v>0.43100000000000033</v>
      </c>
      <c r="E461" s="50">
        <f t="shared" si="34"/>
        <v>1.0000000000000009E-3</v>
      </c>
      <c r="F461" s="51">
        <f t="shared" si="33"/>
        <v>1.2913482611629501E-3</v>
      </c>
      <c r="G461" s="2">
        <f t="shared" si="30"/>
        <v>0.12913468451231919</v>
      </c>
      <c r="H461" s="8">
        <f t="shared" si="31"/>
        <v>1.2913468451503207E-3</v>
      </c>
      <c r="J461" s="8"/>
    </row>
    <row r="462" spans="1:10" x14ac:dyDescent="0.3">
      <c r="A462" s="3"/>
      <c r="D462" s="14">
        <f t="shared" si="32"/>
        <v>0.43200000000000033</v>
      </c>
      <c r="E462" s="50">
        <f t="shared" si="34"/>
        <v>1.0000000000000009E-3</v>
      </c>
      <c r="F462" s="51">
        <f t="shared" si="33"/>
        <v>1.2814711377615584E-3</v>
      </c>
      <c r="G462" s="2">
        <f t="shared" si="30"/>
        <v>0.12814697073962975</v>
      </c>
      <c r="H462" s="8">
        <f t="shared" si="31"/>
        <v>1.2814697074232189E-3</v>
      </c>
      <c r="J462" s="8"/>
    </row>
    <row r="463" spans="1:10" x14ac:dyDescent="0.3">
      <c r="A463" s="3"/>
      <c r="D463" s="14">
        <f t="shared" si="32"/>
        <v>0.43300000000000033</v>
      </c>
      <c r="E463" s="50">
        <f t="shared" si="34"/>
        <v>1.0000000000000009E-3</v>
      </c>
      <c r="F463" s="51">
        <f t="shared" si="33"/>
        <v>1.2716283424369923E-3</v>
      </c>
      <c r="G463" s="2">
        <f t="shared" si="30"/>
        <v>0.12716268980014106</v>
      </c>
      <c r="H463" s="8">
        <f t="shared" si="31"/>
        <v>1.271626898028125E-3</v>
      </c>
      <c r="J463" s="8"/>
    </row>
    <row r="464" spans="1:10" x14ac:dyDescent="0.3">
      <c r="A464" s="3"/>
      <c r="D464" s="14">
        <f t="shared" si="32"/>
        <v>0.43400000000000033</v>
      </c>
      <c r="E464" s="50">
        <f t="shared" si="34"/>
        <v>1.0000000000000009E-3</v>
      </c>
      <c r="F464" s="51">
        <f t="shared" si="33"/>
        <v>1.2618202128767964E-3</v>
      </c>
      <c r="G464" s="2">
        <f t="shared" si="30"/>
        <v>0.12618187546253717</v>
      </c>
      <c r="H464" s="8">
        <f t="shared" si="31"/>
        <v>1.2618187546518803E-3</v>
      </c>
      <c r="J464" s="8"/>
    </row>
    <row r="465" spans="1:10" x14ac:dyDescent="0.3">
      <c r="A465" s="3"/>
      <c r="D465" s="14">
        <f t="shared" si="32"/>
        <v>0.43500000000000033</v>
      </c>
      <c r="E465" s="50">
        <f t="shared" si="34"/>
        <v>1.0000000000000009E-3</v>
      </c>
      <c r="F465" s="51">
        <f t="shared" si="33"/>
        <v>1.2520470806709483E-3</v>
      </c>
      <c r="G465" s="2">
        <f t="shared" si="30"/>
        <v>0.12520456088563234</v>
      </c>
      <c r="H465" s="8">
        <f t="shared" si="31"/>
        <v>1.2520456088826266E-3</v>
      </c>
      <c r="J465" s="8"/>
    </row>
    <row r="466" spans="1:10" x14ac:dyDescent="0.3">
      <c r="A466" s="3"/>
      <c r="D466" s="14">
        <f t="shared" si="32"/>
        <v>0.43600000000000033</v>
      </c>
      <c r="E466" s="50">
        <f t="shared" si="34"/>
        <v>1.0000000000000009E-3</v>
      </c>
      <c r="F466" s="51">
        <f t="shared" si="33"/>
        <v>1.2423092713377271E-3</v>
      </c>
      <c r="G466" s="2">
        <f t="shared" si="30"/>
        <v>0.12423077862115875</v>
      </c>
      <c r="H466" s="8">
        <f t="shared" si="31"/>
        <v>1.2423077862376861E-3</v>
      </c>
      <c r="J466" s="8"/>
    </row>
    <row r="467" spans="1:10" x14ac:dyDescent="0.3">
      <c r="A467" s="3"/>
      <c r="D467" s="14">
        <f t="shared" si="32"/>
        <v>0.43700000000000033</v>
      </c>
      <c r="E467" s="50">
        <f t="shared" si="34"/>
        <v>1.0000000000000009E-3</v>
      </c>
      <c r="F467" s="51">
        <f t="shared" si="33"/>
        <v>1.2326071043526898E-3</v>
      </c>
      <c r="G467" s="2">
        <f t="shared" si="30"/>
        <v>0.12326056061658874</v>
      </c>
      <c r="H467" s="8">
        <f t="shared" si="31"/>
        <v>1.2326056061917822E-3</v>
      </c>
      <c r="J467" s="8"/>
    </row>
    <row r="468" spans="1:10" x14ac:dyDescent="0.3">
      <c r="A468" s="3"/>
      <c r="D468" s="14">
        <f t="shared" si="32"/>
        <v>0.43800000000000033</v>
      </c>
      <c r="E468" s="50">
        <f t="shared" si="34"/>
        <v>1.0000000000000009E-3</v>
      </c>
      <c r="F468" s="51">
        <f t="shared" si="33"/>
        <v>1.2229408931779817E-3</v>
      </c>
      <c r="G468" s="2">
        <f t="shared" si="30"/>
        <v>0.12229393821798792</v>
      </c>
      <c r="H468" s="8">
        <f t="shared" si="31"/>
        <v>1.2229393822055712E-3</v>
      </c>
      <c r="J468" s="8"/>
    </row>
    <row r="469" spans="1:10" x14ac:dyDescent="0.3">
      <c r="A469" s="3"/>
      <c r="D469" s="14">
        <f t="shared" si="32"/>
        <v>0.43900000000000033</v>
      </c>
      <c r="E469" s="50">
        <f t="shared" si="34"/>
        <v>1.0000000000000009E-3</v>
      </c>
      <c r="F469" s="51">
        <f t="shared" si="33"/>
        <v>1.2133109452904245E-3</v>
      </c>
      <c r="G469" s="2">
        <f t="shared" si="30"/>
        <v>0.12133094217289989</v>
      </c>
      <c r="H469" s="8">
        <f t="shared" si="31"/>
        <v>1.2133094217544882E-3</v>
      </c>
      <c r="J469" s="8"/>
    </row>
    <row r="470" spans="1:10" x14ac:dyDescent="0.3">
      <c r="A470" s="3"/>
      <c r="D470" s="14">
        <f t="shared" si="32"/>
        <v>0.44000000000000034</v>
      </c>
      <c r="E470" s="50">
        <f t="shared" si="34"/>
        <v>1.0000000000000009E-3</v>
      </c>
      <c r="F470" s="51">
        <f t="shared" si="33"/>
        <v>1.2037175622103824E-3</v>
      </c>
      <c r="G470" s="2">
        <f t="shared" si="30"/>
        <v>0.12037160263326079</v>
      </c>
      <c r="H470" s="8">
        <f t="shared" si="31"/>
        <v>1.2037160263578958E-3</v>
      </c>
      <c r="J470" s="8"/>
    </row>
    <row r="471" spans="1:10" x14ac:dyDescent="0.3">
      <c r="A471" s="3"/>
      <c r="D471" s="14">
        <f t="shared" si="32"/>
        <v>0.44100000000000034</v>
      </c>
      <c r="E471" s="50">
        <f t="shared" si="34"/>
        <v>1.0000000000000009E-3</v>
      </c>
      <c r="F471" s="51">
        <f t="shared" si="33"/>
        <v>1.1941610395318492E-3</v>
      </c>
      <c r="G471" s="2">
        <f t="shared" si="30"/>
        <v>0.11941594915834536</v>
      </c>
      <c r="H471" s="8">
        <f t="shared" si="31"/>
        <v>1.1941594916085407E-3</v>
      </c>
      <c r="J471" s="8"/>
    </row>
    <row r="472" spans="1:10" x14ac:dyDescent="0.3">
      <c r="A472" s="3"/>
      <c r="D472" s="14">
        <f t="shared" si="32"/>
        <v>0.44200000000000034</v>
      </c>
      <c r="E472" s="50">
        <f t="shared" si="34"/>
        <v>1.0000000000000009E-3</v>
      </c>
      <c r="F472" s="51">
        <f t="shared" si="33"/>
        <v>1.1846416669517579E-3</v>
      </c>
      <c r="G472" s="2">
        <f t="shared" si="30"/>
        <v>0.11846401071774085</v>
      </c>
      <c r="H472" s="8">
        <f t="shared" si="31"/>
        <v>1.1846401072022957E-3</v>
      </c>
      <c r="J472" s="8"/>
    </row>
    <row r="473" spans="1:10" x14ac:dyDescent="0.3">
      <c r="A473" s="3"/>
      <c r="D473" s="14">
        <f t="shared" si="32"/>
        <v>0.44300000000000034</v>
      </c>
      <c r="E473" s="50">
        <f t="shared" si="34"/>
        <v>1.0000000000000009E-3</v>
      </c>
      <c r="F473" s="51">
        <f t="shared" si="33"/>
        <v>1.1751597283008453E-3</v>
      </c>
      <c r="G473" s="2">
        <f t="shared" si="30"/>
        <v>0.11751581569435049</v>
      </c>
      <c r="H473" s="8">
        <f t="shared" si="31"/>
        <v>1.1751581569681929E-3</v>
      </c>
      <c r="J473" s="8"/>
    </row>
    <row r="474" spans="1:10" x14ac:dyDescent="0.3">
      <c r="A474" s="3"/>
      <c r="D474" s="14">
        <f t="shared" si="32"/>
        <v>0.44400000000000034</v>
      </c>
      <c r="E474" s="50">
        <f t="shared" si="34"/>
        <v>1.0000000000000009E-3</v>
      </c>
      <c r="F474" s="51">
        <f t="shared" si="33"/>
        <v>1.1657155015725174E-3</v>
      </c>
      <c r="G474" s="2">
        <f t="shared" si="30"/>
        <v>0.11657139188742499</v>
      </c>
      <c r="H474" s="8">
        <f t="shared" si="31"/>
        <v>1.1657139188987395E-3</v>
      </c>
      <c r="J474" s="8"/>
    </row>
    <row r="475" spans="1:10" x14ac:dyDescent="0.3">
      <c r="A475" s="3"/>
      <c r="D475" s="14">
        <f t="shared" si="32"/>
        <v>0.44500000000000034</v>
      </c>
      <c r="E475" s="50">
        <f t="shared" si="34"/>
        <v>1.0000000000000009E-3</v>
      </c>
      <c r="F475" s="51">
        <f t="shared" si="33"/>
        <v>1.1563092589550461E-3</v>
      </c>
      <c r="G475" s="2">
        <f t="shared" si="30"/>
        <v>0.11563076651562167</v>
      </c>
      <c r="H475" s="8">
        <f t="shared" si="31"/>
        <v>1.1563076651805086E-3</v>
      </c>
      <c r="J475" s="8"/>
    </row>
    <row r="476" spans="1:10" x14ac:dyDescent="0.3">
      <c r="A476" s="3"/>
      <c r="D476" s="14">
        <f t="shared" si="32"/>
        <v>0.44600000000000034</v>
      </c>
      <c r="E476" s="50">
        <f t="shared" si="34"/>
        <v>1.0000000000000009E-3</v>
      </c>
      <c r="F476" s="51">
        <f t="shared" si="33"/>
        <v>1.1469412668606571E-3</v>
      </c>
      <c r="G476" s="2">
        <f t="shared" si="30"/>
        <v>0.11469396622009038</v>
      </c>
      <c r="H476" s="8">
        <f t="shared" si="31"/>
        <v>1.146939662224999E-3</v>
      </c>
      <c r="J476" s="8"/>
    </row>
    <row r="477" spans="1:10" x14ac:dyDescent="0.3">
      <c r="A477" s="3"/>
      <c r="D477" s="14">
        <f t="shared" si="32"/>
        <v>0.44700000000000034</v>
      </c>
      <c r="E477" s="50">
        <f t="shared" si="34"/>
        <v>1.0000000000000009E-3</v>
      </c>
      <c r="F477" s="51">
        <f t="shared" si="33"/>
        <v>1.1376117859586143E-3</v>
      </c>
      <c r="G477" s="2">
        <f t="shared" si="30"/>
        <v>0.1137610170675859</v>
      </c>
      <c r="H477" s="8">
        <f t="shared" si="31"/>
        <v>1.1376101706997582E-3</v>
      </c>
      <c r="J477" s="8"/>
    </row>
    <row r="478" spans="1:10" x14ac:dyDescent="0.3">
      <c r="A478" s="3"/>
      <c r="D478" s="14">
        <f t="shared" si="32"/>
        <v>0.44800000000000034</v>
      </c>
      <c r="E478" s="50">
        <f t="shared" si="34"/>
        <v>1.0000000000000009E-3</v>
      </c>
      <c r="F478" s="51">
        <f t="shared" si="33"/>
        <v>1.1283210712051961E-3</v>
      </c>
      <c r="G478" s="2">
        <f t="shared" si="30"/>
        <v>0.11283194455360644</v>
      </c>
      <c r="H478" s="8">
        <f t="shared" si="31"/>
        <v>1.1283194455597684E-3</v>
      </c>
      <c r="J478" s="8"/>
    </row>
    <row r="479" spans="1:10" x14ac:dyDescent="0.3">
      <c r="A479" s="3"/>
      <c r="D479" s="14">
        <f t="shared" si="32"/>
        <v>0.44900000000000034</v>
      </c>
      <c r="E479" s="50">
        <f t="shared" si="34"/>
        <v>1.0000000000000009E-3</v>
      </c>
      <c r="F479" s="51">
        <f t="shared" si="33"/>
        <v>1.1190693718756695E-3</v>
      </c>
      <c r="G479" s="2">
        <f t="shared" ref="G479:G542" si="35">BINOMDIST(C$15,C$15+C$16,D479,0)</f>
        <v>0.11190677360555695</v>
      </c>
      <c r="H479" s="8">
        <f t="shared" si="31"/>
        <v>1.119067736079079E-3</v>
      </c>
      <c r="J479" s="8"/>
    </row>
    <row r="480" spans="1:10" x14ac:dyDescent="0.3">
      <c r="A480" s="3"/>
      <c r="D480" s="14">
        <f t="shared" si="32"/>
        <v>0.45000000000000034</v>
      </c>
      <c r="E480" s="50">
        <f t="shared" si="34"/>
        <v>1.0000000000000009E-3</v>
      </c>
      <c r="F480" s="51">
        <f t="shared" si="33"/>
        <v>1.1098569315963758E-3</v>
      </c>
      <c r="G480" s="2">
        <f t="shared" si="35"/>
        <v>0.11098552858593715</v>
      </c>
      <c r="H480" s="8">
        <f t="shared" ref="H480:H543" si="36">(G480*E480/SUMPRODUCT($G$31:$G$1029,$E$31:$E$1029))</f>
        <v>1.1098552858826876E-3</v>
      </c>
      <c r="J480" s="8"/>
    </row>
    <row r="481" spans="1:10" x14ac:dyDescent="0.3">
      <c r="A481" s="3"/>
      <c r="D481" s="14">
        <f t="shared" ref="D481:D544" si="37">D480+D$31</f>
        <v>0.45100000000000035</v>
      </c>
      <c r="E481" s="50">
        <f t="shared" si="34"/>
        <v>1.0000000000000009E-3</v>
      </c>
      <c r="F481" s="51">
        <f t="shared" si="33"/>
        <v>1.100683988376816E-3</v>
      </c>
      <c r="G481" s="2">
        <f t="shared" si="35"/>
        <v>0.11006823329555408</v>
      </c>
      <c r="H481" s="8">
        <f t="shared" si="36"/>
        <v>1.1006823329786641E-3</v>
      </c>
      <c r="J481" s="8"/>
    </row>
    <row r="482" spans="1:10" x14ac:dyDescent="0.3">
      <c r="A482" s="3"/>
      <c r="D482" s="14">
        <f t="shared" si="37"/>
        <v>0.45200000000000035</v>
      </c>
      <c r="E482" s="50">
        <f t="shared" si="34"/>
        <v>1.0000000000000009E-3</v>
      </c>
      <c r="F482" s="51">
        <f t="shared" ref="F482:F545" si="38">_xlfn.BETA.DIST(D482+D$31/2,C$6,C$7,1)-_xlfn.BETA.DIST(D482-D$31/2,C$6,C$7,1)</f>
        <v>1.0915507746416253E-3</v>
      </c>
      <c r="G482" s="2">
        <f t="shared" si="35"/>
        <v>0.10915491097675738</v>
      </c>
      <c r="H482" s="8">
        <f t="shared" si="36"/>
        <v>1.0915491097905053E-3</v>
      </c>
      <c r="J482" s="8"/>
    </row>
    <row r="483" spans="1:10" x14ac:dyDescent="0.3">
      <c r="A483" s="3"/>
      <c r="D483" s="14">
        <f t="shared" si="37"/>
        <v>0.45300000000000035</v>
      </c>
      <c r="E483" s="50">
        <f t="shared" ref="E483:E546" si="39">_xlfn.BETA.DIST(D483+D$31/2,B$6,B$7,1)-_xlfn.BETA.DIST(D483-D$31/2,B$6,B$7,1)</f>
        <v>1.0000000000000009E-3</v>
      </c>
      <c r="F483" s="51">
        <f t="shared" si="38"/>
        <v>1.0824575172639905E-3</v>
      </c>
      <c r="G483" s="2">
        <f t="shared" si="35"/>
        <v>0.10824558431669837</v>
      </c>
      <c r="H483" s="8">
        <f t="shared" si="36"/>
        <v>1.0824558431897242E-3</v>
      </c>
      <c r="J483" s="8"/>
    </row>
    <row r="484" spans="1:10" x14ac:dyDescent="0.3">
      <c r="A484" s="3"/>
      <c r="D484" s="14">
        <f t="shared" si="37"/>
        <v>0.45400000000000035</v>
      </c>
      <c r="E484" s="50">
        <f t="shared" si="39"/>
        <v>1.0000000000000009E-3</v>
      </c>
      <c r="F484" s="51">
        <f t="shared" si="38"/>
        <v>1.0734044375974028E-3</v>
      </c>
      <c r="G484" s="2">
        <f t="shared" si="35"/>
        <v>0.10734027545061099</v>
      </c>
      <c r="H484" s="8">
        <f t="shared" si="36"/>
        <v>1.0734027545286602E-3</v>
      </c>
      <c r="J484" s="8"/>
    </row>
    <row r="485" spans="1:10" x14ac:dyDescent="0.3">
      <c r="A485" s="3"/>
      <c r="D485" s="14">
        <f t="shared" si="37"/>
        <v>0.45500000000000035</v>
      </c>
      <c r="E485" s="50">
        <f t="shared" si="39"/>
        <v>1.0000000000000009E-3</v>
      </c>
      <c r="F485" s="51">
        <f t="shared" si="38"/>
        <v>1.0643917515096302E-3</v>
      </c>
      <c r="G485" s="2">
        <f t="shared" si="35"/>
        <v>0.10643900596511463</v>
      </c>
      <c r="H485" s="8">
        <f t="shared" si="36"/>
        <v>1.0643900596735074E-3</v>
      </c>
      <c r="J485" s="8"/>
    </row>
    <row r="486" spans="1:10" x14ac:dyDescent="0.3">
      <c r="A486" s="3"/>
      <c r="D486" s="14">
        <f t="shared" si="37"/>
        <v>0.45600000000000035</v>
      </c>
      <c r="E486" s="50">
        <f t="shared" si="39"/>
        <v>1.0000000000000009E-3</v>
      </c>
      <c r="F486" s="51">
        <f t="shared" si="38"/>
        <v>1.0554196694151363E-3</v>
      </c>
      <c r="G486" s="2">
        <f t="shared" si="35"/>
        <v>0.10554179690153848</v>
      </c>
      <c r="H486" s="8">
        <f t="shared" si="36"/>
        <v>1.0554179690375571E-3</v>
      </c>
      <c r="J486" s="8"/>
    </row>
    <row r="487" spans="1:10" x14ac:dyDescent="0.3">
      <c r="A487" s="3"/>
      <c r="D487" s="14">
        <f t="shared" si="37"/>
        <v>0.45700000000000035</v>
      </c>
      <c r="E487" s="50">
        <f t="shared" si="39"/>
        <v>1.0000000000000009E-3</v>
      </c>
      <c r="F487" s="51">
        <f t="shared" si="38"/>
        <v>1.0464883963094973E-3</v>
      </c>
      <c r="G487" s="2">
        <f t="shared" si="35"/>
        <v>0.10464866875926652</v>
      </c>
      <c r="H487" s="8">
        <f t="shared" si="36"/>
        <v>1.04648668761465E-3</v>
      </c>
      <c r="J487" s="8"/>
    </row>
    <row r="488" spans="1:10" x14ac:dyDescent="0.3">
      <c r="A488" s="3"/>
      <c r="D488" s="14">
        <f t="shared" si="37"/>
        <v>0.45800000000000035</v>
      </c>
      <c r="E488" s="50">
        <f t="shared" si="39"/>
        <v>1.0000000000000009E-3</v>
      </c>
      <c r="F488" s="51">
        <f t="shared" si="38"/>
        <v>1.0375981318014871E-3</v>
      </c>
      <c r="G488" s="2">
        <f t="shared" si="35"/>
        <v>0.10375964149910254</v>
      </c>
      <c r="H488" s="8">
        <f t="shared" si="36"/>
        <v>1.0375964150128234E-3</v>
      </c>
      <c r="J488" s="8"/>
    </row>
    <row r="489" spans="1:10" x14ac:dyDescent="0.3">
      <c r="A489" s="3"/>
      <c r="D489" s="14">
        <f t="shared" si="37"/>
        <v>0.45900000000000035</v>
      </c>
      <c r="E489" s="50">
        <f t="shared" si="39"/>
        <v>1.0000000000000009E-3</v>
      </c>
      <c r="F489" s="51">
        <f t="shared" si="38"/>
        <v>1.0287490701494928E-3</v>
      </c>
      <c r="G489" s="2">
        <f t="shared" si="35"/>
        <v>0.10287473454665497</v>
      </c>
      <c r="H489" s="8">
        <f t="shared" si="36"/>
        <v>1.0287473454881617E-3</v>
      </c>
      <c r="J489" s="8"/>
    </row>
    <row r="490" spans="1:10" x14ac:dyDescent="0.3">
      <c r="A490" s="3"/>
      <c r="D490" s="14">
        <f t="shared" si="37"/>
        <v>0.46000000000000035</v>
      </c>
      <c r="E490" s="50">
        <f t="shared" si="39"/>
        <v>1.0000000000000009E-3</v>
      </c>
      <c r="F490" s="51">
        <f t="shared" si="38"/>
        <v>1.019941400292379E-3</v>
      </c>
      <c r="G490" s="2">
        <f t="shared" si="35"/>
        <v>0.10199396679574081</v>
      </c>
      <c r="H490" s="8">
        <f t="shared" si="36"/>
        <v>1.0199396679788351E-3</v>
      </c>
      <c r="J490" s="8"/>
    </row>
    <row r="491" spans="1:10" x14ac:dyDescent="0.3">
      <c r="A491" s="3"/>
      <c r="D491" s="14">
        <f t="shared" si="37"/>
        <v>0.46100000000000035</v>
      </c>
      <c r="E491" s="50">
        <f t="shared" si="39"/>
        <v>1.0000000000000009E-3</v>
      </c>
      <c r="F491" s="51">
        <f t="shared" si="38"/>
        <v>1.0111753058867912E-3</v>
      </c>
      <c r="G491" s="2">
        <f t="shared" si="35"/>
        <v>0.10111735661180876</v>
      </c>
      <c r="H491" s="8">
        <f t="shared" si="36"/>
        <v>1.0111735661393305E-3</v>
      </c>
      <c r="J491" s="8"/>
    </row>
    <row r="492" spans="1:10" x14ac:dyDescent="0.3">
      <c r="A492" s="3"/>
      <c r="D492" s="14">
        <f t="shared" si="37"/>
        <v>0.46200000000000035</v>
      </c>
      <c r="E492" s="50">
        <f t="shared" si="39"/>
        <v>1.0000000000000009E-3</v>
      </c>
      <c r="F492" s="51">
        <f t="shared" si="38"/>
        <v>1.0024509653383529E-3</v>
      </c>
      <c r="G492" s="2">
        <f t="shared" si="35"/>
        <v>0.1002449218353787</v>
      </c>
      <c r="H492" s="8">
        <f t="shared" si="36"/>
        <v>1.0024492183748465E-3</v>
      </c>
      <c r="J492" s="8"/>
    </row>
    <row r="493" spans="1:10" x14ac:dyDescent="0.3">
      <c r="A493" s="3"/>
      <c r="D493" s="14">
        <f t="shared" si="37"/>
        <v>0.46300000000000036</v>
      </c>
      <c r="E493" s="50">
        <f t="shared" si="39"/>
        <v>1.0000000000000009E-3</v>
      </c>
      <c r="F493" s="51">
        <f t="shared" si="38"/>
        <v>9.9376855183996859E-4</v>
      </c>
      <c r="G493" s="2">
        <f t="shared" si="35"/>
        <v>9.9376679785501187E-2</v>
      </c>
      <c r="H493" s="8">
        <f t="shared" si="36"/>
        <v>9.9376679787588915E-4</v>
      </c>
      <c r="J493" s="8"/>
    </row>
    <row r="494" spans="1:10" x14ac:dyDescent="0.3">
      <c r="A494" s="3"/>
      <c r="D494" s="14">
        <f t="shared" si="37"/>
        <v>0.46400000000000036</v>
      </c>
      <c r="E494" s="50">
        <f t="shared" si="39"/>
        <v>1.0000000000000009E-3</v>
      </c>
      <c r="F494" s="51">
        <f t="shared" si="38"/>
        <v>9.8512823340335398E-4</v>
      </c>
      <c r="G494" s="2">
        <f t="shared" si="35"/>
        <v>9.8512647263231556E-2</v>
      </c>
      <c r="H494" s="8">
        <f t="shared" si="36"/>
        <v>9.8512647265301136E-4</v>
      </c>
      <c r="J494" s="8"/>
    </row>
    <row r="495" spans="1:10" x14ac:dyDescent="0.3">
      <c r="A495" s="3"/>
      <c r="D495" s="14">
        <f t="shared" si="37"/>
        <v>0.46500000000000036</v>
      </c>
      <c r="E495" s="50">
        <f t="shared" si="39"/>
        <v>1.0000000000000009E-3</v>
      </c>
      <c r="F495" s="51">
        <f t="shared" si="38"/>
        <v>9.7653017289534016E-4</v>
      </c>
      <c r="G495" s="2">
        <f t="shared" si="35"/>
        <v>9.76528405551228E-2</v>
      </c>
      <c r="H495" s="8">
        <f t="shared" si="36"/>
        <v>9.7652840557174302E-4</v>
      </c>
      <c r="J495" s="8"/>
    </row>
    <row r="496" spans="1:10" x14ac:dyDescent="0.3">
      <c r="A496" s="3"/>
      <c r="D496" s="14">
        <f t="shared" si="37"/>
        <v>0.46600000000000036</v>
      </c>
      <c r="E496" s="50">
        <f t="shared" si="39"/>
        <v>1.0000000000000009E-3</v>
      </c>
      <c r="F496" s="51">
        <f t="shared" si="38"/>
        <v>9.6797452807295681E-4</v>
      </c>
      <c r="G496" s="2">
        <f t="shared" si="35"/>
        <v>9.6797275436732166E-2</v>
      </c>
      <c r="H496" s="8">
        <f t="shared" si="36"/>
        <v>9.6797275438765694E-4</v>
      </c>
      <c r="J496" s="8"/>
    </row>
    <row r="497" spans="1:10" x14ac:dyDescent="0.3">
      <c r="A497" s="3"/>
      <c r="D497" s="14">
        <f t="shared" si="37"/>
        <v>0.46700000000000036</v>
      </c>
      <c r="E497" s="50">
        <f t="shared" si="39"/>
        <v>1.0000000000000009E-3</v>
      </c>
      <c r="F497" s="51">
        <f t="shared" si="38"/>
        <v>9.5946145161873719E-4</v>
      </c>
      <c r="G497" s="2">
        <f t="shared" si="35"/>
        <v>9.5945967176145688E-2</v>
      </c>
      <c r="H497" s="8">
        <f t="shared" si="36"/>
        <v>9.5945967178161337E-4</v>
      </c>
      <c r="J497" s="8"/>
    </row>
    <row r="498" spans="1:10" x14ac:dyDescent="0.3">
      <c r="A498" s="3"/>
      <c r="D498" s="14">
        <f t="shared" si="37"/>
        <v>0.46800000000000036</v>
      </c>
      <c r="E498" s="50">
        <f t="shared" si="39"/>
        <v>1.0000000000000009E-3</v>
      </c>
      <c r="F498" s="51">
        <f t="shared" si="38"/>
        <v>9.5099109117546821E-4</v>
      </c>
      <c r="G498" s="2">
        <f t="shared" si="35"/>
        <v>9.509893053751553E-2</v>
      </c>
      <c r="H498" s="8">
        <f t="shared" si="36"/>
        <v>9.5098930539513384E-4</v>
      </c>
      <c r="J498" s="8"/>
    </row>
    <row r="499" spans="1:10" x14ac:dyDescent="0.3">
      <c r="A499" s="3"/>
      <c r="D499" s="14">
        <f t="shared" si="37"/>
        <v>0.46900000000000036</v>
      </c>
      <c r="E499" s="50">
        <f t="shared" si="39"/>
        <v>1.0000000000000009E-3</v>
      </c>
      <c r="F499" s="51">
        <f t="shared" si="38"/>
        <v>9.4256358938260565E-4</v>
      </c>
      <c r="G499" s="2">
        <f t="shared" si="35"/>
        <v>9.4256179784613467E-2</v>
      </c>
      <c r="H499" s="8">
        <f t="shared" si="36"/>
        <v>9.4256179786593615E-4</v>
      </c>
      <c r="J499" s="8"/>
    </row>
    <row r="500" spans="1:10" x14ac:dyDescent="0.3">
      <c r="A500" s="3"/>
      <c r="D500" s="14">
        <f t="shared" si="37"/>
        <v>0.47000000000000036</v>
      </c>
      <c r="E500" s="50">
        <f t="shared" si="39"/>
        <v>1.0000000000000009E-3</v>
      </c>
      <c r="F500" s="51">
        <f t="shared" si="38"/>
        <v>9.3417908391102422E-4</v>
      </c>
      <c r="G500" s="2">
        <f t="shared" si="35"/>
        <v>9.3417728684397294E-2</v>
      </c>
      <c r="H500" s="8">
        <f t="shared" si="36"/>
        <v>9.3417728686359832E-4</v>
      </c>
      <c r="J500" s="8"/>
    </row>
    <row r="501" spans="1:10" x14ac:dyDescent="0.3">
      <c r="A501" s="3"/>
      <c r="D501" s="14">
        <f t="shared" si="37"/>
        <v>0.47100000000000036</v>
      </c>
      <c r="E501" s="50">
        <f t="shared" si="39"/>
        <v>1.0000000000000009E-3</v>
      </c>
      <c r="F501" s="51">
        <f t="shared" si="38"/>
        <v>9.2583770749976591E-4</v>
      </c>
      <c r="G501" s="2">
        <f t="shared" si="35"/>
        <v>9.2583590510591784E-2</v>
      </c>
      <c r="H501" s="8">
        <f t="shared" si="36"/>
        <v>9.2583590512536806E-4</v>
      </c>
      <c r="J501" s="8"/>
    </row>
    <row r="502" spans="1:10" x14ac:dyDescent="0.3">
      <c r="A502" s="3"/>
      <c r="D502" s="14">
        <f t="shared" si="37"/>
        <v>0.47200000000000036</v>
      </c>
      <c r="E502" s="50">
        <f t="shared" si="39"/>
        <v>1.0000000000000009E-3</v>
      </c>
      <c r="F502" s="51">
        <f t="shared" si="38"/>
        <v>9.175395879905679E-4</v>
      </c>
      <c r="G502" s="2">
        <f t="shared" si="35"/>
        <v>9.1753778047281534E-2</v>
      </c>
      <c r="H502" s="8">
        <f t="shared" si="36"/>
        <v>9.1753778049209116E-4</v>
      </c>
      <c r="J502" s="8"/>
    </row>
    <row r="503" spans="1:10" x14ac:dyDescent="0.3">
      <c r="A503" s="3"/>
      <c r="D503" s="14">
        <f t="shared" si="37"/>
        <v>0.47300000000000036</v>
      </c>
      <c r="E503" s="50">
        <f t="shared" si="39"/>
        <v>1.0000000000000009E-3</v>
      </c>
      <c r="F503" s="51">
        <f t="shared" si="38"/>
        <v>9.0928484836605428E-4</v>
      </c>
      <c r="G503" s="2">
        <f t="shared" si="35"/>
        <v>9.0928303592517815E-2</v>
      </c>
      <c r="H503" s="8">
        <f t="shared" si="36"/>
        <v>9.0928303594428063E-4</v>
      </c>
      <c r="J503" s="8"/>
    </row>
    <row r="504" spans="1:10" x14ac:dyDescent="0.3">
      <c r="A504" s="3"/>
      <c r="D504" s="14">
        <f t="shared" si="37"/>
        <v>0.47400000000000037</v>
      </c>
      <c r="E504" s="50">
        <f t="shared" si="39"/>
        <v>1.0000000000000009E-3</v>
      </c>
      <c r="F504" s="51">
        <f t="shared" si="38"/>
        <v>9.0107360678381987E-4</v>
      </c>
      <c r="G504" s="2">
        <f t="shared" si="35"/>
        <v>9.0107178961935958E-2</v>
      </c>
      <c r="H504" s="8">
        <f t="shared" si="36"/>
        <v>9.0107178963828947E-4</v>
      </c>
      <c r="J504" s="8"/>
    </row>
    <row r="505" spans="1:10" x14ac:dyDescent="0.3">
      <c r="A505" s="3"/>
      <c r="D505" s="14">
        <f t="shared" si="37"/>
        <v>0.47500000000000037</v>
      </c>
      <c r="E505" s="50">
        <f t="shared" si="39"/>
        <v>1.0000000000000009E-3</v>
      </c>
      <c r="F505" s="51">
        <f t="shared" si="38"/>
        <v>8.9290597661395577E-4</v>
      </c>
      <c r="G505" s="2">
        <f t="shared" si="35"/>
        <v>8.9290415492385589E-2</v>
      </c>
      <c r="H505" s="8">
        <f t="shared" si="36"/>
        <v>8.9290415494261411E-4</v>
      </c>
      <c r="J505" s="8"/>
    </row>
    <row r="506" spans="1:10" x14ac:dyDescent="0.3">
      <c r="A506" s="3"/>
      <c r="D506" s="14">
        <f t="shared" si="37"/>
        <v>0.47600000000000037</v>
      </c>
      <c r="E506" s="50">
        <f t="shared" si="39"/>
        <v>1.0000000000000009E-3</v>
      </c>
      <c r="F506" s="51">
        <f t="shared" si="38"/>
        <v>8.8478206647479851E-4</v>
      </c>
      <c r="G506" s="2">
        <f t="shared" si="35"/>
        <v>8.8478024045571521E-2</v>
      </c>
      <c r="H506" s="8">
        <f t="shared" si="36"/>
        <v>8.8478024047430274E-4</v>
      </c>
      <c r="J506" s="8"/>
    </row>
    <row r="507" spans="1:10" x14ac:dyDescent="0.3">
      <c r="A507" s="3"/>
      <c r="D507" s="14">
        <f t="shared" si="37"/>
        <v>0.47700000000000037</v>
      </c>
      <c r="E507" s="50">
        <f t="shared" si="39"/>
        <v>1.0000000000000009E-3</v>
      </c>
      <c r="F507" s="51">
        <f t="shared" si="38"/>
        <v>8.7670198027056667E-4</v>
      </c>
      <c r="G507" s="2">
        <f t="shared" si="35"/>
        <v>8.7670015011705488E-2</v>
      </c>
      <c r="H507" s="8">
        <f t="shared" si="36"/>
        <v>8.7670015013547274E-4</v>
      </c>
      <c r="J507" s="8"/>
    </row>
    <row r="508" spans="1:10" x14ac:dyDescent="0.3">
      <c r="A508" s="3"/>
      <c r="D508" s="14">
        <f t="shared" si="37"/>
        <v>0.47800000000000037</v>
      </c>
      <c r="E508" s="50">
        <f t="shared" si="39"/>
        <v>1.0000000000000009E-3</v>
      </c>
      <c r="F508" s="51">
        <f t="shared" si="38"/>
        <v>8.6866581722599978E-4</v>
      </c>
      <c r="G508" s="2">
        <f t="shared" si="35"/>
        <v>8.6866398313167739E-2</v>
      </c>
      <c r="H508" s="8">
        <f t="shared" si="36"/>
        <v>8.6866398314992647E-4</v>
      </c>
      <c r="J508" s="8"/>
    </row>
    <row r="509" spans="1:10" x14ac:dyDescent="0.3">
      <c r="A509" s="3"/>
      <c r="D509" s="14">
        <f t="shared" si="37"/>
        <v>0.47900000000000037</v>
      </c>
      <c r="E509" s="50">
        <f t="shared" si="39"/>
        <v>1.0000000000000009E-3</v>
      </c>
      <c r="F509" s="51">
        <f t="shared" si="38"/>
        <v>8.6067367192488309E-4</v>
      </c>
      <c r="G509" s="2">
        <f t="shared" si="35"/>
        <v>8.6067183408179287E-2</v>
      </c>
      <c r="H509" s="8">
        <f t="shared" si="36"/>
        <v>8.6067183409987405E-4</v>
      </c>
      <c r="J509" s="8"/>
    </row>
    <row r="510" spans="1:10" x14ac:dyDescent="0.3">
      <c r="A510" s="3"/>
      <c r="D510" s="14">
        <f t="shared" si="37"/>
        <v>0.48000000000000037</v>
      </c>
      <c r="E510" s="50">
        <f t="shared" si="39"/>
        <v>1.0000000000000009E-3</v>
      </c>
      <c r="F510" s="51">
        <f t="shared" si="38"/>
        <v>8.5272563434657389E-4</v>
      </c>
      <c r="G510" s="2">
        <f t="shared" si="35"/>
        <v>8.5272379294482156E-2</v>
      </c>
      <c r="H510" s="8">
        <f t="shared" si="36"/>
        <v>8.5272379296273573E-4</v>
      </c>
      <c r="J510" s="8"/>
    </row>
    <row r="511" spans="1:10" x14ac:dyDescent="0.3">
      <c r="A511" s="3"/>
      <c r="D511" s="14">
        <f t="shared" si="37"/>
        <v>0.48100000000000037</v>
      </c>
      <c r="E511" s="50">
        <f t="shared" si="39"/>
        <v>1.0000000000000009E-3</v>
      </c>
      <c r="F511" s="51">
        <f t="shared" si="38"/>
        <v>8.4482178990197276E-4</v>
      </c>
      <c r="G511" s="2">
        <f t="shared" si="35"/>
        <v>8.4481994513030179E-2</v>
      </c>
      <c r="H511" s="8">
        <f t="shared" si="36"/>
        <v>8.4481994514805001E-4</v>
      </c>
      <c r="J511" s="8"/>
    </row>
    <row r="512" spans="1:10" x14ac:dyDescent="0.3">
      <c r="A512" s="3"/>
      <c r="D512" s="14">
        <f t="shared" si="37"/>
        <v>0.48200000000000037</v>
      </c>
      <c r="E512" s="50">
        <f t="shared" si="39"/>
        <v>1.0000000000000009E-3</v>
      </c>
      <c r="F512" s="51">
        <f t="shared" si="38"/>
        <v>8.369622194710491E-4</v>
      </c>
      <c r="G512" s="2">
        <f t="shared" si="35"/>
        <v>8.3696037151686456E-2</v>
      </c>
      <c r="H512" s="8">
        <f t="shared" si="36"/>
        <v>8.3696037153444761E-4</v>
      </c>
      <c r="J512" s="8"/>
    </row>
    <row r="513" spans="1:10" x14ac:dyDescent="0.3">
      <c r="A513" s="3"/>
      <c r="D513" s="14">
        <f t="shared" si="37"/>
        <v>0.48300000000000037</v>
      </c>
      <c r="E513" s="50">
        <f t="shared" si="39"/>
        <v>1.0000000000000009E-3</v>
      </c>
      <c r="F513" s="51">
        <f t="shared" si="38"/>
        <v>8.2914699944047765E-4</v>
      </c>
      <c r="G513" s="2">
        <f t="shared" si="35"/>
        <v>8.2914514848930726E-2</v>
      </c>
      <c r="H513" s="8">
        <f t="shared" si="36"/>
        <v>8.29145148506726E-4</v>
      </c>
      <c r="J513" s="8"/>
    </row>
    <row r="514" spans="1:10" x14ac:dyDescent="0.3">
      <c r="A514" s="3"/>
      <c r="D514" s="14">
        <f t="shared" si="37"/>
        <v>0.48400000000000037</v>
      </c>
      <c r="E514" s="50">
        <f t="shared" si="39"/>
        <v>1.0000000000000009E-3</v>
      </c>
      <c r="F514" s="51">
        <f t="shared" si="38"/>
        <v>8.2137620173960979E-4</v>
      </c>
      <c r="G514" s="2">
        <f t="shared" si="35"/>
        <v>8.2137434797572059E-2</v>
      </c>
      <c r="H514" s="8">
        <f t="shared" si="36"/>
        <v>8.2137434799297627E-4</v>
      </c>
      <c r="J514" s="8"/>
    </row>
    <row r="515" spans="1:10" x14ac:dyDescent="0.3">
      <c r="A515" s="3"/>
      <c r="D515" s="14">
        <f t="shared" si="37"/>
        <v>0.48500000000000038</v>
      </c>
      <c r="E515" s="50">
        <f t="shared" si="39"/>
        <v>1.0000000000000009E-3</v>
      </c>
      <c r="F515" s="51">
        <f t="shared" si="38"/>
        <v>8.1364989387877618E-4</v>
      </c>
      <c r="G515" s="2">
        <f t="shared" si="35"/>
        <v>8.1364803748471132E-2</v>
      </c>
      <c r="H515" s="8">
        <f t="shared" si="36"/>
        <v>8.1364803750180465E-4</v>
      </c>
      <c r="J515" s="8"/>
    </row>
    <row r="516" spans="1:10" x14ac:dyDescent="0.3">
      <c r="A516" s="3"/>
      <c r="D516" s="14">
        <f t="shared" si="37"/>
        <v>0.48600000000000038</v>
      </c>
      <c r="E516" s="50">
        <f t="shared" si="39"/>
        <v>1.0000000000000009E-3</v>
      </c>
      <c r="F516" s="51">
        <f t="shared" si="38"/>
        <v>8.0596813898570208E-4</v>
      </c>
      <c r="G516" s="2">
        <f t="shared" si="35"/>
        <v>8.0596628014267049E-2</v>
      </c>
      <c r="H516" s="8">
        <f t="shared" si="36"/>
        <v>8.0596628015960241E-4</v>
      </c>
      <c r="J516" s="8"/>
    </row>
    <row r="517" spans="1:10" x14ac:dyDescent="0.3">
      <c r="A517" s="3"/>
      <c r="D517" s="14">
        <f t="shared" si="37"/>
        <v>0.48700000000000038</v>
      </c>
      <c r="E517" s="50">
        <f t="shared" si="39"/>
        <v>1.0000000000000009E-3</v>
      </c>
      <c r="F517" s="51">
        <f t="shared" si="38"/>
        <v>7.9833099584403211E-4</v>
      </c>
      <c r="G517" s="2">
        <f t="shared" si="35"/>
        <v>7.9832913473111916E-2</v>
      </c>
      <c r="H517" s="8">
        <f t="shared" si="36"/>
        <v>7.9832913474789065E-4</v>
      </c>
      <c r="J517" s="8"/>
    </row>
    <row r="518" spans="1:10" x14ac:dyDescent="0.3">
      <c r="A518" s="3"/>
      <c r="D518" s="14">
        <f t="shared" si="37"/>
        <v>0.48800000000000038</v>
      </c>
      <c r="E518" s="50">
        <f t="shared" si="39"/>
        <v>1.0000000000000009E-3</v>
      </c>
      <c r="F518" s="51">
        <f t="shared" si="38"/>
        <v>7.9073851892852431E-4</v>
      </c>
      <c r="G518" s="2">
        <f t="shared" si="35"/>
        <v>7.9073665572410523E-2</v>
      </c>
      <c r="H518" s="8">
        <f t="shared" si="36"/>
        <v>7.9073665574071715E-4</v>
      </c>
      <c r="J518" s="8"/>
    </row>
    <row r="519" spans="1:10" x14ac:dyDescent="0.3">
      <c r="A519" s="3"/>
      <c r="D519" s="14">
        <f t="shared" si="37"/>
        <v>0.48900000000000038</v>
      </c>
      <c r="E519" s="50">
        <f t="shared" si="39"/>
        <v>1.0000000000000009E-3</v>
      </c>
      <c r="F519" s="51">
        <f t="shared" si="38"/>
        <v>7.8319075844557329E-4</v>
      </c>
      <c r="G519" s="2">
        <f t="shared" si="35"/>
        <v>7.8318889332565755E-2</v>
      </c>
      <c r="H519" s="8">
        <f t="shared" si="36"/>
        <v>7.8318889334211088E-4</v>
      </c>
      <c r="J519" s="8"/>
    </row>
    <row r="520" spans="1:10" x14ac:dyDescent="0.3">
      <c r="A520" s="3"/>
      <c r="D520" s="14">
        <f t="shared" si="37"/>
        <v>0.49000000000000038</v>
      </c>
      <c r="E520" s="50">
        <f t="shared" si="39"/>
        <v>1.0000000000000009E-3</v>
      </c>
      <c r="F520" s="51">
        <f t="shared" si="38"/>
        <v>7.7568776036773812E-4</v>
      </c>
      <c r="G520" s="2">
        <f t="shared" si="35"/>
        <v>7.7568589350728773E-2</v>
      </c>
      <c r="H520" s="8">
        <f t="shared" si="36"/>
        <v>7.7568589352358349E-4</v>
      </c>
      <c r="J520" s="8"/>
    </row>
    <row r="521" spans="1:10" x14ac:dyDescent="0.3">
      <c r="A521" s="3"/>
      <c r="D521" s="14">
        <f t="shared" si="37"/>
        <v>0.49100000000000038</v>
      </c>
      <c r="E521" s="50">
        <f t="shared" si="39"/>
        <v>1.0000000000000009E-3</v>
      </c>
      <c r="F521" s="51">
        <f t="shared" si="38"/>
        <v>7.6822956647337737E-4</v>
      </c>
      <c r="G521" s="2">
        <f t="shared" si="35"/>
        <v>7.6822769804554533E-2</v>
      </c>
      <c r="H521" s="8">
        <f t="shared" si="36"/>
        <v>7.6822769806168443E-4</v>
      </c>
      <c r="J521" s="8"/>
    </row>
    <row r="522" spans="1:10" x14ac:dyDescent="0.3">
      <c r="A522" s="3"/>
      <c r="D522" s="14">
        <f t="shared" si="37"/>
        <v>0.49200000000000038</v>
      </c>
      <c r="E522" s="50">
        <f t="shared" si="39"/>
        <v>1.0000000000000009E-3</v>
      </c>
      <c r="F522" s="51">
        <f t="shared" si="38"/>
        <v>7.6081621438317537E-4</v>
      </c>
      <c r="G522" s="2">
        <f t="shared" si="35"/>
        <v>7.6081434455960231E-2</v>
      </c>
      <c r="H522" s="8">
        <f t="shared" si="36"/>
        <v>7.6081434457558558E-4</v>
      </c>
      <c r="J522" s="8"/>
    </row>
    <row r="523" spans="1:10" x14ac:dyDescent="0.3">
      <c r="A523" s="3"/>
      <c r="D523" s="14">
        <f t="shared" si="37"/>
        <v>0.49300000000000038</v>
      </c>
      <c r="E523" s="50">
        <f t="shared" si="39"/>
        <v>1.0000000000000009E-3</v>
      </c>
      <c r="F523" s="51">
        <f t="shared" si="38"/>
        <v>7.5344773759800088E-4</v>
      </c>
      <c r="G523" s="2">
        <f t="shared" si="35"/>
        <v>7.5344586654889092E-2</v>
      </c>
      <c r="H523" s="8">
        <f t="shared" si="36"/>
        <v>7.5344586656471944E-4</v>
      </c>
      <c r="J523" s="8"/>
    </row>
    <row r="524" spans="1:10" x14ac:dyDescent="0.3">
      <c r="A524" s="3"/>
      <c r="D524" s="14">
        <f t="shared" si="37"/>
        <v>0.49400000000000038</v>
      </c>
      <c r="E524" s="50">
        <f t="shared" si="39"/>
        <v>1.0000000000000009E-3</v>
      </c>
      <c r="F524" s="51">
        <f t="shared" si="38"/>
        <v>7.4612416553698768E-4</v>
      </c>
      <c r="G524" s="2">
        <f t="shared" si="35"/>
        <v>7.4612229343076042E-2</v>
      </c>
      <c r="H524" s="8">
        <f t="shared" si="36"/>
        <v>7.4612229344643501E-4</v>
      </c>
      <c r="J524" s="8"/>
    </row>
    <row r="525" spans="1:10" x14ac:dyDescent="0.3">
      <c r="A525" s="3"/>
      <c r="D525" s="14">
        <f t="shared" si="37"/>
        <v>0.49500000000000038</v>
      </c>
      <c r="E525" s="50">
        <f t="shared" si="39"/>
        <v>1.0000000000000009E-3</v>
      </c>
      <c r="F525" s="51">
        <f t="shared" si="38"/>
        <v>7.3884552357461608E-4</v>
      </c>
      <c r="G525" s="2">
        <f t="shared" si="35"/>
        <v>7.3884365057817911E-2</v>
      </c>
      <c r="H525" s="8">
        <f t="shared" si="36"/>
        <v>7.3884365059370086E-4</v>
      </c>
      <c r="J525" s="8"/>
    </row>
    <row r="526" spans="1:10" x14ac:dyDescent="0.3">
      <c r="A526" s="3"/>
      <c r="D526" s="14">
        <f t="shared" si="37"/>
        <v>0.49600000000000039</v>
      </c>
      <c r="E526" s="50">
        <f t="shared" si="39"/>
        <v>1.0000000000000009E-3</v>
      </c>
      <c r="F526" s="51">
        <f t="shared" si="38"/>
        <v>7.3161183307846045E-4</v>
      </c>
      <c r="G526" s="2">
        <f t="shared" si="35"/>
        <v>7.3160995935744932E-2</v>
      </c>
      <c r="H526" s="8">
        <f t="shared" si="36"/>
        <v>7.3160995937281907E-4</v>
      </c>
      <c r="J526" s="8"/>
    </row>
    <row r="527" spans="1:10" x14ac:dyDescent="0.3">
      <c r="A527" s="3"/>
      <c r="D527" s="14">
        <f t="shared" si="37"/>
        <v>0.49700000000000039</v>
      </c>
      <c r="E527" s="50">
        <f t="shared" si="39"/>
        <v>1.0000000000000009E-3</v>
      </c>
      <c r="F527" s="51">
        <f t="shared" si="38"/>
        <v>7.2442311144815807E-4</v>
      </c>
      <c r="G527" s="2">
        <f t="shared" si="35"/>
        <v>7.2442123716595461E-2</v>
      </c>
      <c r="H527" s="8">
        <f t="shared" si="36"/>
        <v>7.2442123718117341E-4</v>
      </c>
      <c r="J527" s="8"/>
    </row>
    <row r="528" spans="1:10" x14ac:dyDescent="0.3">
      <c r="A528" s="3"/>
      <c r="D528" s="14">
        <f t="shared" si="37"/>
        <v>0.49800000000000039</v>
      </c>
      <c r="E528" s="50">
        <f t="shared" si="39"/>
        <v>1.0000000000000009E-3</v>
      </c>
      <c r="F528" s="51">
        <f t="shared" si="38"/>
        <v>7.1727937215082527E-4</v>
      </c>
      <c r="G528" s="2">
        <f t="shared" si="35"/>
        <v>7.1727749746991767E-2</v>
      </c>
      <c r="H528" s="8">
        <f t="shared" si="36"/>
        <v>7.1727749748498636E-4</v>
      </c>
      <c r="J528" s="8"/>
    </row>
    <row r="529" spans="1:10" x14ac:dyDescent="0.3">
      <c r="A529" s="3"/>
      <c r="D529" s="14">
        <f t="shared" si="37"/>
        <v>0.49900000000000039</v>
      </c>
      <c r="E529" s="50">
        <f t="shared" si="39"/>
        <v>1.0000000000000009E-3</v>
      </c>
      <c r="F529" s="51">
        <f t="shared" si="38"/>
        <v>7.1018062476124744E-4</v>
      </c>
      <c r="G529" s="2">
        <f t="shared" si="35"/>
        <v>7.1017874984218243E-2</v>
      </c>
      <c r="H529" s="8">
        <f t="shared" si="36"/>
        <v>7.1017874985710198E-4</v>
      </c>
      <c r="J529" s="8"/>
    </row>
    <row r="530" spans="1:10" x14ac:dyDescent="0.3">
      <c r="A530" s="3"/>
      <c r="D530" s="14">
        <f t="shared" si="37"/>
        <v>0.50000000000000033</v>
      </c>
      <c r="E530" s="50">
        <f t="shared" si="39"/>
        <v>9.9999999999994538E-4</v>
      </c>
      <c r="F530" s="51">
        <f t="shared" si="38"/>
        <v>7.0312687499807236E-4</v>
      </c>
      <c r="G530" s="2">
        <f t="shared" si="35"/>
        <v>7.0312499999999778E-2</v>
      </c>
      <c r="H530" s="8">
        <f t="shared" si="36"/>
        <v>7.0312500001473016E-4</v>
      </c>
      <c r="J530" s="8"/>
    </row>
    <row r="531" spans="1:10" x14ac:dyDescent="0.3">
      <c r="A531" s="3"/>
      <c r="D531" s="14">
        <f t="shared" si="37"/>
        <v>0.50100000000000033</v>
      </c>
      <c r="E531" s="50">
        <f t="shared" si="39"/>
        <v>9.9999999999988987E-4</v>
      </c>
      <c r="F531" s="51">
        <f t="shared" si="38"/>
        <v>6.961181247622239E-4</v>
      </c>
      <c r="G531" s="2">
        <f t="shared" si="35"/>
        <v>6.9611624984281265E-2</v>
      </c>
      <c r="H531" s="8">
        <f t="shared" si="36"/>
        <v>6.9611624985735951E-4</v>
      </c>
      <c r="J531" s="8"/>
    </row>
    <row r="532" spans="1:10" x14ac:dyDescent="0.3">
      <c r="A532" s="3"/>
      <c r="D532" s="14">
        <f t="shared" si="37"/>
        <v>0.50200000000000033</v>
      </c>
      <c r="E532" s="50">
        <f t="shared" si="39"/>
        <v>9.9999999999988987E-4</v>
      </c>
      <c r="F532" s="51">
        <f t="shared" si="38"/>
        <v>6.891543721752047E-4</v>
      </c>
      <c r="G532" s="2">
        <f t="shared" si="35"/>
        <v>6.8915249749007756E-2</v>
      </c>
      <c r="H532" s="8">
        <f t="shared" si="36"/>
        <v>6.8915249750447886E-4</v>
      </c>
      <c r="J532" s="8"/>
    </row>
    <row r="533" spans="1:10" x14ac:dyDescent="0.3">
      <c r="A533" s="3"/>
      <c r="D533" s="14">
        <f t="shared" si="37"/>
        <v>0.50300000000000034</v>
      </c>
      <c r="E533" s="50">
        <f t="shared" si="39"/>
        <v>9.9999999999988987E-4</v>
      </c>
      <c r="F533" s="51">
        <f t="shared" si="38"/>
        <v>6.8223561161540047E-4</v>
      </c>
      <c r="G533" s="2">
        <f t="shared" si="35"/>
        <v>6.8223373731904138E-2</v>
      </c>
      <c r="H533" s="8">
        <f t="shared" si="36"/>
        <v>6.8223373733329812E-4</v>
      </c>
      <c r="J533" s="8"/>
    </row>
    <row r="534" spans="1:10" x14ac:dyDescent="0.3">
      <c r="A534" s="3"/>
      <c r="D534" s="14">
        <f t="shared" si="37"/>
        <v>0.50400000000000034</v>
      </c>
      <c r="E534" s="50">
        <f t="shared" si="39"/>
        <v>9.9999999999988987E-4</v>
      </c>
      <c r="F534" s="51">
        <f t="shared" si="38"/>
        <v>6.753618337573819E-4</v>
      </c>
      <c r="G534" s="2">
        <f t="shared" si="35"/>
        <v>6.7535996000254575E-2</v>
      </c>
      <c r="H534" s="8">
        <f t="shared" si="36"/>
        <v>6.7535996001665878E-4</v>
      </c>
      <c r="J534" s="8"/>
    </row>
    <row r="535" spans="1:10" x14ac:dyDescent="0.3">
      <c r="A535" s="3"/>
      <c r="D535" s="14">
        <f t="shared" si="37"/>
        <v>0.50500000000000034</v>
      </c>
      <c r="E535" s="50">
        <f t="shared" si="39"/>
        <v>9.9999999999988987E-4</v>
      </c>
      <c r="F535" s="51">
        <f t="shared" si="38"/>
        <v>6.6853302560898609E-4</v>
      </c>
      <c r="G535" s="2">
        <f t="shared" si="35"/>
        <v>6.6853115254681628E-2</v>
      </c>
      <c r="H535" s="8">
        <f t="shared" si="36"/>
        <v>6.6853115256078658E-4</v>
      </c>
      <c r="J535" s="8"/>
    </row>
    <row r="536" spans="1:10" x14ac:dyDescent="0.3">
      <c r="A536" s="3"/>
      <c r="D536" s="14">
        <f t="shared" si="37"/>
        <v>0.50600000000000034</v>
      </c>
      <c r="E536" s="50">
        <f t="shared" si="39"/>
        <v>9.9999999999988987E-4</v>
      </c>
      <c r="F536" s="51">
        <f t="shared" si="38"/>
        <v>6.617491705489531E-4</v>
      </c>
      <c r="G536" s="2">
        <f t="shared" si="35"/>
        <v>6.6174729832923787E-2</v>
      </c>
      <c r="H536" s="8">
        <f t="shared" si="36"/>
        <v>6.6174729834306647E-4</v>
      </c>
      <c r="J536" s="8"/>
    </row>
    <row r="537" spans="1:10" x14ac:dyDescent="0.3">
      <c r="A537" s="3"/>
      <c r="D537" s="14">
        <f t="shared" si="37"/>
        <v>0.50700000000000034</v>
      </c>
      <c r="E537" s="50">
        <f t="shared" si="39"/>
        <v>9.9999999999988987E-4</v>
      </c>
      <c r="F537" s="51">
        <f t="shared" si="38"/>
        <v>6.5501024836545074E-4</v>
      </c>
      <c r="G537" s="2">
        <f t="shared" si="35"/>
        <v>6.5500837713611509E-2</v>
      </c>
      <c r="H537" s="8">
        <f t="shared" si="36"/>
        <v>6.5500837714980293E-4</v>
      </c>
      <c r="J537" s="8"/>
    </row>
    <row r="538" spans="1:10" x14ac:dyDescent="0.3">
      <c r="A538" s="3"/>
      <c r="D538" s="14">
        <f t="shared" si="37"/>
        <v>0.50800000000000034</v>
      </c>
      <c r="E538" s="50">
        <f t="shared" si="39"/>
        <v>9.9999999999988987E-4</v>
      </c>
      <c r="F538" s="51">
        <f t="shared" si="38"/>
        <v>6.483162352928229E-4</v>
      </c>
      <c r="G538" s="2">
        <f t="shared" si="35"/>
        <v>6.4831436520042321E-2</v>
      </c>
      <c r="H538" s="8">
        <f t="shared" si="36"/>
        <v>6.4831436521397114E-4</v>
      </c>
      <c r="J538" s="8"/>
    </row>
    <row r="539" spans="1:10" x14ac:dyDescent="0.3">
      <c r="A539" s="3"/>
      <c r="D539" s="14">
        <f t="shared" si="37"/>
        <v>0.50900000000000034</v>
      </c>
      <c r="E539" s="50">
        <f t="shared" si="39"/>
        <v>9.9999999999988987E-4</v>
      </c>
      <c r="F539" s="51">
        <f t="shared" si="38"/>
        <v>6.4166710405033633E-4</v>
      </c>
      <c r="G539" s="2">
        <f t="shared" si="35"/>
        <v>6.4166523523952773E-2</v>
      </c>
      <c r="H539" s="8">
        <f t="shared" si="36"/>
        <v>6.4166523525293674E-4</v>
      </c>
      <c r="J539" s="8"/>
    </row>
    <row r="540" spans="1:10" x14ac:dyDescent="0.3">
      <c r="A540" s="3"/>
      <c r="D540" s="14">
        <f t="shared" si="37"/>
        <v>0.51000000000000034</v>
      </c>
      <c r="E540" s="50">
        <f t="shared" si="39"/>
        <v>9.9999999999988987E-4</v>
      </c>
      <c r="F540" s="51">
        <f t="shared" si="38"/>
        <v>6.3506282387837398E-4</v>
      </c>
      <c r="G540" s="2">
        <f t="shared" si="35"/>
        <v>6.3506095649288705E-2</v>
      </c>
      <c r="H540" s="8">
        <f t="shared" si="36"/>
        <v>6.3506095650615803E-4</v>
      </c>
      <c r="J540" s="8"/>
    </row>
    <row r="541" spans="1:10" x14ac:dyDescent="0.3">
      <c r="A541" s="3"/>
      <c r="D541" s="14">
        <f t="shared" si="37"/>
        <v>0.51100000000000034</v>
      </c>
      <c r="E541" s="50">
        <f t="shared" si="39"/>
        <v>9.9999999999988987E-4</v>
      </c>
      <c r="F541" s="51">
        <f t="shared" si="38"/>
        <v>6.2850336057840295E-4</v>
      </c>
      <c r="G541" s="2">
        <f t="shared" si="35"/>
        <v>6.2850149475972436E-2</v>
      </c>
      <c r="H541" s="8">
        <f t="shared" si="36"/>
        <v>6.2850149477285827E-4</v>
      </c>
      <c r="J541" s="8"/>
    </row>
    <row r="542" spans="1:10" x14ac:dyDescent="0.3">
      <c r="A542" s="3"/>
      <c r="D542" s="14">
        <f t="shared" si="37"/>
        <v>0.51200000000000034</v>
      </c>
      <c r="E542" s="50">
        <f t="shared" si="39"/>
        <v>9.9999999999988987E-4</v>
      </c>
      <c r="F542" s="51">
        <f t="shared" si="38"/>
        <v>6.2198867654816858E-4</v>
      </c>
      <c r="G542" s="2">
        <f t="shared" si="35"/>
        <v>6.2198681243666398E-2</v>
      </c>
      <c r="H542" s="8">
        <f t="shared" si="36"/>
        <v>6.2198681244966174E-4</v>
      </c>
      <c r="J542" s="8"/>
    </row>
    <row r="543" spans="1:10" x14ac:dyDescent="0.3">
      <c r="A543" s="3"/>
      <c r="D543" s="14">
        <f t="shared" si="37"/>
        <v>0.51300000000000034</v>
      </c>
      <c r="E543" s="50">
        <f t="shared" si="39"/>
        <v>9.9999999999988987E-4</v>
      </c>
      <c r="F543" s="51">
        <f t="shared" si="38"/>
        <v>6.1551873082110742E-4</v>
      </c>
      <c r="G543" s="2">
        <f t="shared" ref="G543:G606" si="40">BINOMDIST(C$15,C$15+C$16,D543,0)</f>
        <v>6.155168685553445E-2</v>
      </c>
      <c r="H543" s="8">
        <f t="shared" si="36"/>
        <v>6.1551686856820714E-4</v>
      </c>
      <c r="J543" s="8"/>
    </row>
    <row r="544" spans="1:10" x14ac:dyDescent="0.3">
      <c r="A544" s="3"/>
      <c r="D544" s="14">
        <f t="shared" si="37"/>
        <v>0.51400000000000035</v>
      </c>
      <c r="E544" s="50">
        <f t="shared" si="39"/>
        <v>9.9999999999988987E-4</v>
      </c>
      <c r="F544" s="51">
        <f t="shared" si="38"/>
        <v>6.0909347910276246E-4</v>
      </c>
      <c r="G544" s="2">
        <f t="shared" si="40"/>
        <v>6.0909161881998096E-2</v>
      </c>
      <c r="H544" s="8">
        <f t="shared" ref="H544:H607" si="41">(G544*E544/SUMPRODUCT($G$31:$G$1029,$E$31:$E$1029))</f>
        <v>6.0909161883270922E-4</v>
      </c>
      <c r="J544" s="8"/>
    </row>
    <row r="545" spans="1:10" x14ac:dyDescent="0.3">
      <c r="A545" s="3"/>
      <c r="D545" s="14">
        <f t="shared" ref="D545:D608" si="42">D544+D$31</f>
        <v>0.51500000000000035</v>
      </c>
      <c r="E545" s="50">
        <f t="shared" si="39"/>
        <v>9.9999999999988987E-4</v>
      </c>
      <c r="F545" s="51">
        <f t="shared" si="38"/>
        <v>6.0271287380941896E-4</v>
      </c>
      <c r="G545" s="2">
        <f t="shared" si="40"/>
        <v>6.0271101564489712E-2</v>
      </c>
      <c r="H545" s="8">
        <f t="shared" si="41"/>
        <v>6.0271101565749204E-4</v>
      </c>
      <c r="J545" s="8"/>
    </row>
    <row r="546" spans="1:10" x14ac:dyDescent="0.3">
      <c r="A546" s="3"/>
      <c r="D546" s="14">
        <f t="shared" si="42"/>
        <v>0.51600000000000035</v>
      </c>
      <c r="E546" s="50">
        <f t="shared" si="39"/>
        <v>9.9999999999988987E-4</v>
      </c>
      <c r="F546" s="51">
        <f t="shared" ref="F546:F609" si="43">_xlfn.BETA.DIST(D546+D$31/2,C$6,C$7,1)-_xlfn.BETA.DIST(D546-D$31/2,C$6,C$7,1)</f>
        <v>5.9637686410418667E-4</v>
      </c>
      <c r="G546" s="2">
        <f t="shared" si="40"/>
        <v>5.963750081920053E-2</v>
      </c>
      <c r="H546" s="8">
        <f t="shared" si="41"/>
        <v>5.9637500820446782E-4</v>
      </c>
      <c r="J546" s="8"/>
    </row>
    <row r="547" spans="1:10" x14ac:dyDescent="0.3">
      <c r="A547" s="3"/>
      <c r="D547" s="14">
        <f t="shared" si="42"/>
        <v>0.51700000000000035</v>
      </c>
      <c r="E547" s="50">
        <f t="shared" ref="E547:E610" si="44">_xlfn.BETA.DIST(D547+D$31/2,B$6,B$7,1)-_xlfn.BETA.DIST(D547-D$31/2,B$6,B$7,1)</f>
        <v>9.9999999999988987E-4</v>
      </c>
      <c r="F547" s="51">
        <f t="shared" si="43"/>
        <v>5.9008539593563558E-4</v>
      </c>
      <c r="G547" s="2">
        <f t="shared" si="40"/>
        <v>5.9008354240824443E-2</v>
      </c>
      <c r="H547" s="8">
        <f t="shared" si="41"/>
        <v>5.900835424205755E-4</v>
      </c>
      <c r="J547" s="8"/>
    </row>
    <row r="548" spans="1:10" x14ac:dyDescent="0.3">
      <c r="A548" s="3"/>
      <c r="D548" s="14">
        <f t="shared" si="42"/>
        <v>0.51800000000000035</v>
      </c>
      <c r="E548" s="50">
        <f t="shared" si="44"/>
        <v>9.9999999999988987E-4</v>
      </c>
      <c r="F548" s="51">
        <f t="shared" si="43"/>
        <v>5.8383841207487741E-4</v>
      </c>
      <c r="G548" s="2">
        <f t="shared" si="40"/>
        <v>5.8383656106296561E-2</v>
      </c>
      <c r="H548" s="8">
        <f t="shared" si="41"/>
        <v>5.8383656107516616E-4</v>
      </c>
      <c r="J548" s="8"/>
    </row>
    <row r="549" spans="1:10" x14ac:dyDescent="0.3">
      <c r="A549" s="3"/>
      <c r="D549" s="14">
        <f t="shared" si="42"/>
        <v>0.51900000000000035</v>
      </c>
      <c r="E549" s="50">
        <f t="shared" si="44"/>
        <v>9.9999999999988987E-4</v>
      </c>
      <c r="F549" s="51">
        <f t="shared" si="43"/>
        <v>5.7763585215231394E-4</v>
      </c>
      <c r="G549" s="2">
        <f t="shared" si="40"/>
        <v>5.7763400378526439E-2</v>
      </c>
      <c r="H549" s="8">
        <f t="shared" si="41"/>
        <v>5.7763400379733532E-4</v>
      </c>
      <c r="J549" s="8"/>
    </row>
    <row r="550" spans="1:10" x14ac:dyDescent="0.3">
      <c r="A550" s="3"/>
      <c r="D550" s="14">
        <f t="shared" si="42"/>
        <v>0.52000000000000035</v>
      </c>
      <c r="E550" s="50">
        <f t="shared" si="44"/>
        <v>9.9999999999988987E-4</v>
      </c>
      <c r="F550" s="51">
        <f t="shared" si="43"/>
        <v>5.7147765269571771E-4</v>
      </c>
      <c r="G550" s="2">
        <f t="shared" si="40"/>
        <v>5.7147580710125358E-2</v>
      </c>
      <c r="H550" s="8">
        <f t="shared" si="41"/>
        <v>5.7147580711319583E-4</v>
      </c>
      <c r="J550" s="8"/>
    </row>
    <row r="551" spans="1:10" x14ac:dyDescent="0.3">
      <c r="A551" s="3"/>
      <c r="D551" s="14">
        <f t="shared" si="42"/>
        <v>0.52100000000000035</v>
      </c>
      <c r="E551" s="50">
        <f t="shared" si="44"/>
        <v>9.9999999999988987E-4</v>
      </c>
      <c r="F551" s="51">
        <f t="shared" si="43"/>
        <v>5.6536374716698035E-4</v>
      </c>
      <c r="G551" s="2">
        <f t="shared" si="40"/>
        <v>5.6536190447128355E-2</v>
      </c>
      <c r="H551" s="8">
        <f t="shared" si="41"/>
        <v>5.6536190448309802E-4</v>
      </c>
      <c r="J551" s="8"/>
    </row>
    <row r="552" spans="1:10" x14ac:dyDescent="0.3">
      <c r="A552" s="3"/>
      <c r="D552" s="14">
        <f t="shared" si="42"/>
        <v>0.52200000000000035</v>
      </c>
      <c r="E552" s="50">
        <f t="shared" si="44"/>
        <v>9.9999999999988987E-4</v>
      </c>
      <c r="F552" s="51">
        <f t="shared" si="43"/>
        <v>5.5929406599930509E-4</v>
      </c>
      <c r="G552" s="2">
        <f t="shared" si="40"/>
        <v>5.5929222632709406E-2</v>
      </c>
      <c r="H552" s="8">
        <f t="shared" si="41"/>
        <v>5.5929222633878167E-4</v>
      </c>
      <c r="J552" s="8"/>
    </row>
    <row r="553" spans="1:10" x14ac:dyDescent="0.3">
      <c r="A553" s="3"/>
      <c r="D553" s="14">
        <f t="shared" si="42"/>
        <v>0.52300000000000035</v>
      </c>
      <c r="E553" s="50">
        <f t="shared" si="44"/>
        <v>9.9999999999988987E-4</v>
      </c>
      <c r="F553" s="51">
        <f t="shared" si="43"/>
        <v>5.532685366347323E-4</v>
      </c>
      <c r="G553" s="2">
        <f t="shared" si="40"/>
        <v>5.5326670010890019E-2</v>
      </c>
      <c r="H553" s="8">
        <f t="shared" si="41"/>
        <v>5.5326670012046189E-4</v>
      </c>
      <c r="J553" s="8"/>
    </row>
    <row r="554" spans="1:10" x14ac:dyDescent="0.3">
      <c r="A554" s="3"/>
      <c r="D554" s="14">
        <f t="shared" si="42"/>
        <v>0.52400000000000035</v>
      </c>
      <c r="E554" s="50">
        <f t="shared" si="44"/>
        <v>9.9999999999988987E-4</v>
      </c>
      <c r="F554" s="51">
        <f t="shared" si="43"/>
        <v>5.4728708355999967E-4</v>
      </c>
      <c r="G554" s="2">
        <f t="shared" si="40"/>
        <v>5.4728525030241552E-2</v>
      </c>
      <c r="H554" s="8">
        <f t="shared" si="41"/>
        <v>5.4728525031385222E-4</v>
      </c>
      <c r="J554" s="8"/>
    </row>
    <row r="555" spans="1:10" x14ac:dyDescent="0.3">
      <c r="A555" s="3"/>
      <c r="D555" s="14">
        <f t="shared" si="42"/>
        <v>0.52500000000000036</v>
      </c>
      <c r="E555" s="50">
        <f t="shared" si="44"/>
        <v>9.9999999999988987E-4</v>
      </c>
      <c r="F555" s="51">
        <f t="shared" si="43"/>
        <v>5.4134962834528899E-4</v>
      </c>
      <c r="G555" s="2">
        <f t="shared" si="40"/>
        <v>5.4134779847579757E-2</v>
      </c>
      <c r="H555" s="8">
        <f t="shared" si="41"/>
        <v>5.4134779848711016E-4</v>
      </c>
      <c r="J555" s="8"/>
    </row>
    <row r="556" spans="1:10" x14ac:dyDescent="0.3">
      <c r="A556" s="3"/>
      <c r="D556" s="14">
        <f t="shared" si="42"/>
        <v>0.52600000000000036</v>
      </c>
      <c r="E556" s="50">
        <f t="shared" si="44"/>
        <v>9.9999999999988987E-4</v>
      </c>
      <c r="F556" s="51">
        <f t="shared" si="43"/>
        <v>5.3545608967930924E-4</v>
      </c>
      <c r="G556" s="2">
        <f t="shared" si="40"/>
        <v>5.3545426331652442E-2</v>
      </c>
      <c r="H556" s="8">
        <f t="shared" si="41"/>
        <v>5.354542633277139E-4</v>
      </c>
      <c r="J556" s="8"/>
    </row>
    <row r="557" spans="1:10" x14ac:dyDescent="0.3">
      <c r="A557" s="3"/>
      <c r="D557" s="14">
        <f t="shared" si="42"/>
        <v>0.52700000000000036</v>
      </c>
      <c r="E557" s="50">
        <f t="shared" si="44"/>
        <v>9.9999999999988987E-4</v>
      </c>
      <c r="F557" s="51">
        <f t="shared" si="43"/>
        <v>5.2960638340748822E-4</v>
      </c>
      <c r="G557" s="2">
        <f t="shared" si="40"/>
        <v>5.2960456066818984E-2</v>
      </c>
      <c r="H557" s="8">
        <f t="shared" si="41"/>
        <v>5.2960456067925707E-4</v>
      </c>
      <c r="J557" s="8"/>
    </row>
    <row r="558" spans="1:10" x14ac:dyDescent="0.3">
      <c r="A558" s="3"/>
      <c r="D558" s="14">
        <f t="shared" si="42"/>
        <v>0.52800000000000036</v>
      </c>
      <c r="E558" s="50">
        <f t="shared" si="44"/>
        <v>9.9999999999988987E-4</v>
      </c>
      <c r="F558" s="51">
        <f t="shared" si="43"/>
        <v>5.2380042256738868E-4</v>
      </c>
      <c r="G558" s="2">
        <f t="shared" si="40"/>
        <v>5.2379860356722312E-2</v>
      </c>
      <c r="H558" s="8">
        <f t="shared" si="41"/>
        <v>5.2379860357816901E-4</v>
      </c>
      <c r="J558" s="8"/>
    </row>
    <row r="559" spans="1:10" x14ac:dyDescent="0.3">
      <c r="A559" s="3"/>
      <c r="D559" s="14">
        <f t="shared" si="42"/>
        <v>0.52900000000000036</v>
      </c>
      <c r="E559" s="50">
        <f t="shared" si="44"/>
        <v>9.9999999999988987E-4</v>
      </c>
      <c r="F559" s="51">
        <f t="shared" si="43"/>
        <v>5.1803811742689998E-4</v>
      </c>
      <c r="G559" s="2">
        <f t="shared" si="40"/>
        <v>5.1803630227952202E-2</v>
      </c>
      <c r="H559" s="8">
        <f t="shared" si="41"/>
        <v>5.1803630229034752E-4</v>
      </c>
      <c r="J559" s="8"/>
    </row>
    <row r="560" spans="1:10" x14ac:dyDescent="0.3">
      <c r="A560" s="3"/>
      <c r="D560" s="14">
        <f t="shared" si="42"/>
        <v>0.53000000000000036</v>
      </c>
      <c r="E560" s="50">
        <f t="shared" si="44"/>
        <v>9.9999999999988987E-4</v>
      </c>
      <c r="F560" s="51">
        <f t="shared" si="43"/>
        <v>5.123193755189881E-4</v>
      </c>
      <c r="G560" s="2">
        <f t="shared" si="40"/>
        <v>5.1231756433700218E-2</v>
      </c>
      <c r="H560" s="8">
        <f t="shared" si="41"/>
        <v>5.1231756434770819E-4</v>
      </c>
      <c r="J560" s="8"/>
    </row>
    <row r="561" spans="1:10" x14ac:dyDescent="0.3">
      <c r="A561" s="3"/>
      <c r="D561" s="14">
        <f t="shared" si="42"/>
        <v>0.53100000000000036</v>
      </c>
      <c r="E561" s="50">
        <f t="shared" si="44"/>
        <v>9.9999999999988987E-4</v>
      </c>
      <c r="F561" s="51">
        <f t="shared" si="43"/>
        <v>5.0664410167966523E-4</v>
      </c>
      <c r="G561" s="2">
        <f t="shared" si="40"/>
        <v>5.0664229457406451E-2</v>
      </c>
      <c r="H561" s="8">
        <f t="shared" si="41"/>
        <v>5.0664229458465188E-4</v>
      </c>
      <c r="J561" s="8"/>
    </row>
    <row r="562" spans="1:10" x14ac:dyDescent="0.3">
      <c r="A562" s="3"/>
      <c r="D562" s="14">
        <f t="shared" si="42"/>
        <v>0.53200000000000036</v>
      </c>
      <c r="E562" s="50">
        <f t="shared" si="44"/>
        <v>9.9999999999988987E-4</v>
      </c>
      <c r="F562" s="51">
        <f t="shared" si="43"/>
        <v>5.0101219808407205E-4</v>
      </c>
      <c r="G562" s="2">
        <f t="shared" si="40"/>
        <v>5.0101039516396065E-2</v>
      </c>
      <c r="H562" s="8">
        <f t="shared" si="41"/>
        <v>5.0101039517443037E-4</v>
      </c>
      <c r="J562" s="8"/>
    </row>
    <row r="563" spans="1:10" x14ac:dyDescent="0.3">
      <c r="A563" s="3"/>
      <c r="D563" s="14">
        <f t="shared" si="42"/>
        <v>0.53300000000000036</v>
      </c>
      <c r="E563" s="50">
        <f t="shared" si="44"/>
        <v>9.9999999999988987E-4</v>
      </c>
      <c r="F563" s="51">
        <f t="shared" si="43"/>
        <v>4.954235642817828E-4</v>
      </c>
      <c r="G563" s="2">
        <f t="shared" si="40"/>
        <v>4.954217656550737E-2</v>
      </c>
      <c r="H563" s="8">
        <f t="shared" si="41"/>
        <v>4.9542176566542658E-4</v>
      </c>
      <c r="J563" s="8"/>
    </row>
    <row r="564" spans="1:10" x14ac:dyDescent="0.3">
      <c r="A564" s="3"/>
      <c r="D564" s="14">
        <f t="shared" si="42"/>
        <v>0.53400000000000036</v>
      </c>
      <c r="E564" s="50">
        <f t="shared" si="44"/>
        <v>9.9999999999988987E-4</v>
      </c>
      <c r="F564" s="51">
        <f t="shared" si="43"/>
        <v>4.8987809723399778E-4</v>
      </c>
      <c r="G564" s="2">
        <f t="shared" si="40"/>
        <v>4.8987630300710232E-2</v>
      </c>
      <c r="H564" s="8">
        <f t="shared" si="41"/>
        <v>4.8987630301733929E-4</v>
      </c>
      <c r="J564" s="8"/>
    </row>
    <row r="565" spans="1:10" x14ac:dyDescent="0.3">
      <c r="A565" s="3"/>
      <c r="D565" s="14">
        <f t="shared" si="42"/>
        <v>0.53500000000000036</v>
      </c>
      <c r="E565" s="50">
        <f t="shared" si="44"/>
        <v>9.9999999999988987E-4</v>
      </c>
      <c r="F565" s="51">
        <f t="shared" si="43"/>
        <v>4.843756913494035E-4</v>
      </c>
      <c r="G565" s="2">
        <f t="shared" si="40"/>
        <v>4.8437390162714374E-2</v>
      </c>
      <c r="H565" s="8">
        <f t="shared" si="41"/>
        <v>4.8437390163726574E-4</v>
      </c>
      <c r="J565" s="8"/>
    </row>
    <row r="566" spans="1:10" x14ac:dyDescent="0.3">
      <c r="A566" s="3"/>
      <c r="D566" s="14">
        <f t="shared" si="42"/>
        <v>0.53600000000000037</v>
      </c>
      <c r="E566" s="50">
        <f t="shared" si="44"/>
        <v>9.9999999999988987E-4</v>
      </c>
      <c r="F566" s="51">
        <f t="shared" si="43"/>
        <v>4.7891623851992193E-4</v>
      </c>
      <c r="G566" s="2">
        <f t="shared" si="40"/>
        <v>4.7891445340567745E-2</v>
      </c>
      <c r="H566" s="8">
        <f t="shared" si="41"/>
        <v>4.7891445341568536E-4</v>
      </c>
      <c r="J566" s="8"/>
    </row>
    <row r="567" spans="1:10" x14ac:dyDescent="0.3">
      <c r="A567" s="3"/>
      <c r="D567" s="14">
        <f t="shared" si="42"/>
        <v>0.53700000000000037</v>
      </c>
      <c r="E567" s="50">
        <f t="shared" si="44"/>
        <v>9.9999999999988987E-4</v>
      </c>
      <c r="F567" s="51">
        <f t="shared" si="43"/>
        <v>4.734996281567927E-4</v>
      </c>
      <c r="G567" s="2">
        <f t="shared" si="40"/>
        <v>4.7349784775244694E-2</v>
      </c>
      <c r="H567" s="8">
        <f t="shared" si="41"/>
        <v>4.7349784776234169E-4</v>
      </c>
      <c r="J567" s="8"/>
    </row>
    <row r="568" spans="1:10" x14ac:dyDescent="0.3">
      <c r="A568" s="3"/>
      <c r="D568" s="14">
        <f t="shared" si="42"/>
        <v>0.53800000000000037</v>
      </c>
      <c r="E568" s="50">
        <f t="shared" si="44"/>
        <v>9.9999999999988987E-4</v>
      </c>
      <c r="F568" s="51">
        <f t="shared" si="43"/>
        <v>4.6812574722621125E-4</v>
      </c>
      <c r="G568" s="2">
        <f t="shared" si="40"/>
        <v>4.6812397163223399E-2</v>
      </c>
      <c r="H568" s="8">
        <f t="shared" si="41"/>
        <v>4.681239716420165E-4</v>
      </c>
      <c r="J568" s="8"/>
    </row>
    <row r="569" spans="1:10" x14ac:dyDescent="0.3">
      <c r="A569" s="3"/>
      <c r="D569" s="14">
        <f t="shared" si="42"/>
        <v>0.53900000000000037</v>
      </c>
      <c r="E569" s="50">
        <f t="shared" si="44"/>
        <v>9.9999999999988987E-4</v>
      </c>
      <c r="F569" s="51">
        <f t="shared" si="43"/>
        <v>4.6279448028530012E-4</v>
      </c>
      <c r="G569" s="2">
        <f t="shared" si="40"/>
        <v>4.6279270960052431E-2</v>
      </c>
      <c r="H569" s="8">
        <f t="shared" si="41"/>
        <v>4.6279270961019538E-4</v>
      </c>
      <c r="J569" s="8"/>
    </row>
    <row r="570" spans="1:10" x14ac:dyDescent="0.3">
      <c r="A570" s="3"/>
      <c r="D570" s="14">
        <f t="shared" si="42"/>
        <v>0.54000000000000037</v>
      </c>
      <c r="E570" s="50">
        <f t="shared" si="44"/>
        <v>9.9999999999988987E-4</v>
      </c>
      <c r="F570" s="51">
        <f t="shared" si="43"/>
        <v>4.5750570951719194E-4</v>
      </c>
      <c r="G570" s="2">
        <f t="shared" si="40"/>
        <v>4.5750394383906642E-2</v>
      </c>
      <c r="H570" s="8">
        <f t="shared" si="41"/>
        <v>4.5750394384862697E-4</v>
      </c>
      <c r="J570" s="8"/>
    </row>
    <row r="571" spans="1:10" x14ac:dyDescent="0.3">
      <c r="A571" s="3"/>
      <c r="D571" s="14">
        <f t="shared" si="42"/>
        <v>0.54100000000000037</v>
      </c>
      <c r="E571" s="50">
        <f t="shared" si="44"/>
        <v>9.9999999999988987E-4</v>
      </c>
      <c r="F571" s="51">
        <f t="shared" si="43"/>
        <v>4.5225931476688963E-4</v>
      </c>
      <c r="G571" s="2">
        <f t="shared" si="40"/>
        <v>4.5225755419131118E-2</v>
      </c>
      <c r="H571" s="8">
        <f t="shared" si="41"/>
        <v>4.5225755420076212E-4</v>
      </c>
      <c r="J571" s="8"/>
    </row>
    <row r="572" spans="1:10" x14ac:dyDescent="0.3">
      <c r="A572" s="3"/>
      <c r="D572" s="14">
        <f t="shared" si="42"/>
        <v>0.54200000000000037</v>
      </c>
      <c r="E572" s="50">
        <f t="shared" si="44"/>
        <v>9.9999999999988987E-4</v>
      </c>
      <c r="F572" s="51">
        <f t="shared" si="43"/>
        <v>4.4705517357623847E-4</v>
      </c>
      <c r="G572" s="2">
        <f t="shared" si="40"/>
        <v>4.4705341819774307E-2</v>
      </c>
      <c r="H572" s="8">
        <f t="shared" si="41"/>
        <v>4.4705341820708522E-4</v>
      </c>
      <c r="J572" s="8"/>
    </row>
    <row r="573" spans="1:10" x14ac:dyDescent="0.3">
      <c r="A573" s="3"/>
      <c r="D573" s="14">
        <f t="shared" si="42"/>
        <v>0.54300000000000037</v>
      </c>
      <c r="E573" s="50">
        <f t="shared" si="44"/>
        <v>9.9999999999988987E-4</v>
      </c>
      <c r="F573" s="51">
        <f t="shared" si="43"/>
        <v>4.4189316121956423E-4</v>
      </c>
      <c r="G573" s="2">
        <f t="shared" si="40"/>
        <v>4.4189141113109009E-2</v>
      </c>
      <c r="H573" s="8">
        <f t="shared" si="41"/>
        <v>4.418914111403244E-4</v>
      </c>
      <c r="J573" s="8"/>
    </row>
    <row r="574" spans="1:10" x14ac:dyDescent="0.3">
      <c r="A574" s="3"/>
      <c r="D574" s="14">
        <f t="shared" si="42"/>
        <v>0.54400000000000037</v>
      </c>
      <c r="E574" s="50">
        <f t="shared" si="44"/>
        <v>9.9999999999988987E-4</v>
      </c>
      <c r="F574" s="51">
        <f t="shared" si="43"/>
        <v>4.3677315073820111E-4</v>
      </c>
      <c r="G574" s="2">
        <f t="shared" si="40"/>
        <v>4.3677140603141269E-2</v>
      </c>
      <c r="H574" s="8">
        <f t="shared" si="41"/>
        <v>4.3677140604053997E-4</v>
      </c>
      <c r="J574" s="8"/>
    </row>
    <row r="575" spans="1:10" x14ac:dyDescent="0.3">
      <c r="A575" s="3"/>
      <c r="D575" s="14">
        <f t="shared" si="42"/>
        <v>0.54500000000000037</v>
      </c>
      <c r="E575" s="50">
        <f t="shared" si="44"/>
        <v>9.9999999999988987E-4</v>
      </c>
      <c r="F575" s="51">
        <f t="shared" si="43"/>
        <v>4.3169501297590784E-4</v>
      </c>
      <c r="G575" s="2">
        <f t="shared" si="40"/>
        <v>4.3169327374107488E-2</v>
      </c>
      <c r="H575" s="8">
        <f t="shared" si="41"/>
        <v>4.3169327375009603E-4</v>
      </c>
      <c r="J575" s="8"/>
    </row>
    <row r="576" spans="1:10" x14ac:dyDescent="0.3">
      <c r="A576" s="3"/>
      <c r="D576" s="14">
        <f t="shared" si="42"/>
        <v>0.54600000000000037</v>
      </c>
      <c r="E576" s="50">
        <f t="shared" si="44"/>
        <v>9.9999999999988987E-4</v>
      </c>
      <c r="F576" s="51">
        <f t="shared" si="43"/>
        <v>4.2665861661395077E-4</v>
      </c>
      <c r="G576" s="2">
        <f t="shared" si="40"/>
        <v>4.2665688293958746E-2</v>
      </c>
      <c r="H576" s="8">
        <f t="shared" si="41"/>
        <v>4.266568829485034E-4</v>
      </c>
      <c r="J576" s="8"/>
    </row>
    <row r="577" spans="1:10" x14ac:dyDescent="0.3">
      <c r="A577" s="3"/>
      <c r="D577" s="14">
        <f t="shared" si="42"/>
        <v>0.54700000000000037</v>
      </c>
      <c r="E577" s="50">
        <f t="shared" si="44"/>
        <v>9.9999999999988987E-4</v>
      </c>
      <c r="F577" s="51">
        <f t="shared" si="43"/>
        <v>4.2166382820518766E-4</v>
      </c>
      <c r="G577" s="2">
        <f t="shared" si="40"/>
        <v>4.2166210017832766E-2</v>
      </c>
      <c r="H577" s="8">
        <f t="shared" si="41"/>
        <v>4.2166210018713919E-4</v>
      </c>
      <c r="J577" s="8"/>
    </row>
    <row r="578" spans="1:10" x14ac:dyDescent="0.3">
      <c r="A578" s="3"/>
      <c r="D578" s="14">
        <f t="shared" si="42"/>
        <v>0.54800000000000038</v>
      </c>
      <c r="E578" s="50">
        <f t="shared" si="44"/>
        <v>9.9999999999988987E-4</v>
      </c>
      <c r="F578" s="51">
        <f t="shared" si="43"/>
        <v>4.1671051220837363E-4</v>
      </c>
      <c r="G578" s="2">
        <f t="shared" si="40"/>
        <v>4.1670878991512637E-2</v>
      </c>
      <c r="H578" s="8">
        <f t="shared" si="41"/>
        <v>4.1670878992383441E-4</v>
      </c>
      <c r="J578" s="8"/>
    </row>
    <row r="579" spans="1:10" x14ac:dyDescent="0.3">
      <c r="A579" s="3"/>
      <c r="D579" s="14">
        <f t="shared" si="42"/>
        <v>0.54900000000000038</v>
      </c>
      <c r="E579" s="50">
        <f t="shared" si="44"/>
        <v>9.9999999999988987E-4</v>
      </c>
      <c r="F579" s="51">
        <f t="shared" si="43"/>
        <v>4.1179853102413233E-4</v>
      </c>
      <c r="G579" s="2">
        <f t="shared" si="40"/>
        <v>4.1179681454872948E-2</v>
      </c>
      <c r="H579" s="8">
        <f t="shared" si="41"/>
        <v>4.1179681455733486E-4</v>
      </c>
      <c r="J579" s="8"/>
    </row>
    <row r="580" spans="1:10" x14ac:dyDescent="0.3">
      <c r="A580" s="3"/>
      <c r="D580" s="14">
        <f t="shared" si="42"/>
        <v>0.55000000000000038</v>
      </c>
      <c r="E580" s="50">
        <f t="shared" si="44"/>
        <v>9.9999999999988987E-4</v>
      </c>
      <c r="F580" s="51">
        <f t="shared" si="43"/>
        <v>4.0692774502770757E-4</v>
      </c>
      <c r="G580" s="2">
        <f t="shared" si="40"/>
        <v>4.0692603445312295E-2</v>
      </c>
      <c r="H580" s="8">
        <f t="shared" si="41"/>
        <v>4.0692603446162653E-4</v>
      </c>
      <c r="J580" s="8"/>
    </row>
    <row r="581" spans="1:10" x14ac:dyDescent="0.3">
      <c r="A581" s="3"/>
      <c r="D581" s="14">
        <f t="shared" si="42"/>
        <v>0.55100000000000038</v>
      </c>
      <c r="E581" s="50">
        <f t="shared" si="44"/>
        <v>9.9999999999988987E-4</v>
      </c>
      <c r="F581" s="51">
        <f t="shared" si="43"/>
        <v>4.0209801260404632E-4</v>
      </c>
      <c r="G581" s="2">
        <f t="shared" si="40"/>
        <v>4.0209630801172597E-2</v>
      </c>
      <c r="H581" s="8">
        <f t="shared" si="41"/>
        <v>4.0209630802012867E-4</v>
      </c>
      <c r="J581" s="8"/>
    </row>
    <row r="582" spans="1:10" x14ac:dyDescent="0.3">
      <c r="A582" s="3"/>
      <c r="D582" s="14">
        <f t="shared" si="42"/>
        <v>0.55200000000000038</v>
      </c>
      <c r="E582" s="50">
        <f t="shared" si="44"/>
        <v>9.9999999999988987E-4</v>
      </c>
      <c r="F582" s="51">
        <f t="shared" si="43"/>
        <v>3.9730919018132749E-4</v>
      </c>
      <c r="G582" s="2">
        <f t="shared" si="40"/>
        <v>3.9730749165144172E-2</v>
      </c>
      <c r="H582" s="8">
        <f t="shared" si="41"/>
        <v>3.9730749165974434E-4</v>
      </c>
      <c r="J582" s="8"/>
    </row>
    <row r="583" spans="1:10" x14ac:dyDescent="0.3">
      <c r="A583" s="3"/>
      <c r="D583" s="14">
        <f t="shared" si="42"/>
        <v>0.55300000000000038</v>
      </c>
      <c r="E583" s="50">
        <f t="shared" si="44"/>
        <v>9.9999999999988987E-4</v>
      </c>
      <c r="F583" s="51">
        <f t="shared" si="43"/>
        <v>3.9256113226526779E-4</v>
      </c>
      <c r="G583" s="2">
        <f t="shared" si="40"/>
        <v>3.9255943987657901E-2</v>
      </c>
      <c r="H583" s="8">
        <f t="shared" si="41"/>
        <v>3.9255943988478241E-4</v>
      </c>
      <c r="J583" s="8"/>
    </row>
    <row r="584" spans="1:10" x14ac:dyDescent="0.3">
      <c r="A584" s="3"/>
      <c r="D584" s="14">
        <f t="shared" si="42"/>
        <v>0.55400000000000038</v>
      </c>
      <c r="E584" s="50">
        <f t="shared" si="44"/>
        <v>9.9999999999988987E-4</v>
      </c>
      <c r="F584" s="51">
        <f t="shared" si="43"/>
        <v>3.8785369147309456E-4</v>
      </c>
      <c r="G584" s="2">
        <f t="shared" si="40"/>
        <v>3.8785200530262208E-2</v>
      </c>
      <c r="H584" s="8">
        <f t="shared" si="41"/>
        <v>3.8785200531072706E-4</v>
      </c>
      <c r="J584" s="8"/>
    </row>
    <row r="585" spans="1:10" x14ac:dyDescent="0.3">
      <c r="A585" s="3"/>
      <c r="D585" s="14">
        <f t="shared" si="42"/>
        <v>0.55500000000000038</v>
      </c>
      <c r="E585" s="50">
        <f t="shared" si="44"/>
        <v>9.9999999999988987E-4</v>
      </c>
      <c r="F585" s="51">
        <f t="shared" si="43"/>
        <v>3.8318671856585329E-4</v>
      </c>
      <c r="G585" s="2">
        <f t="shared" si="40"/>
        <v>3.8318503868986664E-2</v>
      </c>
      <c r="H585" s="8">
        <f t="shared" si="41"/>
        <v>3.8318503869787409E-4</v>
      </c>
      <c r="J585" s="8"/>
    </row>
    <row r="586" spans="1:10" x14ac:dyDescent="0.3">
      <c r="A586" s="3"/>
      <c r="D586" s="14">
        <f t="shared" si="42"/>
        <v>0.55600000000000038</v>
      </c>
      <c r="E586" s="50">
        <f t="shared" si="44"/>
        <v>9.9999999999988987E-4</v>
      </c>
      <c r="F586" s="51">
        <f t="shared" si="43"/>
        <v>3.7856006248404572E-4</v>
      </c>
      <c r="G586" s="2">
        <f t="shared" si="40"/>
        <v>3.7855838897690605E-2</v>
      </c>
      <c r="H586" s="8">
        <f t="shared" si="41"/>
        <v>3.7855838898481683E-4</v>
      </c>
      <c r="J586" s="8"/>
    </row>
    <row r="587" spans="1:10" x14ac:dyDescent="0.3">
      <c r="A587" s="3"/>
      <c r="D587" s="14">
        <f t="shared" si="42"/>
        <v>0.55700000000000038</v>
      </c>
      <c r="E587" s="50">
        <f t="shared" si="44"/>
        <v>9.9999999999988987E-4</v>
      </c>
      <c r="F587" s="51">
        <f t="shared" si="43"/>
        <v>3.7397357037916024E-4</v>
      </c>
      <c r="G587" s="2">
        <f t="shared" si="40"/>
        <v>3.7397190331397344E-2</v>
      </c>
      <c r="H587" s="8">
        <f t="shared" si="41"/>
        <v>3.7397190332178842E-4</v>
      </c>
      <c r="J587" s="8"/>
    </row>
    <row r="588" spans="1:10" x14ac:dyDescent="0.3">
      <c r="A588" s="3"/>
      <c r="D588" s="14">
        <f t="shared" si="42"/>
        <v>0.55800000000000038</v>
      </c>
      <c r="E588" s="50">
        <f t="shared" si="44"/>
        <v>9.9999999999988987E-4</v>
      </c>
      <c r="F588" s="51">
        <f t="shared" si="43"/>
        <v>3.6942708764775567E-4</v>
      </c>
      <c r="G588" s="2">
        <f t="shared" si="40"/>
        <v>3.6942542709613384E-2</v>
      </c>
      <c r="H588" s="8">
        <f t="shared" si="41"/>
        <v>3.694254271038538E-4</v>
      </c>
      <c r="J588" s="8"/>
    </row>
    <row r="589" spans="1:10" x14ac:dyDescent="0.3">
      <c r="A589" s="3"/>
      <c r="D589" s="14">
        <f t="shared" si="42"/>
        <v>0.55900000000000039</v>
      </c>
      <c r="E589" s="50">
        <f t="shared" si="44"/>
        <v>9.9999999999988987E-4</v>
      </c>
      <c r="F589" s="51">
        <f t="shared" si="43"/>
        <v>3.6492045796376882E-4</v>
      </c>
      <c r="G589" s="2">
        <f t="shared" si="40"/>
        <v>3.6491880399632991E-2</v>
      </c>
      <c r="H589" s="8">
        <f t="shared" si="41"/>
        <v>3.6491880400395569E-4</v>
      </c>
      <c r="J589" s="8"/>
    </row>
    <row r="590" spans="1:10" x14ac:dyDescent="0.3">
      <c r="A590" s="3"/>
      <c r="D590" s="14">
        <f t="shared" si="42"/>
        <v>0.56000000000000039</v>
      </c>
      <c r="E590" s="50">
        <f t="shared" si="44"/>
        <v>9.9999999999988987E-4</v>
      </c>
      <c r="F590" s="51">
        <f t="shared" si="43"/>
        <v>3.6045352331259828E-4</v>
      </c>
      <c r="G590" s="2">
        <f t="shared" si="40"/>
        <v>3.6045187599826785E-2</v>
      </c>
      <c r="H590" s="8">
        <f t="shared" si="41"/>
        <v>3.6045187600580026E-4</v>
      </c>
      <c r="J590" s="8"/>
    </row>
    <row r="591" spans="1:10" x14ac:dyDescent="0.3">
      <c r="A591" s="3"/>
      <c r="D591" s="14">
        <f t="shared" si="42"/>
        <v>0.56100000000000039</v>
      </c>
      <c r="E591" s="50">
        <f t="shared" si="44"/>
        <v>9.9999999999988987E-4</v>
      </c>
      <c r="F591" s="51">
        <f t="shared" si="43"/>
        <v>3.5602612402263478E-4</v>
      </c>
      <c r="G591" s="2">
        <f t="shared" si="40"/>
        <v>3.5602448342916058E-2</v>
      </c>
      <c r="H591" s="8">
        <f t="shared" si="41"/>
        <v>3.5602448343660046E-4</v>
      </c>
      <c r="J591" s="8"/>
    </row>
    <row r="592" spans="1:10" x14ac:dyDescent="0.3">
      <c r="A592" s="3"/>
      <c r="D592" s="14">
        <f t="shared" si="42"/>
        <v>0.56200000000000039</v>
      </c>
      <c r="E592" s="50">
        <f t="shared" si="44"/>
        <v>9.9999999999988987E-4</v>
      </c>
      <c r="F592" s="51">
        <f t="shared" si="43"/>
        <v>3.5163809879867891E-4</v>
      </c>
      <c r="G592" s="2">
        <f t="shared" si="40"/>
        <v>3.5163646499230573E-2</v>
      </c>
      <c r="H592" s="8">
        <f t="shared" si="41"/>
        <v>3.5163646499965391E-4</v>
      </c>
      <c r="J592" s="8"/>
    </row>
    <row r="593" spans="1:10" x14ac:dyDescent="0.3">
      <c r="A593" s="3"/>
      <c r="D593" s="14">
        <f t="shared" si="42"/>
        <v>0.56300000000000039</v>
      </c>
      <c r="E593" s="50">
        <f t="shared" si="44"/>
        <v>9.9999999999988987E-4</v>
      </c>
      <c r="F593" s="51">
        <f t="shared" si="43"/>
        <v>3.4728928475380449E-4</v>
      </c>
      <c r="G593" s="2">
        <f t="shared" si="40"/>
        <v>3.4728765779951237E-2</v>
      </c>
      <c r="H593" s="8">
        <f t="shared" si="41"/>
        <v>3.4728765780676972E-4</v>
      </c>
      <c r="J593" s="8"/>
    </row>
    <row r="594" spans="1:10" x14ac:dyDescent="0.3">
      <c r="A594" s="3"/>
      <c r="D594" s="14">
        <f t="shared" si="42"/>
        <v>0.56400000000000039</v>
      </c>
      <c r="E594" s="50">
        <f t="shared" si="44"/>
        <v>9.9999999999988987E-4</v>
      </c>
      <c r="F594" s="51">
        <f t="shared" si="43"/>
        <v>3.4297951744199917E-4</v>
      </c>
      <c r="G594" s="2">
        <f t="shared" si="40"/>
        <v>3.4297789740336614E-2</v>
      </c>
      <c r="H594" s="8">
        <f t="shared" si="41"/>
        <v>3.4297789741053342E-4</v>
      </c>
      <c r="J594" s="8"/>
    </row>
    <row r="595" spans="1:10" x14ac:dyDescent="0.3">
      <c r="A595" s="3"/>
      <c r="D595" s="14">
        <f t="shared" si="42"/>
        <v>0.56500000000000039</v>
      </c>
      <c r="E595" s="50">
        <f t="shared" si="44"/>
        <v>9.9999999999988987E-4</v>
      </c>
      <c r="F595" s="51">
        <f t="shared" si="43"/>
        <v>3.3870863088991676E-4</v>
      </c>
      <c r="G595" s="2">
        <f t="shared" si="40"/>
        <v>3.3870701782933499E-2</v>
      </c>
      <c r="H595" s="8">
        <f t="shared" si="41"/>
        <v>3.3870701783641301E-4</v>
      </c>
      <c r="J595" s="8"/>
    </row>
    <row r="596" spans="1:10" x14ac:dyDescent="0.3">
      <c r="A596" s="3"/>
      <c r="D596" s="14">
        <f t="shared" si="42"/>
        <v>0.56600000000000039</v>
      </c>
      <c r="E596" s="50">
        <f t="shared" si="44"/>
        <v>9.9999999999988987E-4</v>
      </c>
      <c r="F596" s="51">
        <f t="shared" si="43"/>
        <v>3.3447645762940681E-4</v>
      </c>
      <c r="G596" s="2">
        <f t="shared" si="40"/>
        <v>3.344748516077143E-2</v>
      </c>
      <c r="H596" s="8">
        <f t="shared" si="41"/>
        <v>3.3447485161470391E-4</v>
      </c>
      <c r="J596" s="8"/>
    </row>
    <row r="597" spans="1:10" x14ac:dyDescent="0.3">
      <c r="A597" s="3"/>
      <c r="D597" s="14">
        <f t="shared" si="42"/>
        <v>0.56700000000000039</v>
      </c>
      <c r="E597" s="50">
        <f t="shared" si="44"/>
        <v>9.9999999999988987E-4</v>
      </c>
      <c r="F597" s="51">
        <f t="shared" si="43"/>
        <v>3.302828287284898E-4</v>
      </c>
      <c r="G597" s="2">
        <f t="shared" si="40"/>
        <v>3.3028122980540538E-2</v>
      </c>
      <c r="H597" s="8">
        <f t="shared" si="41"/>
        <v>3.3028122981230735E-4</v>
      </c>
      <c r="J597" s="8"/>
    </row>
    <row r="598" spans="1:10" x14ac:dyDescent="0.3">
      <c r="A598" s="3"/>
      <c r="D598" s="14">
        <f t="shared" si="42"/>
        <v>0.56800000000000039</v>
      </c>
      <c r="E598" s="50">
        <f t="shared" si="44"/>
        <v>9.9999999999988987E-4</v>
      </c>
      <c r="F598" s="51">
        <f t="shared" si="43"/>
        <v>3.2612757382366464E-4</v>
      </c>
      <c r="G598" s="2">
        <f t="shared" si="40"/>
        <v>3.2612598205752866E-2</v>
      </c>
      <c r="H598" s="8">
        <f t="shared" si="41"/>
        <v>3.2612598206434372E-4</v>
      </c>
      <c r="J598" s="8"/>
    </row>
    <row r="599" spans="1:10" x14ac:dyDescent="0.3">
      <c r="A599" s="3"/>
      <c r="D599" s="14">
        <f t="shared" si="42"/>
        <v>0.56900000000000039</v>
      </c>
      <c r="E599" s="50">
        <f t="shared" si="44"/>
        <v>9.9999999999988987E-4</v>
      </c>
      <c r="F599" s="51">
        <f t="shared" si="43"/>
        <v>3.2201052115088391E-4</v>
      </c>
      <c r="G599" s="2">
        <f t="shared" si="40"/>
        <v>3.2200893659887687E-2</v>
      </c>
      <c r="H599" s="8">
        <f t="shared" si="41"/>
        <v>3.2200893660560594E-4</v>
      </c>
      <c r="J599" s="8"/>
    </row>
    <row r="600" spans="1:10" x14ac:dyDescent="0.3">
      <c r="A600" s="3"/>
      <c r="D600" s="14">
        <f t="shared" si="42"/>
        <v>0.5700000000000004</v>
      </c>
      <c r="E600" s="50">
        <f t="shared" si="44"/>
        <v>9.9999999999988987E-4</v>
      </c>
      <c r="F600" s="51">
        <f t="shared" si="43"/>
        <v>3.1793149757752825E-4</v>
      </c>
      <c r="G600" s="2">
        <f t="shared" si="40"/>
        <v>3.1792992029518984E-2</v>
      </c>
      <c r="H600" s="8">
        <f t="shared" si="41"/>
        <v>3.1792992030183371E-4</v>
      </c>
      <c r="J600" s="8"/>
    </row>
    <row r="601" spans="1:10" x14ac:dyDescent="0.3">
      <c r="A601" s="3"/>
      <c r="D601" s="14">
        <f t="shared" si="42"/>
        <v>0.5710000000000004</v>
      </c>
      <c r="E601" s="50">
        <f t="shared" si="44"/>
        <v>9.9999999999988987E-4</v>
      </c>
      <c r="F601" s="51">
        <f t="shared" si="43"/>
        <v>3.1389032863238242E-4</v>
      </c>
      <c r="G601" s="2">
        <f t="shared" si="40"/>
        <v>3.138887586742669E-2</v>
      </c>
      <c r="H601" s="8">
        <f t="shared" si="41"/>
        <v>3.1388875868082629E-4</v>
      </c>
      <c r="J601" s="8"/>
    </row>
    <row r="602" spans="1:10" x14ac:dyDescent="0.3">
      <c r="A602" s="3"/>
      <c r="D602" s="14">
        <f t="shared" si="42"/>
        <v>0.5720000000000004</v>
      </c>
      <c r="E602" s="50">
        <f t="shared" si="44"/>
        <v>9.9999999999988987E-4</v>
      </c>
      <c r="F602" s="51">
        <f t="shared" si="43"/>
        <v>3.0988683853749865E-4</v>
      </c>
      <c r="G602" s="2">
        <f t="shared" si="40"/>
        <v>3.0988527595690672E-2</v>
      </c>
      <c r="H602" s="8">
        <f t="shared" si="41"/>
        <v>3.0988527596338244E-4</v>
      </c>
      <c r="J602" s="8"/>
    </row>
    <row r="603" spans="1:10" x14ac:dyDescent="0.3">
      <c r="A603" s="3"/>
      <c r="D603" s="14">
        <f t="shared" si="42"/>
        <v>0.5730000000000004</v>
      </c>
      <c r="E603" s="50">
        <f t="shared" si="44"/>
        <v>9.9999999999988987E-4</v>
      </c>
      <c r="F603" s="51">
        <f t="shared" si="43"/>
        <v>3.0592085023894988E-4</v>
      </c>
      <c r="G603" s="2">
        <f t="shared" si="40"/>
        <v>3.0591929508767119E-2</v>
      </c>
      <c r="H603" s="8">
        <f t="shared" si="41"/>
        <v>3.0591929509406402E-4</v>
      </c>
      <c r="J603" s="8"/>
    </row>
    <row r="604" spans="1:10" x14ac:dyDescent="0.3">
      <c r="A604" s="3"/>
      <c r="D604" s="14">
        <f t="shared" si="42"/>
        <v>0.5740000000000004</v>
      </c>
      <c r="E604" s="50">
        <f t="shared" si="44"/>
        <v>9.9999999999988987E-4</v>
      </c>
      <c r="F604" s="51">
        <f t="shared" si="43"/>
        <v>3.0199218543702777E-4</v>
      </c>
      <c r="G604" s="2">
        <f t="shared" si="40"/>
        <v>3.0199063776548036E-2</v>
      </c>
      <c r="H604" s="8">
        <f t="shared" si="41"/>
        <v>3.0199063777179114E-4</v>
      </c>
      <c r="J604" s="8"/>
    </row>
    <row r="605" spans="1:10" x14ac:dyDescent="0.3">
      <c r="A605" s="3"/>
      <c r="D605" s="14">
        <f t="shared" si="42"/>
        <v>0.5750000000000004</v>
      </c>
      <c r="E605" s="50">
        <f t="shared" si="44"/>
        <v>9.9999999999988987E-4</v>
      </c>
      <c r="F605" s="51">
        <f t="shared" si="43"/>
        <v>2.9810066461610774E-4</v>
      </c>
      <c r="G605" s="2">
        <f t="shared" si="40"/>
        <v>2.9809912447402789E-2</v>
      </c>
      <c r="H605" s="8">
        <f t="shared" si="41"/>
        <v>2.9809912448025734E-4</v>
      </c>
      <c r="J605" s="8"/>
    </row>
    <row r="606" spans="1:10" x14ac:dyDescent="0.3">
      <c r="A606" s="3"/>
      <c r="D606" s="14">
        <f t="shared" si="42"/>
        <v>0.5760000000000004</v>
      </c>
      <c r="E606" s="50">
        <f t="shared" si="44"/>
        <v>9.9999999999988987E-4</v>
      </c>
      <c r="F606" s="51">
        <f t="shared" si="43"/>
        <v>2.9424610707673438E-4</v>
      </c>
      <c r="G606" s="2">
        <f t="shared" si="40"/>
        <v>2.9424457451202361E-2</v>
      </c>
      <c r="H606" s="8">
        <f t="shared" si="41"/>
        <v>2.9424457451817249E-4</v>
      </c>
      <c r="J606" s="8"/>
    </row>
    <row r="607" spans="1:10" x14ac:dyDescent="0.3">
      <c r="A607" s="3"/>
      <c r="D607" s="14">
        <f t="shared" si="42"/>
        <v>0.5770000000000004</v>
      </c>
      <c r="E607" s="50">
        <f t="shared" si="44"/>
        <v>9.9999999999988987E-4</v>
      </c>
      <c r="F607" s="51">
        <f t="shared" si="43"/>
        <v>2.904283309635991E-4</v>
      </c>
      <c r="G607" s="2">
        <f t="shared" ref="G607:G670" si="45">BINOMDIST(C$15,C$15+C$16,D607,0)</f>
        <v>2.9042680602325378E-2</v>
      </c>
      <c r="H607" s="8">
        <f t="shared" si="41"/>
        <v>2.9042680602932286E-4</v>
      </c>
      <c r="J607" s="8"/>
    </row>
    <row r="608" spans="1:10" x14ac:dyDescent="0.3">
      <c r="A608" s="3"/>
      <c r="D608" s="14">
        <f t="shared" si="42"/>
        <v>0.5780000000000004</v>
      </c>
      <c r="E608" s="50">
        <f t="shared" si="44"/>
        <v>9.9999999999988987E-4</v>
      </c>
      <c r="F608" s="51">
        <f t="shared" si="43"/>
        <v>2.866471532967374E-4</v>
      </c>
      <c r="G608" s="2">
        <f t="shared" si="45"/>
        <v>2.8664563602646503E-2</v>
      </c>
      <c r="H608" s="8">
        <f t="shared" ref="H608:H671" si="46">(G608*E608/SUMPRODUCT($G$31:$G$1029,$E$31:$E$1029))</f>
        <v>2.8664563603245509E-4</v>
      </c>
      <c r="J608" s="8"/>
    </row>
    <row r="609" spans="1:10" x14ac:dyDescent="0.3">
      <c r="A609" s="3"/>
      <c r="D609" s="14">
        <f t="shared" ref="D609:D672" si="47">D608+D$31</f>
        <v>0.5790000000000004</v>
      </c>
      <c r="E609" s="50">
        <f t="shared" si="44"/>
        <v>9.9999999999988987E-4</v>
      </c>
      <c r="F609" s="51">
        <f t="shared" si="43"/>
        <v>2.8290239000117179E-4</v>
      </c>
      <c r="G609" s="2">
        <f t="shared" si="45"/>
        <v>2.8290088044506785E-2</v>
      </c>
      <c r="H609" s="8">
        <f t="shared" si="46"/>
        <v>2.8290088045097969E-4</v>
      </c>
      <c r="J609" s="8"/>
    </row>
    <row r="610" spans="1:10" x14ac:dyDescent="0.3">
      <c r="A610" s="3"/>
      <c r="D610" s="14">
        <f t="shared" si="47"/>
        <v>0.5800000000000004</v>
      </c>
      <c r="E610" s="50">
        <f t="shared" si="44"/>
        <v>9.9999999999988987E-4</v>
      </c>
      <c r="F610" s="51">
        <f t="shared" ref="F610:F673" si="48">_xlfn.BETA.DIST(D610+D$31/2,C$6,C$7,1)-_xlfn.BETA.DIST(D610-D$31/2,C$6,C$7,1)</f>
        <v>2.791938559352225E-4</v>
      </c>
      <c r="G610" s="2">
        <f t="shared" si="45"/>
        <v>2.7919235413665654E-2</v>
      </c>
      <c r="H610" s="8">
        <f t="shared" si="46"/>
        <v>2.7919235414249088E-4</v>
      </c>
      <c r="J610" s="8"/>
    </row>
    <row r="611" spans="1:10" x14ac:dyDescent="0.3">
      <c r="A611" s="3"/>
      <c r="D611" s="14">
        <f t="shared" si="47"/>
        <v>0.58100000000000041</v>
      </c>
      <c r="E611" s="50">
        <f t="shared" ref="E611:E674" si="49">_xlfn.BETA.DIST(D611+D$31/2,B$6,B$7,1)-_xlfn.BETA.DIST(D611-D$31/2,B$6,B$7,1)</f>
        <v>9.9999999999988987E-4</v>
      </c>
      <c r="F611" s="51">
        <f t="shared" si="48"/>
        <v>2.7552136492137169E-4</v>
      </c>
      <c r="G611" s="2">
        <f t="shared" si="45"/>
        <v>2.7551987092234716E-2</v>
      </c>
      <c r="H611" s="8">
        <f t="shared" si="46"/>
        <v>2.7551987092810476E-4</v>
      </c>
      <c r="J611" s="8"/>
    </row>
    <row r="612" spans="1:10" x14ac:dyDescent="0.3">
      <c r="A612" s="3"/>
      <c r="D612" s="14">
        <f t="shared" si="47"/>
        <v>0.58200000000000041</v>
      </c>
      <c r="E612" s="50">
        <f t="shared" si="49"/>
        <v>9.9999999999988987E-4</v>
      </c>
      <c r="F612" s="51">
        <f t="shared" si="48"/>
        <v>2.7188472977468514E-4</v>
      </c>
      <c r="G612" s="2">
        <f t="shared" si="45"/>
        <v>2.7188324361593234E-2</v>
      </c>
      <c r="H612" s="8">
        <f t="shared" si="46"/>
        <v>2.7188324362161393E-4</v>
      </c>
      <c r="J612" s="8"/>
    </row>
    <row r="613" spans="1:10" x14ac:dyDescent="0.3">
      <c r="A613" s="3"/>
      <c r="D613" s="14">
        <f t="shared" si="47"/>
        <v>0.58300000000000041</v>
      </c>
      <c r="E613" s="50">
        <f t="shared" si="49"/>
        <v>9.9999999999988987E-4</v>
      </c>
      <c r="F613" s="51">
        <f t="shared" si="48"/>
        <v>2.6828376233167806E-4</v>
      </c>
      <c r="G613" s="2">
        <f t="shared" si="45"/>
        <v>2.6828228405284819E-2</v>
      </c>
      <c r="H613" s="8">
        <f t="shared" si="46"/>
        <v>2.6828228405845455E-4</v>
      </c>
      <c r="J613" s="8"/>
    </row>
    <row r="614" spans="1:10" x14ac:dyDescent="0.3">
      <c r="A614" s="3"/>
      <c r="D614" s="14">
        <f t="shared" si="47"/>
        <v>0.58400000000000041</v>
      </c>
      <c r="E614" s="50">
        <f t="shared" si="49"/>
        <v>9.9999999999988987E-4</v>
      </c>
      <c r="F614" s="51">
        <f t="shared" si="48"/>
        <v>2.6471827347962495E-4</v>
      </c>
      <c r="G614" s="2">
        <f t="shared" si="45"/>
        <v>2.6471680311895712E-2</v>
      </c>
      <c r="H614" s="8">
        <f t="shared" si="46"/>
        <v>2.6471680312448897E-4</v>
      </c>
      <c r="J614" s="8"/>
    </row>
    <row r="615" spans="1:10" x14ac:dyDescent="0.3">
      <c r="A615" s="3"/>
      <c r="D615" s="14">
        <f t="shared" si="47"/>
        <v>0.58500000000000041</v>
      </c>
      <c r="E615" s="50">
        <f t="shared" si="49"/>
        <v>9.9999999999988987E-4</v>
      </c>
      <c r="F615" s="51">
        <f t="shared" si="48"/>
        <v>2.6118807318442627E-4</v>
      </c>
      <c r="G615" s="2">
        <f t="shared" si="45"/>
        <v>2.6118661077914204E-2</v>
      </c>
      <c r="H615" s="8">
        <f t="shared" si="46"/>
        <v>2.6118661078460009E-4</v>
      </c>
      <c r="J615" s="8"/>
    </row>
    <row r="616" spans="1:10" x14ac:dyDescent="0.3">
      <c r="A616" s="3"/>
      <c r="D616" s="14">
        <f t="shared" si="47"/>
        <v>0.58600000000000041</v>
      </c>
      <c r="E616" s="50">
        <f t="shared" si="49"/>
        <v>9.9999999999988987E-4</v>
      </c>
      <c r="F616" s="51">
        <f t="shared" si="48"/>
        <v>2.5769297051958517E-4</v>
      </c>
      <c r="G616" s="2">
        <f t="shared" si="45"/>
        <v>2.5769151610571261E-2</v>
      </c>
      <c r="H616" s="8">
        <f t="shared" si="46"/>
        <v>2.5769151611109765E-4</v>
      </c>
      <c r="J616" s="8"/>
    </row>
    <row r="617" spans="1:10" x14ac:dyDescent="0.3">
      <c r="A617" s="3"/>
      <c r="D617" s="14">
        <f t="shared" si="47"/>
        <v>0.58700000000000041</v>
      </c>
      <c r="E617" s="50">
        <f t="shared" si="49"/>
        <v>9.9999999999988987E-4</v>
      </c>
      <c r="F617" s="51">
        <f t="shared" si="48"/>
        <v>2.542327736942962E-4</v>
      </c>
      <c r="G617" s="2">
        <f t="shared" si="45"/>
        <v>2.5423132730662067E-2</v>
      </c>
      <c r="H617" s="8">
        <f t="shared" si="46"/>
        <v>2.5423132731193342E-4</v>
      </c>
      <c r="J617" s="8"/>
    </row>
    <row r="618" spans="1:10" x14ac:dyDescent="0.3">
      <c r="A618" s="3"/>
      <c r="D618" s="14">
        <f t="shared" si="47"/>
        <v>0.58800000000000041</v>
      </c>
      <c r="E618" s="50">
        <f t="shared" si="49"/>
        <v>9.9999999999988987E-4</v>
      </c>
      <c r="F618" s="51">
        <f t="shared" si="48"/>
        <v>2.5080729008108982E-4</v>
      </c>
      <c r="G618" s="2">
        <f t="shared" si="45"/>
        <v>2.5080585175348578E-2</v>
      </c>
      <c r="H618" s="8">
        <f t="shared" si="46"/>
        <v>2.5080585175872691E-4</v>
      </c>
      <c r="J618" s="8"/>
    </row>
    <row r="619" spans="1:10" x14ac:dyDescent="0.3">
      <c r="A619" s="3"/>
      <c r="D619" s="14">
        <f t="shared" si="47"/>
        <v>0.58900000000000041</v>
      </c>
      <c r="E619" s="50">
        <f t="shared" si="49"/>
        <v>9.9999999999988987E-4</v>
      </c>
      <c r="F619" s="51">
        <f t="shared" si="48"/>
        <v>2.4741632624469823E-4</v>
      </c>
      <c r="G619" s="2">
        <f t="shared" si="45"/>
        <v>2.4741489600942867E-2</v>
      </c>
      <c r="H619" s="8">
        <f t="shared" si="46"/>
        <v>2.4741489601459894E-4</v>
      </c>
      <c r="J619" s="8"/>
    </row>
    <row r="620" spans="1:10" x14ac:dyDescent="0.3">
      <c r="A620" s="3"/>
      <c r="D620" s="14">
        <f t="shared" si="47"/>
        <v>0.59000000000000041</v>
      </c>
      <c r="E620" s="50">
        <f t="shared" si="49"/>
        <v>9.9999999999988987E-4</v>
      </c>
      <c r="F620" s="51">
        <f t="shared" si="48"/>
        <v>2.4405968796803457E-4</v>
      </c>
      <c r="G620" s="2">
        <f t="shared" si="45"/>
        <v>2.4405826585671243E-2</v>
      </c>
      <c r="H620" s="8">
        <f t="shared" si="46"/>
        <v>2.4405826586181256E-4</v>
      </c>
      <c r="J620" s="8"/>
    </row>
    <row r="621" spans="1:10" x14ac:dyDescent="0.3">
      <c r="A621" s="3"/>
      <c r="D621" s="14">
        <f t="shared" si="47"/>
        <v>0.59100000000000041</v>
      </c>
      <c r="E621" s="50">
        <f t="shared" si="49"/>
        <v>9.9999999999988987E-4</v>
      </c>
      <c r="F621" s="51">
        <f t="shared" si="48"/>
        <v>2.4073718028128077E-4</v>
      </c>
      <c r="G621" s="2">
        <f t="shared" si="45"/>
        <v>2.4073576632419037E-2</v>
      </c>
      <c r="H621" s="8">
        <f t="shared" si="46"/>
        <v>2.4073576632922106E-4</v>
      </c>
      <c r="J621" s="8"/>
    </row>
    <row r="622" spans="1:10" x14ac:dyDescent="0.3">
      <c r="A622" s="3"/>
      <c r="D622" s="14">
        <f t="shared" si="47"/>
        <v>0.59200000000000041</v>
      </c>
      <c r="E622" s="50">
        <f t="shared" si="49"/>
        <v>9.9999999999988987E-4</v>
      </c>
      <c r="F622" s="51">
        <f t="shared" si="48"/>
        <v>2.3744860748842189E-4</v>
      </c>
      <c r="G622" s="2">
        <f t="shared" si="45"/>
        <v>2.3744720171455701E-2</v>
      </c>
      <c r="H622" s="8">
        <f t="shared" si="46"/>
        <v>2.37447201719519E-4</v>
      </c>
      <c r="J622" s="8"/>
    </row>
    <row r="623" spans="1:10" x14ac:dyDescent="0.3">
      <c r="A623" s="3"/>
      <c r="D623" s="14">
        <f t="shared" si="47"/>
        <v>0.59300000000000042</v>
      </c>
      <c r="E623" s="50">
        <f t="shared" si="49"/>
        <v>9.9999999999988987E-4</v>
      </c>
      <c r="F623" s="51">
        <f t="shared" si="48"/>
        <v>2.3419377319400247E-4</v>
      </c>
      <c r="G623" s="2">
        <f t="shared" si="45"/>
        <v>2.3419237563140724E-2</v>
      </c>
      <c r="H623" s="8">
        <f t="shared" si="46"/>
        <v>2.3419237563630121E-4</v>
      </c>
      <c r="J623" s="8"/>
    </row>
    <row r="624" spans="1:10" x14ac:dyDescent="0.3">
      <c r="A624" s="3"/>
      <c r="D624" s="14">
        <f t="shared" si="47"/>
        <v>0.59400000000000042</v>
      </c>
      <c r="E624" s="50">
        <f t="shared" si="49"/>
        <v>9.9999999999988987E-4</v>
      </c>
      <c r="F624" s="51">
        <f t="shared" si="48"/>
        <v>2.3097248033054907E-4</v>
      </c>
      <c r="G624" s="2">
        <f t="shared" si="45"/>
        <v>2.3097109100609487E-2</v>
      </c>
      <c r="H624" s="8">
        <f t="shared" si="46"/>
        <v>2.3097109101092149E-4</v>
      </c>
      <c r="J624" s="8"/>
    </row>
    <row r="625" spans="1:10" x14ac:dyDescent="0.3">
      <c r="A625" s="3"/>
      <c r="D625" s="14">
        <f t="shared" si="47"/>
        <v>0.59500000000000042</v>
      </c>
      <c r="E625" s="50">
        <f t="shared" si="49"/>
        <v>9.9999999999988987E-4</v>
      </c>
      <c r="F625" s="51">
        <f t="shared" si="48"/>
        <v>2.2778453118488251E-4</v>
      </c>
      <c r="G625" s="2">
        <f t="shared" si="45"/>
        <v>2.27783150124399E-2</v>
      </c>
      <c r="H625" s="8">
        <f t="shared" si="46"/>
        <v>2.2778315012915901E-4</v>
      </c>
      <c r="J625" s="8"/>
    </row>
    <row r="626" spans="1:10" x14ac:dyDescent="0.3">
      <c r="A626" s="3"/>
      <c r="D626" s="14">
        <f t="shared" si="47"/>
        <v>0.59600000000000042</v>
      </c>
      <c r="E626" s="50">
        <f t="shared" si="49"/>
        <v>9.9999999999988987E-4</v>
      </c>
      <c r="F626" s="51">
        <f t="shared" si="48"/>
        <v>2.246297274248743E-4</v>
      </c>
      <c r="G626" s="2">
        <f t="shared" si="45"/>
        <v>2.2462835465298734E-2</v>
      </c>
      <c r="H626" s="8">
        <f t="shared" si="46"/>
        <v>2.2462835465768142E-4</v>
      </c>
      <c r="J626" s="8"/>
    </row>
    <row r="627" spans="1:10" x14ac:dyDescent="0.3">
      <c r="A627" s="3"/>
      <c r="D627" s="14">
        <f t="shared" si="47"/>
        <v>0.59700000000000042</v>
      </c>
      <c r="E627" s="50">
        <f t="shared" si="49"/>
        <v>9.9999999999988987E-4</v>
      </c>
      <c r="F627" s="51">
        <f t="shared" si="48"/>
        <v>2.2150787012520379E-4</v>
      </c>
      <c r="G627" s="2">
        <f t="shared" si="45"/>
        <v>2.2150650566568324E-2</v>
      </c>
      <c r="H627" s="8">
        <f t="shared" si="46"/>
        <v>2.215065056703121E-4</v>
      </c>
      <c r="J627" s="8"/>
    </row>
    <row r="628" spans="1:10" x14ac:dyDescent="0.3">
      <c r="A628" s="3"/>
      <c r="D628" s="14">
        <f t="shared" si="47"/>
        <v>0.59800000000000042</v>
      </c>
      <c r="E628" s="50">
        <f t="shared" si="49"/>
        <v>9.9999999999988987E-4</v>
      </c>
      <c r="F628" s="51">
        <f t="shared" si="48"/>
        <v>2.1841875979433656E-4</v>
      </c>
      <c r="G628" s="2">
        <f t="shared" si="45"/>
        <v>2.1841740366953372E-2</v>
      </c>
      <c r="H628" s="8">
        <f t="shared" si="46"/>
        <v>2.1841740367409802E-4</v>
      </c>
      <c r="J628" s="8"/>
    </row>
    <row r="629" spans="1:10" x14ac:dyDescent="0.3">
      <c r="A629" s="3"/>
      <c r="D629" s="14">
        <f t="shared" si="47"/>
        <v>0.59900000000000042</v>
      </c>
      <c r="E629" s="50">
        <f t="shared" si="49"/>
        <v>9.9999999999988987E-4</v>
      </c>
      <c r="F629" s="51">
        <f t="shared" si="48"/>
        <v>2.153621963990604E-4</v>
      </c>
      <c r="G629" s="2">
        <f t="shared" si="45"/>
        <v>2.1536084863067542E-2</v>
      </c>
      <c r="H629" s="8">
        <f t="shared" si="46"/>
        <v>2.1536084863517583E-4</v>
      </c>
      <c r="J629" s="8"/>
    </row>
    <row r="630" spans="1:10" x14ac:dyDescent="0.3">
      <c r="A630" s="3"/>
      <c r="D630" s="14">
        <f t="shared" si="47"/>
        <v>0.60000000000000042</v>
      </c>
      <c r="E630" s="50">
        <f t="shared" si="49"/>
        <v>9.9999999999988987E-4</v>
      </c>
      <c r="F630" s="51">
        <f t="shared" si="48"/>
        <v>2.1233797939168575E-4</v>
      </c>
      <c r="G630" s="2">
        <f t="shared" si="45"/>
        <v>2.1233663999999874E-2</v>
      </c>
      <c r="H630" s="8">
        <f t="shared" si="46"/>
        <v>2.1233664000443596E-4</v>
      </c>
      <c r="J630" s="8"/>
    </row>
    <row r="631" spans="1:10" x14ac:dyDescent="0.3">
      <c r="A631" s="3"/>
      <c r="D631" s="14">
        <f t="shared" si="47"/>
        <v>0.60100000000000042</v>
      </c>
      <c r="E631" s="50">
        <f t="shared" si="49"/>
        <v>9.9999999999988987E-4</v>
      </c>
      <c r="F631" s="51">
        <f t="shared" si="48"/>
        <v>2.0934590773435957E-4</v>
      </c>
      <c r="G631" s="2">
        <f t="shared" si="45"/>
        <v>2.0934457673861442E-2</v>
      </c>
      <c r="H631" s="8">
        <f t="shared" si="46"/>
        <v>2.0934457674298915E-4</v>
      </c>
      <c r="J631" s="8"/>
    </row>
    <row r="632" spans="1:10" x14ac:dyDescent="0.3">
      <c r="A632" s="3"/>
      <c r="D632" s="14">
        <f t="shared" si="47"/>
        <v>0.60200000000000042</v>
      </c>
      <c r="E632" s="50">
        <f t="shared" si="49"/>
        <v>9.9999999999988987E-4</v>
      </c>
      <c r="F632" s="51">
        <f t="shared" si="48"/>
        <v>2.0638577992437845E-4</v>
      </c>
      <c r="G632" s="2">
        <f t="shared" si="45"/>
        <v>2.0638445734311232E-2</v>
      </c>
      <c r="H632" s="8">
        <f t="shared" si="46"/>
        <v>2.0638445734742514E-4</v>
      </c>
      <c r="J632" s="8"/>
    </row>
    <row r="633" spans="1:10" x14ac:dyDescent="0.3">
      <c r="A633" s="3"/>
      <c r="D633" s="14">
        <f t="shared" si="47"/>
        <v>0.60300000000000042</v>
      </c>
      <c r="E633" s="50">
        <f t="shared" si="49"/>
        <v>9.9999999999988987E-4</v>
      </c>
      <c r="F633" s="51">
        <f t="shared" si="48"/>
        <v>2.0345739402038987E-4</v>
      </c>
      <c r="G633" s="2">
        <f t="shared" si="45"/>
        <v>2.0345607987061927E-2</v>
      </c>
      <c r="H633" s="8">
        <f t="shared" si="46"/>
        <v>2.0345607987487093E-4</v>
      </c>
      <c r="J633" s="8"/>
    </row>
    <row r="634" spans="1:10" x14ac:dyDescent="0.3">
      <c r="A634" s="3"/>
      <c r="D634" s="14">
        <f t="shared" si="47"/>
        <v>0.60400000000000043</v>
      </c>
      <c r="E634" s="50">
        <f t="shared" si="49"/>
        <v>9.9999999999988987E-4</v>
      </c>
      <c r="F634" s="51">
        <f t="shared" si="48"/>
        <v>2.0056054766537379E-4</v>
      </c>
      <c r="G634" s="2">
        <f t="shared" si="45"/>
        <v>2.00559241963655E-2</v>
      </c>
      <c r="H634" s="8">
        <f t="shared" si="46"/>
        <v>2.0055924196784613E-4</v>
      </c>
      <c r="J634" s="8"/>
    </row>
    <row r="635" spans="1:10" x14ac:dyDescent="0.3">
      <c r="A635" s="3"/>
      <c r="D635" s="14">
        <f t="shared" si="47"/>
        <v>0.60500000000000043</v>
      </c>
      <c r="E635" s="50">
        <f t="shared" si="49"/>
        <v>9.9999999999988987E-4</v>
      </c>
      <c r="F635" s="51">
        <f t="shared" si="48"/>
        <v>1.9769503811339906E-4</v>
      </c>
      <c r="G635" s="2">
        <f t="shared" si="45"/>
        <v>1.9769374087477896E-2</v>
      </c>
      <c r="H635" s="8">
        <f t="shared" si="46"/>
        <v>1.976937408789102E-4</v>
      </c>
      <c r="J635" s="8"/>
    </row>
    <row r="636" spans="1:10" x14ac:dyDescent="0.3">
      <c r="A636" s="3"/>
      <c r="D636" s="14">
        <f t="shared" si="47"/>
        <v>0.60600000000000043</v>
      </c>
      <c r="E636" s="50">
        <f t="shared" si="49"/>
        <v>9.9999999999988987E-4</v>
      </c>
      <c r="F636" s="51">
        <f t="shared" si="48"/>
        <v>1.9486066225238297E-4</v>
      </c>
      <c r="G636" s="2">
        <f t="shared" si="45"/>
        <v>1.9485937349103706E-2</v>
      </c>
      <c r="H636" s="8">
        <f t="shared" si="46"/>
        <v>1.9485937349510908E-4</v>
      </c>
      <c r="J636" s="8"/>
    </row>
    <row r="637" spans="1:10" x14ac:dyDescent="0.3">
      <c r="A637" s="3"/>
      <c r="D637" s="14">
        <f t="shared" si="47"/>
        <v>0.60700000000000043</v>
      </c>
      <c r="E637" s="50">
        <f t="shared" si="49"/>
        <v>9.9999999999988987E-4</v>
      </c>
      <c r="F637" s="51">
        <f t="shared" si="48"/>
        <v>1.9205721662907127E-4</v>
      </c>
      <c r="G637" s="2">
        <f t="shared" si="45"/>
        <v>1.9205593635819952E-2</v>
      </c>
      <c r="H637" s="8">
        <f t="shared" si="46"/>
        <v>1.9205593636221295E-4</v>
      </c>
      <c r="J637" s="8"/>
    </row>
    <row r="638" spans="1:10" x14ac:dyDescent="0.3">
      <c r="A638" s="3"/>
      <c r="D638" s="14">
        <f t="shared" si="47"/>
        <v>0.60800000000000043</v>
      </c>
      <c r="E638" s="50">
        <f t="shared" si="49"/>
        <v>9.9999999999988987E-4</v>
      </c>
      <c r="F638" s="51">
        <f t="shared" si="48"/>
        <v>1.8928449747290799E-4</v>
      </c>
      <c r="G638" s="2">
        <f t="shared" si="45"/>
        <v>1.8928322570479349E-2</v>
      </c>
      <c r="H638" s="8">
        <f t="shared" si="46"/>
        <v>1.8928322570874894E-4</v>
      </c>
      <c r="J638" s="8"/>
    </row>
    <row r="639" spans="1:10" x14ac:dyDescent="0.3">
      <c r="A639" s="3"/>
      <c r="D639" s="14">
        <f t="shared" si="47"/>
        <v>0.60900000000000043</v>
      </c>
      <c r="E639" s="50">
        <f t="shared" si="49"/>
        <v>9.9999999999988987E-4</v>
      </c>
      <c r="F639" s="51">
        <f t="shared" si="48"/>
        <v>1.8654230071990519E-4</v>
      </c>
      <c r="G639" s="2">
        <f t="shared" si="45"/>
        <v>1.8654103746592973E-2</v>
      </c>
      <c r="H639" s="8">
        <f t="shared" si="46"/>
        <v>1.8654103746982791E-4</v>
      </c>
      <c r="J639" s="8"/>
    </row>
    <row r="640" spans="1:10" x14ac:dyDescent="0.3">
      <c r="A640" s="3"/>
      <c r="D640" s="14">
        <f t="shared" si="47"/>
        <v>0.61000000000000043</v>
      </c>
      <c r="E640" s="50">
        <f t="shared" si="49"/>
        <v>9.9999999999988987E-4</v>
      </c>
      <c r="F640" s="51">
        <f t="shared" si="48"/>
        <v>1.8383042203673483E-4</v>
      </c>
      <c r="G640" s="2">
        <f t="shared" si="45"/>
        <v>1.838291673069201E-2</v>
      </c>
      <c r="H640" s="8">
        <f t="shared" si="46"/>
        <v>1.8382916731076159E-4</v>
      </c>
      <c r="J640" s="8"/>
    </row>
    <row r="641" spans="1:10" x14ac:dyDescent="0.3">
      <c r="A641" s="3"/>
      <c r="D641" s="14">
        <f t="shared" si="47"/>
        <v>0.61100000000000043</v>
      </c>
      <c r="E641" s="50">
        <f t="shared" si="49"/>
        <v>9.9999999999988987E-4</v>
      </c>
      <c r="F641" s="51">
        <f t="shared" si="48"/>
        <v>1.8114865684282222E-4</v>
      </c>
      <c r="G641" s="2">
        <f t="shared" si="45"/>
        <v>1.8114741064668993E-2</v>
      </c>
      <c r="H641" s="8">
        <f t="shared" si="46"/>
        <v>1.8114741065047539E-4</v>
      </c>
      <c r="J641" s="8"/>
    </row>
    <row r="642" spans="1:10" x14ac:dyDescent="0.3">
      <c r="A642" s="3"/>
      <c r="D642" s="14">
        <f t="shared" si="47"/>
        <v>0.61200000000000043</v>
      </c>
      <c r="E642" s="50">
        <f t="shared" si="49"/>
        <v>9.9999999999988987E-4</v>
      </c>
      <c r="F642" s="51">
        <f t="shared" si="48"/>
        <v>1.78496800335326E-4</v>
      </c>
      <c r="G642" s="2">
        <f t="shared" si="45"/>
        <v>1.784955626809796E-2</v>
      </c>
      <c r="H642" s="8">
        <f t="shared" si="46"/>
        <v>1.7849556268470965E-4</v>
      </c>
      <c r="J642" s="8"/>
    </row>
    <row r="643" spans="1:10" x14ac:dyDescent="0.3">
      <c r="A643" s="3"/>
      <c r="D643" s="14">
        <f t="shared" si="47"/>
        <v>0.61300000000000043</v>
      </c>
      <c r="E643" s="50">
        <f t="shared" si="49"/>
        <v>9.9999999999988987E-4</v>
      </c>
      <c r="F643" s="51">
        <f t="shared" si="48"/>
        <v>1.7587464751023241E-4</v>
      </c>
      <c r="G643" s="2">
        <f t="shared" si="45"/>
        <v>1.7587341840533992E-2</v>
      </c>
      <c r="H643" s="8">
        <f t="shared" si="46"/>
        <v>1.758734184090152E-4</v>
      </c>
      <c r="J643" s="8"/>
    </row>
    <row r="644" spans="1:10" x14ac:dyDescent="0.3">
      <c r="A644" s="3"/>
      <c r="D644" s="14">
        <f t="shared" si="47"/>
        <v>0.61400000000000043</v>
      </c>
      <c r="E644" s="50">
        <f t="shared" si="49"/>
        <v>9.9999999999988987E-4</v>
      </c>
      <c r="F644" s="51">
        <f t="shared" si="48"/>
        <v>1.7328199318722426E-4</v>
      </c>
      <c r="G644" s="2">
        <f t="shared" si="45"/>
        <v>1.7328077263791725E-2</v>
      </c>
      <c r="H644" s="8">
        <f t="shared" si="46"/>
        <v>1.7328077264153831E-4</v>
      </c>
      <c r="J644" s="8"/>
    </row>
    <row r="645" spans="1:10" x14ac:dyDescent="0.3">
      <c r="A645" s="3"/>
      <c r="D645" s="14">
        <f t="shared" si="47"/>
        <v>0.61500000000000044</v>
      </c>
      <c r="E645" s="50">
        <f t="shared" si="49"/>
        <v>9.9999999999988987E-4</v>
      </c>
      <c r="F645" s="51">
        <f t="shared" si="48"/>
        <v>1.7071863202988702E-4</v>
      </c>
      <c r="G645" s="2">
        <f t="shared" si="45"/>
        <v>1.7071742004202788E-2</v>
      </c>
      <c r="H645" s="8">
        <f t="shared" si="46"/>
        <v>1.7071742004559539E-4</v>
      </c>
      <c r="J645" s="8"/>
    </row>
    <row r="646" spans="1:10" x14ac:dyDescent="0.3">
      <c r="A646" s="3"/>
      <c r="D646" s="14">
        <f t="shared" si="47"/>
        <v>0.61600000000000044</v>
      </c>
      <c r="E646" s="50">
        <f t="shared" si="49"/>
        <v>9.9999999999988987E-4</v>
      </c>
      <c r="F646" s="51">
        <f t="shared" si="48"/>
        <v>1.6818435857057779E-4</v>
      </c>
      <c r="G646" s="2">
        <f t="shared" si="45"/>
        <v>1.6818315514852609E-2</v>
      </c>
      <c r="H646" s="8">
        <f t="shared" si="46"/>
        <v>1.6818315515204066E-4</v>
      </c>
      <c r="J646" s="8"/>
    </row>
    <row r="647" spans="1:10" x14ac:dyDescent="0.3">
      <c r="A647" s="3"/>
      <c r="D647" s="14">
        <f t="shared" si="47"/>
        <v>0.61700000000000044</v>
      </c>
      <c r="E647" s="50">
        <f t="shared" si="49"/>
        <v>9.9999999999988987E-4</v>
      </c>
      <c r="F647" s="51">
        <f t="shared" si="48"/>
        <v>1.6567896723040931E-4</v>
      </c>
      <c r="G647" s="2">
        <f t="shared" si="45"/>
        <v>1.6567777237795931E-2</v>
      </c>
      <c r="H647" s="8">
        <f t="shared" si="46"/>
        <v>1.656777723814215E-4</v>
      </c>
      <c r="J647" s="8"/>
    </row>
    <row r="648" spans="1:10" x14ac:dyDescent="0.3">
      <c r="A648" s="3"/>
      <c r="D648" s="14">
        <f t="shared" si="47"/>
        <v>0.61800000000000044</v>
      </c>
      <c r="E648" s="50">
        <f t="shared" si="49"/>
        <v>9.9999999999988987E-4</v>
      </c>
      <c r="F648" s="51">
        <f t="shared" si="48"/>
        <v>1.6320225234278674E-4</v>
      </c>
      <c r="G648" s="2">
        <f t="shared" si="45"/>
        <v>1.6320106606251272E-2</v>
      </c>
      <c r="H648" s="8">
        <f t="shared" si="46"/>
        <v>1.6320106606592318E-4</v>
      </c>
      <c r="J648" s="8"/>
    </row>
    <row r="649" spans="1:10" x14ac:dyDescent="0.3">
      <c r="A649" s="3"/>
      <c r="D649" s="14">
        <f t="shared" si="47"/>
        <v>0.61900000000000044</v>
      </c>
      <c r="E649" s="50">
        <f t="shared" si="49"/>
        <v>9.9999999999988987E-4</v>
      </c>
      <c r="F649" s="51">
        <f t="shared" si="48"/>
        <v>1.6075400817361363E-4</v>
      </c>
      <c r="G649" s="2">
        <f t="shared" si="45"/>
        <v>1.6075283046774521E-2</v>
      </c>
      <c r="H649" s="8">
        <f t="shared" si="46"/>
        <v>1.6075283047110449E-4</v>
      </c>
      <c r="J649" s="8"/>
    </row>
    <row r="650" spans="1:10" x14ac:dyDescent="0.3">
      <c r="A650" s="3"/>
      <c r="D650" s="14">
        <f t="shared" si="47"/>
        <v>0.62000000000000044</v>
      </c>
      <c r="E650" s="50">
        <f t="shared" si="49"/>
        <v>9.9999999999988987E-4</v>
      </c>
      <c r="F650" s="51">
        <f t="shared" si="48"/>
        <v>1.5833402894482873E-4</v>
      </c>
      <c r="G650" s="2">
        <f t="shared" si="45"/>
        <v>1.5833285981411239E-2</v>
      </c>
      <c r="H650" s="8">
        <f t="shared" si="46"/>
        <v>1.5833285981742111E-4</v>
      </c>
      <c r="J650" s="8"/>
    </row>
    <row r="651" spans="1:10" x14ac:dyDescent="0.3">
      <c r="A651" s="3"/>
      <c r="D651" s="14">
        <f t="shared" si="47"/>
        <v>0.62100000000000044</v>
      </c>
      <c r="E651" s="50">
        <f t="shared" si="49"/>
        <v>9.9999999999988987E-4</v>
      </c>
      <c r="F651" s="51">
        <f t="shared" si="48"/>
        <v>1.5594210885372384E-4</v>
      </c>
      <c r="G651" s="2">
        <f t="shared" si="45"/>
        <v>1.5594094829827834E-2</v>
      </c>
      <c r="H651" s="8">
        <f t="shared" si="46"/>
        <v>1.5594094830153707E-4</v>
      </c>
      <c r="J651" s="8"/>
    </row>
    <row r="652" spans="1:10" x14ac:dyDescent="0.3">
      <c r="A652" s="3"/>
      <c r="D652" s="14">
        <f t="shared" si="47"/>
        <v>0.62200000000000044</v>
      </c>
      <c r="E652" s="50">
        <f t="shared" si="49"/>
        <v>9.9999999999988987E-4</v>
      </c>
      <c r="F652" s="51">
        <f t="shared" si="48"/>
        <v>1.5357804209514825E-4</v>
      </c>
      <c r="G652" s="2">
        <f t="shared" si="45"/>
        <v>1.5357689011421797E-2</v>
      </c>
      <c r="H652" s="8">
        <f t="shared" si="46"/>
        <v>1.535768901174273E-4</v>
      </c>
      <c r="J652" s="8"/>
    </row>
    <row r="653" spans="1:10" x14ac:dyDescent="0.3">
      <c r="A653" s="3"/>
      <c r="D653" s="14">
        <f t="shared" si="47"/>
        <v>0.62300000000000044</v>
      </c>
      <c r="E653" s="50">
        <f t="shared" si="49"/>
        <v>9.9999999999988987E-4</v>
      </c>
      <c r="F653" s="51">
        <f t="shared" si="48"/>
        <v>1.512416228820479E-4</v>
      </c>
      <c r="G653" s="2">
        <f t="shared" si="45"/>
        <v>1.5124047947410429E-2</v>
      </c>
      <c r="H653" s="8">
        <f t="shared" si="46"/>
        <v>1.512404794772648E-4</v>
      </c>
      <c r="J653" s="8"/>
    </row>
    <row r="654" spans="1:10" x14ac:dyDescent="0.3">
      <c r="A654" s="3"/>
      <c r="D654" s="14">
        <f t="shared" si="47"/>
        <v>0.62400000000000044</v>
      </c>
      <c r="E654" s="50">
        <f t="shared" si="49"/>
        <v>9.9999999999988987E-4</v>
      </c>
      <c r="F654" s="51">
        <f t="shared" si="48"/>
        <v>1.4893264546644858E-4</v>
      </c>
      <c r="G654" s="2">
        <f t="shared" si="45"/>
        <v>1.4893151062898543E-2</v>
      </c>
      <c r="H654" s="8">
        <f t="shared" si="46"/>
        <v>1.4893151063209766E-4</v>
      </c>
      <c r="J654" s="8"/>
    </row>
    <row r="655" spans="1:10" x14ac:dyDescent="0.3">
      <c r="A655" s="3"/>
      <c r="D655" s="14">
        <f t="shared" si="47"/>
        <v>0.62500000000000044</v>
      </c>
      <c r="E655" s="50">
        <f t="shared" si="49"/>
        <v>9.9999999999988987E-4</v>
      </c>
      <c r="F655" s="51">
        <f t="shared" si="48"/>
        <v>1.4665090415943993E-4</v>
      </c>
      <c r="G655" s="2">
        <f t="shared" si="45"/>
        <v>1.466497778892507E-2</v>
      </c>
      <c r="H655" s="8">
        <f t="shared" si="46"/>
        <v>1.4664977789231526E-4</v>
      </c>
      <c r="J655" s="8"/>
    </row>
    <row r="656" spans="1:10" x14ac:dyDescent="0.3">
      <c r="A656" s="3"/>
      <c r="D656" s="14">
        <f t="shared" si="47"/>
        <v>0.62600000000000044</v>
      </c>
      <c r="E656" s="50">
        <f t="shared" si="49"/>
        <v>9.9999999999988987E-4</v>
      </c>
      <c r="F656" s="51">
        <f t="shared" si="48"/>
        <v>1.4439619335226972E-4</v>
      </c>
      <c r="G656" s="2">
        <f t="shared" si="45"/>
        <v>1.4439507564488165E-2</v>
      </c>
      <c r="H656" s="8">
        <f t="shared" si="46"/>
        <v>1.4439507564789909E-4</v>
      </c>
      <c r="J656" s="8"/>
    </row>
    <row r="657" spans="1:10" x14ac:dyDescent="0.3">
      <c r="A657" s="3"/>
      <c r="D657" s="14">
        <f t="shared" si="47"/>
        <v>0.62700000000000045</v>
      </c>
      <c r="E657" s="50">
        <f t="shared" si="49"/>
        <v>9.9999999999988987E-4</v>
      </c>
      <c r="F657" s="51">
        <f t="shared" si="48"/>
        <v>1.4216830753488452E-4</v>
      </c>
      <c r="G657" s="2">
        <f t="shared" si="45"/>
        <v>1.4216719838549231E-2</v>
      </c>
      <c r="H657" s="8">
        <f t="shared" si="46"/>
        <v>1.4216719838846319E-4</v>
      </c>
      <c r="J657" s="8"/>
    </row>
    <row r="658" spans="1:10" x14ac:dyDescent="0.3">
      <c r="A658" s="3"/>
      <c r="D658" s="14">
        <f t="shared" si="47"/>
        <v>0.62800000000000045</v>
      </c>
      <c r="E658" s="50">
        <f t="shared" si="49"/>
        <v>9.9999999999988987E-4</v>
      </c>
      <c r="F658" s="51">
        <f t="shared" si="48"/>
        <v>1.3996704131724602E-4</v>
      </c>
      <c r="G658" s="2">
        <f t="shared" si="45"/>
        <v>1.3996594072015648E-2</v>
      </c>
      <c r="H658" s="8">
        <f t="shared" si="46"/>
        <v>1.3996594072308139E-4</v>
      </c>
      <c r="J658" s="8"/>
    </row>
    <row r="659" spans="1:10" x14ac:dyDescent="0.3">
      <c r="A659" s="3"/>
      <c r="D659" s="14">
        <f t="shared" si="47"/>
        <v>0.62900000000000045</v>
      </c>
      <c r="E659" s="50">
        <f t="shared" si="49"/>
        <v>9.9999999999988987E-4</v>
      </c>
      <c r="F659" s="51">
        <f t="shared" si="48"/>
        <v>1.3779218944842686E-4</v>
      </c>
      <c r="G659" s="2">
        <f t="shared" si="45"/>
        <v>1.3779109739702278E-2</v>
      </c>
      <c r="H659" s="8">
        <f t="shared" si="46"/>
        <v>1.3779109739990223E-4</v>
      </c>
      <c r="J659" s="8"/>
    </row>
    <row r="660" spans="1:10" x14ac:dyDescent="0.3">
      <c r="A660" s="3"/>
      <c r="D660" s="14">
        <f t="shared" si="47"/>
        <v>0.63000000000000045</v>
      </c>
      <c r="E660" s="50">
        <f t="shared" si="49"/>
        <v>9.9999999999988987E-4</v>
      </c>
      <c r="F660" s="51">
        <f t="shared" si="48"/>
        <v>1.356435468359285E-4</v>
      </c>
      <c r="G660" s="2">
        <f t="shared" si="45"/>
        <v>1.3564246332271485E-2</v>
      </c>
      <c r="H660" s="8">
        <f t="shared" si="46"/>
        <v>1.3564246332554939E-4</v>
      </c>
      <c r="J660" s="8"/>
    </row>
    <row r="661" spans="1:10" x14ac:dyDescent="0.3">
      <c r="A661" s="3"/>
      <c r="D661" s="14">
        <f t="shared" si="47"/>
        <v>0.63100000000000045</v>
      </c>
      <c r="E661" s="50">
        <f t="shared" si="49"/>
        <v>9.9999999999988987E-4</v>
      </c>
      <c r="F661" s="51">
        <f t="shared" si="48"/>
        <v>1.3352090856477705E-4</v>
      </c>
      <c r="G661" s="2">
        <f t="shared" si="45"/>
        <v>1.3351983358152195E-2</v>
      </c>
      <c r="H661" s="8">
        <f t="shared" si="46"/>
        <v>1.3351983358431214E-4</v>
      </c>
      <c r="J661" s="8"/>
    </row>
    <row r="662" spans="1:10" x14ac:dyDescent="0.3">
      <c r="A662" s="3"/>
      <c r="D662" s="14">
        <f t="shared" si="47"/>
        <v>0.63200000000000045</v>
      </c>
      <c r="E662" s="50">
        <f t="shared" si="49"/>
        <v>9.9999999999988987E-4</v>
      </c>
      <c r="F662" s="51">
        <f t="shared" si="48"/>
        <v>1.3142406991661915E-4</v>
      </c>
      <c r="G662" s="2">
        <f t="shared" si="45"/>
        <v>1.3142300345437417E-2</v>
      </c>
      <c r="H662" s="8">
        <f t="shared" si="46"/>
        <v>1.3142300345712055E-4</v>
      </c>
      <c r="J662" s="8"/>
    </row>
    <row r="663" spans="1:10" x14ac:dyDescent="0.3">
      <c r="A663" s="3"/>
      <c r="D663" s="14">
        <f t="shared" si="47"/>
        <v>0.63300000000000045</v>
      </c>
      <c r="E663" s="50">
        <f t="shared" si="49"/>
        <v>9.9999999999988987E-4</v>
      </c>
      <c r="F663" s="51">
        <f t="shared" si="48"/>
        <v>1.2935282638859569E-4</v>
      </c>
      <c r="G663" s="2">
        <f t="shared" si="45"/>
        <v>1.293517684376049E-2</v>
      </c>
      <c r="H663" s="8">
        <f t="shared" si="46"/>
        <v>1.2935176844030798E-4</v>
      </c>
      <c r="J663" s="8"/>
    </row>
    <row r="664" spans="1:10" x14ac:dyDescent="0.3">
      <c r="A664" s="3"/>
      <c r="D664" s="14">
        <f t="shared" si="47"/>
        <v>0.63400000000000045</v>
      </c>
      <c r="E664" s="50">
        <f t="shared" si="49"/>
        <v>9.9999999999988987E-4</v>
      </c>
      <c r="F664" s="51">
        <f t="shared" si="48"/>
        <v>1.2730697371166055E-4</v>
      </c>
      <c r="G664" s="2">
        <f t="shared" si="45"/>
        <v>1.2730592426150161E-2</v>
      </c>
      <c r="H664" s="8">
        <f t="shared" si="46"/>
        <v>1.2730592426416195E-4</v>
      </c>
      <c r="J664" s="8"/>
    </row>
    <row r="665" spans="1:10" x14ac:dyDescent="0.3">
      <c r="A665" s="3"/>
      <c r="D665" s="14">
        <f t="shared" si="47"/>
        <v>0.63500000000000045</v>
      </c>
      <c r="E665" s="50">
        <f t="shared" si="49"/>
        <v>9.9999999999988987E-4</v>
      </c>
      <c r="F665" s="51">
        <f t="shared" si="48"/>
        <v>1.2528630786923234E-4</v>
      </c>
      <c r="G665" s="2">
        <f t="shared" si="45"/>
        <v>1.2528526690864258E-2</v>
      </c>
      <c r="H665" s="8">
        <f t="shared" si="46"/>
        <v>1.2528526691126069E-4</v>
      </c>
      <c r="J665" s="8"/>
    </row>
    <row r="666" spans="1:10" x14ac:dyDescent="0.3">
      <c r="A666" s="3"/>
      <c r="D666" s="14">
        <f t="shared" si="47"/>
        <v>0.63600000000000045</v>
      </c>
      <c r="E666" s="50">
        <f t="shared" si="49"/>
        <v>9.9999999999988987E-4</v>
      </c>
      <c r="F666" s="51">
        <f t="shared" si="48"/>
        <v>1.2329062511517996E-4</v>
      </c>
      <c r="G666" s="2">
        <f t="shared" si="45"/>
        <v>1.2328959263202205E-2</v>
      </c>
      <c r="H666" s="8">
        <f t="shared" si="46"/>
        <v>1.2328959263459846E-4</v>
      </c>
      <c r="J666" s="8"/>
    </row>
    <row r="667" spans="1:10" x14ac:dyDescent="0.3">
      <c r="A667" s="3"/>
      <c r="D667" s="14">
        <f t="shared" si="47"/>
        <v>0.63700000000000045</v>
      </c>
      <c r="E667" s="50">
        <f t="shared" si="49"/>
        <v>9.9999999999988987E-4</v>
      </c>
      <c r="F667" s="51">
        <f t="shared" si="48"/>
        <v>1.213197219913642E-4</v>
      </c>
      <c r="G667" s="2">
        <f t="shared" si="45"/>
        <v>1.2131869797295905E-2</v>
      </c>
      <c r="H667" s="8">
        <f t="shared" si="46"/>
        <v>1.2131869797549426E-4</v>
      </c>
      <c r="J667" s="8"/>
    </row>
    <row r="668" spans="1:10" x14ac:dyDescent="0.3">
      <c r="A668" s="3"/>
      <c r="D668" s="14">
        <f t="shared" si="47"/>
        <v>0.63800000000000046</v>
      </c>
      <c r="E668" s="50">
        <f t="shared" si="49"/>
        <v>9.9999999999988987E-4</v>
      </c>
      <c r="F668" s="51">
        <f t="shared" si="48"/>
        <v>1.1937339534595637E-4</v>
      </c>
      <c r="G668" s="2">
        <f t="shared" si="45"/>
        <v>1.1937237977879912E-2</v>
      </c>
      <c r="H668" s="8">
        <f t="shared" si="46"/>
        <v>1.1937237978129367E-4</v>
      </c>
      <c r="J668" s="8"/>
    </row>
    <row r="669" spans="1:10" x14ac:dyDescent="0.3">
      <c r="A669" s="3"/>
      <c r="D669" s="14">
        <f t="shared" si="47"/>
        <v>0.63900000000000046</v>
      </c>
      <c r="E669" s="50">
        <f t="shared" si="49"/>
        <v>9.9999999999988987E-4</v>
      </c>
      <c r="F669" s="51">
        <f t="shared" si="48"/>
        <v>1.1745144235053573E-4</v>
      </c>
      <c r="G669" s="2">
        <f t="shared" si="45"/>
        <v>1.1745043522039842E-2</v>
      </c>
      <c r="H669" s="8">
        <f t="shared" si="46"/>
        <v>1.174504352228528E-4</v>
      </c>
      <c r="J669" s="8"/>
    </row>
    <row r="670" spans="1:10" x14ac:dyDescent="0.3">
      <c r="A670" s="3"/>
      <c r="D670" s="14">
        <f t="shared" si="47"/>
        <v>0.64000000000000046</v>
      </c>
      <c r="E670" s="50">
        <f t="shared" si="49"/>
        <v>9.9999999999988987E-4</v>
      </c>
      <c r="F670" s="51">
        <f t="shared" si="48"/>
        <v>1.1555366051729798E-4</v>
      </c>
      <c r="G670" s="2">
        <f t="shared" si="45"/>
        <v>1.1555266180939675E-2</v>
      </c>
      <c r="H670" s="8">
        <f t="shared" si="46"/>
        <v>1.1555266181181147E-4</v>
      </c>
      <c r="J670" s="8"/>
    </row>
    <row r="671" spans="1:10" x14ac:dyDescent="0.3">
      <c r="A671" s="3"/>
      <c r="D671" s="14">
        <f t="shared" si="47"/>
        <v>0.64100000000000046</v>
      </c>
      <c r="E671" s="50">
        <f t="shared" si="49"/>
        <v>9.9999999999988987E-4</v>
      </c>
      <c r="F671" s="51">
        <f t="shared" si="48"/>
        <v>1.136798477167078E-4</v>
      </c>
      <c r="G671" s="2">
        <f t="shared" ref="G671:G734" si="50">BINOMDIST(C$15,C$15+C$16,D671,0)</f>
        <v>1.1367885741528066E-2</v>
      </c>
      <c r="H671" s="8">
        <f t="shared" si="46"/>
        <v>1.1367885741765622E-4</v>
      </c>
      <c r="J671" s="8"/>
    </row>
    <row r="672" spans="1:10" x14ac:dyDescent="0.3">
      <c r="A672" s="3"/>
      <c r="D672" s="14">
        <f t="shared" si="47"/>
        <v>0.64200000000000046</v>
      </c>
      <c r="E672" s="50">
        <f t="shared" si="49"/>
        <v>9.9999999999988987E-4</v>
      </c>
      <c r="F672" s="51">
        <f t="shared" si="48"/>
        <v>1.1182980219337502E-4</v>
      </c>
      <c r="G672" s="2">
        <f t="shared" si="50"/>
        <v>1.1182882028222846E-2</v>
      </c>
      <c r="H672" s="8">
        <f t="shared" ref="H672:H735" si="51">(G672*E672/SUMPRODUCT($G$31:$G$1029,$E$31:$E$1029))</f>
        <v>1.1182882028456537E-4</v>
      </c>
      <c r="J672" s="8"/>
    </row>
    <row r="673" spans="1:10" x14ac:dyDescent="0.3">
      <c r="A673" s="3"/>
      <c r="D673" s="14">
        <f t="shared" ref="D673:D736" si="52">D672+D$31</f>
        <v>0.64300000000000046</v>
      </c>
      <c r="E673" s="50">
        <f t="shared" si="49"/>
        <v>9.9999999999988987E-4</v>
      </c>
      <c r="F673" s="51">
        <f t="shared" si="48"/>
        <v>1.1000332258370715E-4</v>
      </c>
      <c r="G673" s="2">
        <f t="shared" si="50"/>
        <v>1.1000234904574972E-2</v>
      </c>
      <c r="H673" s="8">
        <f t="shared" si="51"/>
        <v>1.1000234904804846E-4</v>
      </c>
      <c r="J673" s="8"/>
    </row>
    <row r="674" spans="1:10" x14ac:dyDescent="0.3">
      <c r="A674" s="3"/>
      <c r="D674" s="14">
        <f t="shared" si="52"/>
        <v>0.64400000000000046</v>
      </c>
      <c r="E674" s="50">
        <f t="shared" si="49"/>
        <v>9.9999999999988987E-4</v>
      </c>
      <c r="F674" s="51">
        <f t="shared" ref="F674:F737" si="53">_xlfn.BETA.DIST(D674+D$31/2,C$6,C$7,1)-_xlfn.BETA.DIST(D674-D$31/2,C$6,C$7,1)</f>
        <v>1.0820020793134155E-4</v>
      </c>
      <c r="G674" s="2">
        <f t="shared" si="50"/>
        <v>1.0819924274910832E-2</v>
      </c>
      <c r="H674" s="8">
        <f t="shared" si="51"/>
        <v>1.0819924275136938E-4</v>
      </c>
      <c r="J674" s="8"/>
    </row>
    <row r="675" spans="1:10" x14ac:dyDescent="0.3">
      <c r="A675" s="3"/>
      <c r="D675" s="14">
        <f t="shared" si="52"/>
        <v>0.64500000000000046</v>
      </c>
      <c r="E675" s="50">
        <f t="shared" ref="E675:E738" si="54">_xlfn.BETA.DIST(D675+D$31/2,B$6,B$7,1)-_xlfn.BETA.DIST(D675-D$31/2,B$6,B$7,1)</f>
        <v>9.9999999999988987E-4</v>
      </c>
      <c r="F675" s="51">
        <f t="shared" si="53"/>
        <v>1.0642025770468688E-4</v>
      </c>
      <c r="G675" s="2">
        <f t="shared" si="50"/>
        <v>1.0641930085953528E-2</v>
      </c>
      <c r="H675" s="8">
        <f t="shared" si="51"/>
        <v>1.0641930086175914E-4</v>
      </c>
      <c r="J675" s="8"/>
    </row>
    <row r="676" spans="1:10" x14ac:dyDescent="0.3">
      <c r="A676" s="3"/>
      <c r="D676" s="14">
        <f t="shared" si="52"/>
        <v>0.64600000000000046</v>
      </c>
      <c r="E676" s="50">
        <f t="shared" si="54"/>
        <v>9.9999999999988987E-4</v>
      </c>
      <c r="F676" s="51">
        <f t="shared" si="53"/>
        <v>1.0466327181102297E-4</v>
      </c>
      <c r="G676" s="2">
        <f t="shared" si="50"/>
        <v>1.0466232328422953E-2</v>
      </c>
      <c r="H676" s="8">
        <f t="shared" si="51"/>
        <v>1.0466232328641667E-4</v>
      </c>
      <c r="J676" s="8"/>
    </row>
    <row r="677" spans="1:10" x14ac:dyDescent="0.3">
      <c r="A677" s="3"/>
      <c r="D677" s="14">
        <f t="shared" si="52"/>
        <v>0.64700000000000046</v>
      </c>
      <c r="E677" s="50">
        <f t="shared" si="54"/>
        <v>9.9999999999988987E-4</v>
      </c>
      <c r="F677" s="51">
        <f t="shared" si="53"/>
        <v>1.0292905061437541E-4</v>
      </c>
      <c r="G677" s="2">
        <f t="shared" si="50"/>
        <v>1.0292811038614855E-2</v>
      </c>
      <c r="H677" s="8">
        <f t="shared" si="51"/>
        <v>1.0292811038829945E-4</v>
      </c>
      <c r="J677" s="8"/>
    </row>
    <row r="678" spans="1:10" x14ac:dyDescent="0.3">
      <c r="A678" s="3"/>
      <c r="D678" s="14">
        <f t="shared" si="52"/>
        <v>0.64800000000000046</v>
      </c>
      <c r="E678" s="50">
        <f t="shared" si="54"/>
        <v>9.9999999999988987E-4</v>
      </c>
      <c r="F678" s="51">
        <f t="shared" si="53"/>
        <v>1.012173949493933E-4</v>
      </c>
      <c r="G678" s="2">
        <f t="shared" si="50"/>
        <v>1.0121646299958627E-2</v>
      </c>
      <c r="H678" s="8">
        <f t="shared" si="51"/>
        <v>1.0121646300170141E-4</v>
      </c>
      <c r="J678" s="8"/>
    </row>
    <row r="679" spans="1:10" x14ac:dyDescent="0.3">
      <c r="A679" s="3"/>
      <c r="D679" s="14">
        <f t="shared" si="52"/>
        <v>0.64900000000000047</v>
      </c>
      <c r="E679" s="50">
        <f t="shared" si="54"/>
        <v>9.9999999999988987E-4</v>
      </c>
      <c r="F679" s="51">
        <f t="shared" si="53"/>
        <v>9.952810613800267E-5</v>
      </c>
      <c r="G679" s="2">
        <f t="shared" si="50"/>
        <v>9.9527182445541228E-3</v>
      </c>
      <c r="H679" s="8">
        <f t="shared" si="51"/>
        <v>9.9527182447621055E-5</v>
      </c>
      <c r="J679" s="8"/>
    </row>
    <row r="680" spans="1:10" x14ac:dyDescent="0.3">
      <c r="A680" s="3"/>
      <c r="D680" s="14">
        <f t="shared" si="52"/>
        <v>0.65000000000000047</v>
      </c>
      <c r="E680" s="50">
        <f t="shared" si="54"/>
        <v>9.9999999999988987E-4</v>
      </c>
      <c r="F680" s="51">
        <f t="shared" si="53"/>
        <v>9.7860986003506234E-5</v>
      </c>
      <c r="G680" s="2">
        <f t="shared" si="50"/>
        <v>9.7860070546874327E-3</v>
      </c>
      <c r="H680" s="8">
        <f t="shared" si="51"/>
        <v>9.7860070548919328E-5</v>
      </c>
      <c r="J680" s="8"/>
    </row>
    <row r="681" spans="1:10" x14ac:dyDescent="0.3">
      <c r="A681" s="3"/>
      <c r="D681" s="14">
        <f t="shared" si="52"/>
        <v>0.65100000000000047</v>
      </c>
      <c r="E681" s="50">
        <f t="shared" si="54"/>
        <v>9.9999999999988987E-4</v>
      </c>
      <c r="F681" s="51">
        <f t="shared" si="53"/>
        <v>9.621583688612656E-5</v>
      </c>
      <c r="G681" s="2">
        <f t="shared" si="50"/>
        <v>9.6214929643255037E-3</v>
      </c>
      <c r="H681" s="8">
        <f t="shared" si="51"/>
        <v>9.6214929645265659E-5</v>
      </c>
      <c r="J681" s="8"/>
    </row>
    <row r="682" spans="1:10" x14ac:dyDescent="0.3">
      <c r="A682" s="3"/>
      <c r="D682" s="14">
        <f t="shared" si="52"/>
        <v>0.65200000000000047</v>
      </c>
      <c r="E682" s="50">
        <f t="shared" si="54"/>
        <v>9.9999999999988987E-4</v>
      </c>
      <c r="F682" s="51">
        <f t="shared" si="53"/>
        <v>9.4592461657660998E-5</v>
      </c>
      <c r="G682" s="2">
        <f t="shared" si="50"/>
        <v>9.4591562605900199E-3</v>
      </c>
      <c r="H682" s="8">
        <f t="shared" si="51"/>
        <v>9.4591562607876901E-5</v>
      </c>
      <c r="J682" s="8"/>
    </row>
    <row r="683" spans="1:10" x14ac:dyDescent="0.3">
      <c r="A683" s="3"/>
      <c r="D683" s="14">
        <f t="shared" si="52"/>
        <v>0.65300000000000047</v>
      </c>
      <c r="E683" s="50">
        <f t="shared" si="54"/>
        <v>9.9999999999988987E-4</v>
      </c>
      <c r="F683" s="51">
        <f t="shared" si="53"/>
        <v>9.2990663736247647E-5</v>
      </c>
      <c r="G683" s="2">
        <f t="shared" si="50"/>
        <v>9.2989772852100031E-3</v>
      </c>
      <c r="H683" s="8">
        <f t="shared" si="51"/>
        <v>9.2989772854043255E-5</v>
      </c>
      <c r="J683" s="8"/>
    </row>
    <row r="684" spans="1:10" x14ac:dyDescent="0.3">
      <c r="A684" s="3"/>
      <c r="D684" s="14">
        <f t="shared" si="52"/>
        <v>0.65400000000000047</v>
      </c>
      <c r="E684" s="50">
        <f t="shared" si="54"/>
        <v>9.9999999999988987E-4</v>
      </c>
      <c r="F684" s="51">
        <f t="shared" si="53"/>
        <v>9.1410247100132125E-5</v>
      </c>
      <c r="G684" s="2">
        <f t="shared" si="50"/>
        <v>9.140936435953784E-3</v>
      </c>
      <c r="H684" s="8">
        <f t="shared" si="51"/>
        <v>9.1409364361448028E-5</v>
      </c>
      <c r="J684" s="8"/>
    </row>
    <row r="685" spans="1:10" x14ac:dyDescent="0.3">
      <c r="A685" s="3"/>
      <c r="D685" s="14">
        <f t="shared" si="52"/>
        <v>0.65500000000000047</v>
      </c>
      <c r="E685" s="50">
        <f t="shared" si="54"/>
        <v>9.9999999999988987E-4</v>
      </c>
      <c r="F685" s="51">
        <f t="shared" si="53"/>
        <v>8.9851016301656372E-5</v>
      </c>
      <c r="G685" s="2">
        <f t="shared" si="50"/>
        <v>8.9850141680399218E-3</v>
      </c>
      <c r="H685" s="8">
        <f t="shared" si="51"/>
        <v>8.9850141682276834E-5</v>
      </c>
      <c r="J685" s="8"/>
    </row>
    <row r="686" spans="1:10" x14ac:dyDescent="0.3">
      <c r="A686" s="3"/>
      <c r="D686" s="14">
        <f t="shared" si="52"/>
        <v>0.65600000000000047</v>
      </c>
      <c r="E686" s="50">
        <f t="shared" si="54"/>
        <v>9.9999999999988987E-4</v>
      </c>
      <c r="F686" s="51">
        <f t="shared" si="53"/>
        <v>8.8312776482468713E-5</v>
      </c>
      <c r="G686" s="2">
        <f t="shared" si="50"/>
        <v>8.8311909955273177E-3</v>
      </c>
      <c r="H686" s="8">
        <f t="shared" si="51"/>
        <v>8.8311909957118636E-5</v>
      </c>
      <c r="J686" s="8"/>
    </row>
    <row r="687" spans="1:10" x14ac:dyDescent="0.3">
      <c r="A687" s="3"/>
      <c r="D687" s="14">
        <f t="shared" si="52"/>
        <v>0.65700000000000047</v>
      </c>
      <c r="E687" s="50">
        <f t="shared" si="54"/>
        <v>9.9999999999988987E-4</v>
      </c>
      <c r="F687" s="51">
        <f t="shared" si="53"/>
        <v>8.6795333385625284E-5</v>
      </c>
      <c r="G687" s="2">
        <f t="shared" si="50"/>
        <v>8.6794474926846117E-3</v>
      </c>
      <c r="H687" s="8">
        <f t="shared" si="51"/>
        <v>8.6794474928659885E-5</v>
      </c>
      <c r="J687" s="8"/>
    </row>
    <row r="688" spans="1:10" x14ac:dyDescent="0.3">
      <c r="A688" s="3"/>
      <c r="D688" s="14">
        <f t="shared" si="52"/>
        <v>0.65800000000000047</v>
      </c>
      <c r="E688" s="50">
        <f t="shared" si="54"/>
        <v>9.9999999999988987E-4</v>
      </c>
      <c r="F688" s="51">
        <f t="shared" si="53"/>
        <v>8.529849336991191E-5</v>
      </c>
      <c r="G688" s="2">
        <f t="shared" si="50"/>
        <v>8.5297642953385804E-3</v>
      </c>
      <c r="H688" s="8">
        <f t="shared" si="51"/>
        <v>8.5297642955168293E-5</v>
      </c>
      <c r="J688" s="8"/>
    </row>
    <row r="689" spans="1:10" x14ac:dyDescent="0.3">
      <c r="A689" s="3"/>
      <c r="D689" s="14">
        <f t="shared" si="52"/>
        <v>0.65900000000000047</v>
      </c>
      <c r="E689" s="50">
        <f t="shared" si="54"/>
        <v>9.9999999999988987E-4</v>
      </c>
      <c r="F689" s="51">
        <f t="shared" si="53"/>
        <v>8.3822063423055759E-5</v>
      </c>
      <c r="G689" s="2">
        <f t="shared" si="50"/>
        <v>8.3821221022021605E-3</v>
      </c>
      <c r="H689" s="8">
        <f t="shared" si="51"/>
        <v>8.3821221023773241E-5</v>
      </c>
      <c r="J689" s="8"/>
    </row>
    <row r="690" spans="1:10" x14ac:dyDescent="0.3">
      <c r="A690" s="3"/>
      <c r="D690" s="14">
        <f t="shared" si="52"/>
        <v>0.66000000000000048</v>
      </c>
      <c r="E690" s="50">
        <f t="shared" si="54"/>
        <v>9.9999999999988987E-4</v>
      </c>
      <c r="F690" s="51">
        <f t="shared" si="53"/>
        <v>8.2365851174603932E-5</v>
      </c>
      <c r="G690" s="2">
        <f t="shared" si="50"/>
        <v>8.2365016761814357E-3</v>
      </c>
      <c r="H690" s="8">
        <f t="shared" si="51"/>
        <v>8.2365016763535562E-5</v>
      </c>
      <c r="J690" s="8"/>
    </row>
    <row r="691" spans="1:10" x14ac:dyDescent="0.3">
      <c r="A691" s="3"/>
      <c r="D691" s="14">
        <f t="shared" si="52"/>
        <v>0.66100000000000048</v>
      </c>
      <c r="E691" s="50">
        <f t="shared" si="54"/>
        <v>9.9999999999988987E-4</v>
      </c>
      <c r="F691" s="51">
        <f t="shared" si="53"/>
        <v>8.0929664909135113E-5</v>
      </c>
      <c r="G691" s="2">
        <f t="shared" si="50"/>
        <v>8.0928838456623114E-3</v>
      </c>
      <c r="H691" s="8">
        <f t="shared" si="51"/>
        <v>8.0928838458314302E-5</v>
      </c>
      <c r="J691" s="8"/>
    </row>
    <row r="692" spans="1:10" x14ac:dyDescent="0.3">
      <c r="A692" s="3"/>
      <c r="D692" s="14">
        <f t="shared" si="52"/>
        <v>0.66200000000000048</v>
      </c>
      <c r="E692" s="50">
        <f t="shared" si="54"/>
        <v>9.9999999999988987E-4</v>
      </c>
      <c r="F692" s="51">
        <f t="shared" si="53"/>
        <v>7.9513313578027933E-5</v>
      </c>
      <c r="G692" s="2">
        <f t="shared" si="50"/>
        <v>7.9512495057763675E-3</v>
      </c>
      <c r="H692" s="8">
        <f t="shared" si="51"/>
        <v>7.9512495059425264E-5</v>
      </c>
      <c r="J692" s="8"/>
    </row>
    <row r="693" spans="1:10" x14ac:dyDescent="0.3">
      <c r="A693" s="3"/>
      <c r="D693" s="14">
        <f t="shared" si="52"/>
        <v>0.66300000000000048</v>
      </c>
      <c r="E693" s="50">
        <f t="shared" si="54"/>
        <v>9.9999999999988987E-4</v>
      </c>
      <c r="F693" s="51">
        <f t="shared" si="53"/>
        <v>7.8116606813560807E-5</v>
      </c>
      <c r="G693" s="2">
        <f t="shared" si="50"/>
        <v>7.8115796196463307E-3</v>
      </c>
      <c r="H693" s="8">
        <f t="shared" si="51"/>
        <v>7.8115796198095715E-5</v>
      </c>
      <c r="J693" s="8"/>
    </row>
    <row r="694" spans="1:10" x14ac:dyDescent="0.3">
      <c r="A694" s="3"/>
      <c r="D694" s="14">
        <f t="shared" si="52"/>
        <v>0.66400000000000048</v>
      </c>
      <c r="E694" s="50">
        <f t="shared" si="54"/>
        <v>9.9999999999988987E-4</v>
      </c>
      <c r="F694" s="51">
        <f t="shared" si="53"/>
        <v>7.6739354939459048E-5</v>
      </c>
      <c r="G694" s="2">
        <f t="shared" si="50"/>
        <v>7.6738552196110223E-3</v>
      </c>
      <c r="H694" s="8">
        <f t="shared" si="51"/>
        <v>7.6738552197713847E-5</v>
      </c>
      <c r="J694" s="8"/>
    </row>
    <row r="695" spans="1:10" x14ac:dyDescent="0.3">
      <c r="A695" s="3"/>
      <c r="D695" s="14">
        <f t="shared" si="52"/>
        <v>0.66500000000000048</v>
      </c>
      <c r="E695" s="50">
        <f t="shared" si="54"/>
        <v>9.9999999999988987E-4</v>
      </c>
      <c r="F695" s="51">
        <f t="shared" si="53"/>
        <v>7.5381368983440389E-5</v>
      </c>
      <c r="G695" s="2">
        <f t="shared" si="50"/>
        <v>7.5380574084298315E-3</v>
      </c>
      <c r="H695" s="8">
        <f t="shared" si="51"/>
        <v>7.5380574085873552E-5</v>
      </c>
      <c r="J695" s="8"/>
    </row>
    <row r="696" spans="1:10" x14ac:dyDescent="0.3">
      <c r="A696" s="3"/>
      <c r="D696" s="14">
        <f t="shared" si="52"/>
        <v>0.66600000000000048</v>
      </c>
      <c r="E696" s="50">
        <f t="shared" si="54"/>
        <v>9.9999999999988987E-4</v>
      </c>
      <c r="F696" s="51">
        <f t="shared" si="53"/>
        <v>7.404246069009357E-5</v>
      </c>
      <c r="G696" s="2">
        <f t="shared" si="50"/>
        <v>7.4041673604669294E-3</v>
      </c>
      <c r="H696" s="8">
        <f t="shared" si="51"/>
        <v>7.404167360621656E-5</v>
      </c>
      <c r="J696" s="8"/>
    </row>
    <row r="697" spans="1:10" x14ac:dyDescent="0.3">
      <c r="A697" s="3"/>
      <c r="D697" s="14">
        <f t="shared" si="52"/>
        <v>0.66700000000000048</v>
      </c>
      <c r="E697" s="50">
        <f t="shared" si="54"/>
        <v>9.9999999999988987E-4</v>
      </c>
      <c r="F697" s="51">
        <f t="shared" si="53"/>
        <v>7.2722442531092391E-5</v>
      </c>
      <c r="G697" s="2">
        <f t="shared" si="50"/>
        <v>7.2721663228550231E-3</v>
      </c>
      <c r="H697" s="8">
        <f t="shared" si="51"/>
        <v>7.2721663230069914E-5</v>
      </c>
      <c r="J697" s="8"/>
    </row>
    <row r="698" spans="1:10" x14ac:dyDescent="0.3">
      <c r="A698" s="3"/>
      <c r="D698" s="14">
        <f t="shared" si="52"/>
        <v>0.66800000000000048</v>
      </c>
      <c r="E698" s="50">
        <f t="shared" si="54"/>
        <v>9.9999999999988987E-4</v>
      </c>
      <c r="F698" s="51">
        <f t="shared" si="53"/>
        <v>7.1421127717186117E-5</v>
      </c>
      <c r="G698" s="2">
        <f t="shared" si="50"/>
        <v>7.1420356166390199E-3</v>
      </c>
      <c r="H698" s="8">
        <f t="shared" si="51"/>
        <v>7.142035616788268E-5</v>
      </c>
      <c r="J698" s="8"/>
    </row>
    <row r="699" spans="1:10" x14ac:dyDescent="0.3">
      <c r="A699" s="3"/>
      <c r="D699" s="14">
        <f t="shared" si="52"/>
        <v>0.66900000000000048</v>
      </c>
      <c r="E699" s="50">
        <f t="shared" si="54"/>
        <v>9.9999999999988987E-4</v>
      </c>
      <c r="F699" s="51">
        <f t="shared" si="53"/>
        <v>7.0138330209856825E-5</v>
      </c>
      <c r="G699" s="2">
        <f t="shared" si="50"/>
        <v>7.0137566378993066E-3</v>
      </c>
      <c r="H699" s="8">
        <f t="shared" si="51"/>
        <v>7.0137566380458737E-5</v>
      </c>
      <c r="J699" s="8"/>
    </row>
    <row r="700" spans="1:10" x14ac:dyDescent="0.3">
      <c r="A700" s="3"/>
      <c r="D700" s="14">
        <f t="shared" si="52"/>
        <v>0.67000000000000048</v>
      </c>
      <c r="E700" s="50">
        <f t="shared" si="54"/>
        <v>9.9999999999988987E-4</v>
      </c>
      <c r="F700" s="51">
        <f t="shared" si="53"/>
        <v>6.8873864731755496E-5</v>
      </c>
      <c r="G700" s="2">
        <f t="shared" si="50"/>
        <v>6.8873108588550433E-3</v>
      </c>
      <c r="H700" s="8">
        <f t="shared" si="51"/>
        <v>6.8873108589989691E-5</v>
      </c>
      <c r="J700" s="8"/>
    </row>
    <row r="701" spans="1:10" x14ac:dyDescent="0.3">
      <c r="A701" s="3"/>
      <c r="D701" s="14">
        <f t="shared" si="52"/>
        <v>0.67100000000000048</v>
      </c>
      <c r="E701" s="50">
        <f t="shared" si="54"/>
        <v>9.9999999999988987E-4</v>
      </c>
      <c r="F701" s="51">
        <f t="shared" si="53"/>
        <v>6.7627546777582204E-5</v>
      </c>
      <c r="G701" s="2">
        <f t="shared" si="50"/>
        <v>6.7626798289473237E-3</v>
      </c>
      <c r="H701" s="8">
        <f t="shared" si="51"/>
        <v>6.7626798290886444E-5</v>
      </c>
      <c r="J701" s="8"/>
    </row>
    <row r="702" spans="1:10" x14ac:dyDescent="0.3">
      <c r="A702" s="3"/>
      <c r="D702" s="14">
        <f t="shared" si="52"/>
        <v>0.67200000000000049</v>
      </c>
      <c r="E702" s="50">
        <f t="shared" si="54"/>
        <v>9.9999999999988987E-4</v>
      </c>
      <c r="F702" s="51">
        <f t="shared" si="53"/>
        <v>6.6399192624855274E-5</v>
      </c>
      <c r="G702" s="2">
        <f t="shared" si="50"/>
        <v>6.6398451759022582E-3</v>
      </c>
      <c r="H702" s="8">
        <f t="shared" si="51"/>
        <v>6.6398451760410124E-5</v>
      </c>
      <c r="J702" s="8"/>
    </row>
    <row r="703" spans="1:10" x14ac:dyDescent="0.3">
      <c r="A703" s="3"/>
      <c r="D703" s="14">
        <f t="shared" si="52"/>
        <v>0.67300000000000049</v>
      </c>
      <c r="E703" s="50">
        <f t="shared" si="54"/>
        <v>9.9999999999988987E-4</v>
      </c>
      <c r="F703" s="51">
        <f t="shared" si="53"/>
        <v>6.5188619345013521E-5</v>
      </c>
      <c r="G703" s="2">
        <f t="shared" si="50"/>
        <v>6.5187886067742448E-3</v>
      </c>
      <c r="H703" s="8">
        <f t="shared" si="51"/>
        <v>6.5187886069104697E-5</v>
      </c>
      <c r="J703" s="8"/>
    </row>
    <row r="704" spans="1:10" x14ac:dyDescent="0.3">
      <c r="A704" s="3"/>
      <c r="D704" s="14">
        <f t="shared" si="52"/>
        <v>0.67400000000000049</v>
      </c>
      <c r="E704" s="50">
        <f t="shared" si="54"/>
        <v>9.9999999999988987E-4</v>
      </c>
      <c r="F704" s="51">
        <f t="shared" si="53"/>
        <v>6.3995644812298025E-5</v>
      </c>
      <c r="G704" s="2">
        <f t="shared" si="50"/>
        <v>6.3994919089692048E-3</v>
      </c>
      <c r="H704" s="8">
        <f t="shared" si="51"/>
        <v>6.3994919091029369E-5</v>
      </c>
      <c r="J704" s="8"/>
    </row>
    <row r="705" spans="1:10" x14ac:dyDescent="0.3">
      <c r="A705" s="3"/>
      <c r="D705" s="14">
        <f t="shared" si="52"/>
        <v>0.67500000000000049</v>
      </c>
      <c r="E705" s="50">
        <f t="shared" si="54"/>
        <v>9.9999999999988987E-4</v>
      </c>
      <c r="F705" s="51">
        <f t="shared" si="53"/>
        <v>6.2820087714743345E-5</v>
      </c>
      <c r="G705" s="2">
        <f t="shared" si="50"/>
        <v>6.2819369512481038E-3</v>
      </c>
      <c r="H705" s="8">
        <f t="shared" si="51"/>
        <v>6.2819369513793786E-5</v>
      </c>
      <c r="J705" s="8"/>
    </row>
    <row r="706" spans="1:10" x14ac:dyDescent="0.3">
      <c r="A706" s="3"/>
      <c r="D706" s="14">
        <f t="shared" si="52"/>
        <v>0.67600000000000049</v>
      </c>
      <c r="E706" s="50">
        <f t="shared" si="54"/>
        <v>9.9999999999988987E-4</v>
      </c>
      <c r="F706" s="51">
        <f t="shared" si="53"/>
        <v>6.1661767563614411E-5</v>
      </c>
      <c r="G706" s="2">
        <f t="shared" si="50"/>
        <v>6.1661056847107498E-3</v>
      </c>
      <c r="H706" s="8">
        <f t="shared" si="51"/>
        <v>6.1661056848396031E-5</v>
      </c>
      <c r="J706" s="8"/>
    </row>
    <row r="707" spans="1:10" x14ac:dyDescent="0.3">
      <c r="A707" s="3"/>
      <c r="D707" s="14">
        <f t="shared" si="52"/>
        <v>0.67700000000000049</v>
      </c>
      <c r="E707" s="50">
        <f t="shared" si="54"/>
        <v>9.9999999999988987E-4</v>
      </c>
      <c r="F707" s="51">
        <f t="shared" si="53"/>
        <v>6.0520504703509559E-5</v>
      </c>
      <c r="G707" s="2">
        <f t="shared" si="50"/>
        <v>6.0519801437597326E-3</v>
      </c>
      <c r="H707" s="8">
        <f t="shared" si="51"/>
        <v>6.0519801438862019E-5</v>
      </c>
      <c r="J707" s="8"/>
    </row>
    <row r="708" spans="1:10" x14ac:dyDescent="0.3">
      <c r="A708" s="3"/>
      <c r="D708" s="14">
        <f t="shared" si="52"/>
        <v>0.67800000000000049</v>
      </c>
      <c r="E708" s="50">
        <f t="shared" si="54"/>
        <v>9.9999999999988987E-4</v>
      </c>
      <c r="F708" s="51">
        <f t="shared" si="53"/>
        <v>5.9396120321242307E-5</v>
      </c>
      <c r="G708" s="2">
        <f t="shared" si="50"/>
        <v>5.9395424470449877E-3</v>
      </c>
      <c r="H708" s="8">
        <f t="shared" si="51"/>
        <v>5.9395424471691076E-5</v>
      </c>
      <c r="J708" s="8"/>
    </row>
    <row r="709" spans="1:10" x14ac:dyDescent="0.3">
      <c r="A709" s="3"/>
      <c r="D709" s="14">
        <f t="shared" si="52"/>
        <v>0.67900000000000049</v>
      </c>
      <c r="E709" s="50">
        <f t="shared" si="54"/>
        <v>9.9999999999988987E-4</v>
      </c>
      <c r="F709" s="51">
        <f t="shared" si="53"/>
        <v>5.8288436455500303E-5</v>
      </c>
      <c r="G709" s="2">
        <f t="shared" si="50"/>
        <v>5.8287747983886877E-3</v>
      </c>
      <c r="H709" s="8">
        <f t="shared" si="51"/>
        <v>5.8287747985104925E-5</v>
      </c>
      <c r="J709" s="8"/>
    </row>
    <row r="710" spans="1:10" x14ac:dyDescent="0.3">
      <c r="A710" s="3"/>
      <c r="D710" s="14">
        <f t="shared" si="52"/>
        <v>0.68000000000000049</v>
      </c>
      <c r="E710" s="50">
        <f t="shared" si="54"/>
        <v>9.9999999999988987E-4</v>
      </c>
      <c r="F710" s="51">
        <f t="shared" si="53"/>
        <v>5.719727600550506E-5</v>
      </c>
      <c r="G710" s="2">
        <f t="shared" si="50"/>
        <v>5.7196594876906945E-3</v>
      </c>
      <c r="H710" s="8">
        <f t="shared" si="51"/>
        <v>5.7196594878102194E-5</v>
      </c>
      <c r="J710" s="8"/>
    </row>
    <row r="711" spans="1:10" x14ac:dyDescent="0.3">
      <c r="A711" s="3"/>
      <c r="D711" s="14">
        <f t="shared" si="52"/>
        <v>0.68100000000000049</v>
      </c>
      <c r="E711" s="50">
        <f t="shared" si="54"/>
        <v>9.9999999999988987E-4</v>
      </c>
      <c r="F711" s="51">
        <f t="shared" si="53"/>
        <v>5.6122462740226808E-5</v>
      </c>
      <c r="G711" s="2">
        <f t="shared" si="50"/>
        <v>5.6121788918146584E-3</v>
      </c>
      <c r="H711" s="8">
        <f t="shared" si="51"/>
        <v>5.6121788919319372E-5</v>
      </c>
      <c r="J711" s="8"/>
    </row>
    <row r="712" spans="1:10" x14ac:dyDescent="0.3">
      <c r="A712" s="3"/>
      <c r="D712" s="14">
        <f t="shared" si="52"/>
        <v>0.68200000000000049</v>
      </c>
      <c r="E712" s="50">
        <f t="shared" si="54"/>
        <v>9.9999999999988987E-4</v>
      </c>
      <c r="F712" s="51">
        <f t="shared" si="53"/>
        <v>5.5063821307266281E-5</v>
      </c>
      <c r="G712" s="2">
        <f t="shared" si="50"/>
        <v>5.5063154754547913E-3</v>
      </c>
      <c r="H712" s="8">
        <f t="shared" si="51"/>
        <v>5.5063154755698576E-5</v>
      </c>
      <c r="J712" s="8"/>
    </row>
    <row r="713" spans="1:10" x14ac:dyDescent="0.3">
      <c r="A713" s="3"/>
      <c r="D713" s="14">
        <f t="shared" si="52"/>
        <v>0.6830000000000005</v>
      </c>
      <c r="E713" s="50">
        <f t="shared" si="54"/>
        <v>9.9999999999988987E-4</v>
      </c>
      <c r="F713" s="51">
        <f t="shared" si="53"/>
        <v>5.4021177240404228E-5</v>
      </c>
      <c r="G713" s="2">
        <f t="shared" si="50"/>
        <v>5.4020517919833727E-3</v>
      </c>
      <c r="H713" s="8">
        <f t="shared" si="51"/>
        <v>5.4020517920962608E-5</v>
      </c>
      <c r="J713" s="8"/>
    </row>
    <row r="714" spans="1:10" x14ac:dyDescent="0.3">
      <c r="A714" s="3"/>
      <c r="D714" s="14">
        <f t="shared" si="52"/>
        <v>0.6840000000000005</v>
      </c>
      <c r="E714" s="50">
        <f t="shared" si="54"/>
        <v>9.9999999999988987E-4</v>
      </c>
      <c r="F714" s="51">
        <f t="shared" si="53"/>
        <v>5.299435696881627E-5</v>
      </c>
      <c r="G714" s="2">
        <f t="shared" si="50"/>
        <v>5.2993704842792056E-3</v>
      </c>
      <c r="H714" s="8">
        <f t="shared" si="51"/>
        <v>5.2993704843899472E-5</v>
      </c>
      <c r="J714" s="8"/>
    </row>
    <row r="715" spans="1:10" x14ac:dyDescent="0.3">
      <c r="A715" s="3"/>
      <c r="D715" s="14">
        <f t="shared" si="52"/>
        <v>0.6850000000000005</v>
      </c>
      <c r="E715" s="50">
        <f t="shared" si="54"/>
        <v>9.9999999999988987E-4</v>
      </c>
      <c r="F715" s="51">
        <f t="shared" si="53"/>
        <v>5.1983187824844457E-5</v>
      </c>
      <c r="G715" s="2">
        <f t="shared" si="50"/>
        <v>5.1982542855368991E-3</v>
      </c>
      <c r="H715" s="8">
        <f t="shared" si="51"/>
        <v>5.1982542856455281E-5</v>
      </c>
      <c r="J715" s="8"/>
    </row>
    <row r="716" spans="1:10" x14ac:dyDescent="0.3">
      <c r="A716" s="3"/>
      <c r="D716" s="14">
        <f t="shared" si="52"/>
        <v>0.6860000000000005</v>
      </c>
      <c r="E716" s="50">
        <f t="shared" si="54"/>
        <v>9.9999999999988987E-4</v>
      </c>
      <c r="F716" s="51">
        <f t="shared" si="53"/>
        <v>5.0987498051768831E-5</v>
      </c>
      <c r="G716" s="2">
        <f t="shared" si="50"/>
        <v>5.0986860200571927E-3</v>
      </c>
      <c r="H716" s="8">
        <f t="shared" si="51"/>
        <v>5.0986860201637408E-5</v>
      </c>
      <c r="J716" s="8"/>
    </row>
    <row r="717" spans="1:10" x14ac:dyDescent="0.3">
      <c r="A717" s="3"/>
      <c r="D717" s="14">
        <f t="shared" si="52"/>
        <v>0.6870000000000005</v>
      </c>
      <c r="E717" s="50">
        <f t="shared" si="54"/>
        <v>9.9999999999988987E-4</v>
      </c>
      <c r="F717" s="51">
        <f t="shared" si="53"/>
        <v>5.0007116811690011E-5</v>
      </c>
      <c r="G717" s="2">
        <f t="shared" si="50"/>
        <v>5.0006486040184558E-3</v>
      </c>
      <c r="H717" s="8">
        <f t="shared" si="51"/>
        <v>5.000648604122955E-5</v>
      </c>
      <c r="J717" s="8"/>
    </row>
    <row r="718" spans="1:10" x14ac:dyDescent="0.3">
      <c r="A718" s="3"/>
      <c r="D718" s="14">
        <f t="shared" si="52"/>
        <v>0.6880000000000005</v>
      </c>
      <c r="E718" s="50">
        <f t="shared" si="54"/>
        <v>9.9999999999988987E-4</v>
      </c>
      <c r="F718" s="51">
        <f t="shared" si="53"/>
        <v>4.9041874192967683E-5</v>
      </c>
      <c r="G718" s="2">
        <f t="shared" si="50"/>
        <v>4.9041250462291989E-3</v>
      </c>
      <c r="H718" s="8">
        <f t="shared" si="51"/>
        <v>4.9041250463316814E-5</v>
      </c>
      <c r="J718" s="8"/>
    </row>
    <row r="719" spans="1:10" x14ac:dyDescent="0.3">
      <c r="A719" s="3"/>
      <c r="D719" s="14">
        <f t="shared" si="52"/>
        <v>0.6890000000000005</v>
      </c>
      <c r="E719" s="50">
        <f t="shared" si="54"/>
        <v>9.9999999999988987E-4</v>
      </c>
      <c r="F719" s="51">
        <f t="shared" si="53"/>
        <v>4.8091601217659097E-5</v>
      </c>
      <c r="G719" s="2">
        <f t="shared" si="50"/>
        <v>4.8090984488620529E-3</v>
      </c>
      <c r="H719" s="8">
        <f t="shared" si="51"/>
        <v>4.8090984489625498E-5</v>
      </c>
      <c r="J719" s="8"/>
    </row>
    <row r="720" spans="1:10" x14ac:dyDescent="0.3">
      <c r="A720" s="3"/>
      <c r="D720" s="14">
        <f t="shared" si="52"/>
        <v>0.6900000000000005</v>
      </c>
      <c r="E720" s="50">
        <f t="shared" si="54"/>
        <v>9.9999999999988987E-4</v>
      </c>
      <c r="F720" s="51">
        <f t="shared" si="53"/>
        <v>4.7156129848735517E-5</v>
      </c>
      <c r="G720" s="2">
        <f t="shared" si="50"/>
        <v>4.7155520081689078E-3</v>
      </c>
      <c r="H720" s="8">
        <f t="shared" si="51"/>
        <v>4.7155520082674496E-5</v>
      </c>
      <c r="J720" s="8"/>
    </row>
    <row r="721" spans="1:10" x14ac:dyDescent="0.3">
      <c r="A721" s="3"/>
      <c r="D721" s="14">
        <f t="shared" si="52"/>
        <v>0.6910000000000005</v>
      </c>
      <c r="E721" s="50">
        <f t="shared" si="54"/>
        <v>9.9999999999988987E-4</v>
      </c>
      <c r="F721" s="51">
        <f t="shared" si="53"/>
        <v>4.6235292996521515E-5</v>
      </c>
      <c r="G721" s="2">
        <f t="shared" si="50"/>
        <v>4.6234690151776437E-3</v>
      </c>
      <c r="H721" s="8">
        <f t="shared" si="51"/>
        <v>4.6234690152742611E-5</v>
      </c>
      <c r="J721" s="8"/>
    </row>
    <row r="722" spans="1:10" x14ac:dyDescent="0.3">
      <c r="A722" s="3"/>
      <c r="D722" s="14">
        <f t="shared" si="52"/>
        <v>0.6920000000000005</v>
      </c>
      <c r="E722" s="50">
        <f t="shared" si="54"/>
        <v>9.9999999999988987E-4</v>
      </c>
      <c r="F722" s="51">
        <f t="shared" si="53"/>
        <v>4.5328924526133463E-5</v>
      </c>
      <c r="G722" s="2">
        <f t="shared" si="50"/>
        <v>4.5328328563703111E-3</v>
      </c>
      <c r="H722" s="8">
        <f t="shared" si="51"/>
        <v>4.5328328564650344E-5</v>
      </c>
      <c r="J722" s="8"/>
    </row>
    <row r="723" spans="1:10" x14ac:dyDescent="0.3">
      <c r="A723" s="3"/>
      <c r="D723" s="14">
        <f t="shared" si="52"/>
        <v>0.6930000000000005</v>
      </c>
      <c r="E723" s="50">
        <f t="shared" si="54"/>
        <v>9.9999999999988987E-4</v>
      </c>
      <c r="F723" s="51">
        <f t="shared" si="53"/>
        <v>4.4436859264029849E-5</v>
      </c>
      <c r="G723" s="2">
        <f t="shared" si="50"/>
        <v>4.4436270143429117E-3</v>
      </c>
      <c r="H723" s="8">
        <f t="shared" si="51"/>
        <v>4.4436270144357709E-5</v>
      </c>
      <c r="J723" s="8"/>
    </row>
    <row r="724" spans="1:10" x14ac:dyDescent="0.3">
      <c r="A724" s="3"/>
      <c r="D724" s="14">
        <f t="shared" si="52"/>
        <v>0.69400000000000051</v>
      </c>
      <c r="E724" s="50">
        <f t="shared" si="54"/>
        <v>9.9999999999988987E-4</v>
      </c>
      <c r="F724" s="51">
        <f t="shared" si="53"/>
        <v>4.3558933003451372E-5</v>
      </c>
      <c r="G724" s="2">
        <f t="shared" si="50"/>
        <v>4.3558350684469857E-3</v>
      </c>
      <c r="H724" s="8">
        <f t="shared" si="51"/>
        <v>4.3558350685380107E-5</v>
      </c>
      <c r="J724" s="8"/>
    </row>
    <row r="725" spans="1:10" x14ac:dyDescent="0.3">
      <c r="A725" s="3"/>
      <c r="D725" s="14">
        <f t="shared" si="52"/>
        <v>0.69500000000000051</v>
      </c>
      <c r="E725" s="50">
        <f t="shared" si="54"/>
        <v>9.9999999999988987E-4</v>
      </c>
      <c r="F725" s="51">
        <f t="shared" si="53"/>
        <v>4.2694982512636592E-5</v>
      </c>
      <c r="G725" s="2">
        <f t="shared" si="50"/>
        <v>4.2694406954128933E-3</v>
      </c>
      <c r="H725" s="8">
        <f t="shared" si="51"/>
        <v>4.2694406955021122E-5</v>
      </c>
      <c r="J725" s="8"/>
    </row>
    <row r="726" spans="1:10" x14ac:dyDescent="0.3">
      <c r="A726" s="3"/>
      <c r="D726" s="14">
        <f t="shared" si="52"/>
        <v>0.69600000000000051</v>
      </c>
      <c r="E726" s="50">
        <f t="shared" si="54"/>
        <v>9.9999999999988987E-4</v>
      </c>
      <c r="F726" s="51">
        <f t="shared" si="53"/>
        <v>4.1844845538707709E-5</v>
      </c>
      <c r="G726" s="2">
        <f t="shared" si="50"/>
        <v>4.1844276699550395E-3</v>
      </c>
      <c r="H726" s="8">
        <f t="shared" si="51"/>
        <v>4.1844276700424822E-5</v>
      </c>
      <c r="J726" s="8"/>
    </row>
    <row r="727" spans="1:10" x14ac:dyDescent="0.3">
      <c r="A727" s="3"/>
      <c r="D727" s="14">
        <f t="shared" si="52"/>
        <v>0.69700000000000051</v>
      </c>
      <c r="E727" s="50">
        <f t="shared" si="54"/>
        <v>9.9999999999988987E-4</v>
      </c>
      <c r="F727" s="51">
        <f t="shared" si="53"/>
        <v>4.1008360814553946E-5</v>
      </c>
      <c r="G727" s="2">
        <f t="shared" si="50"/>
        <v>4.1007798653591348E-3</v>
      </c>
      <c r="H727" s="8">
        <f t="shared" si="51"/>
        <v>4.1007798654448289E-5</v>
      </c>
      <c r="J727" s="8"/>
    </row>
    <row r="728" spans="1:10" x14ac:dyDescent="0.3">
      <c r="A728" s="3"/>
      <c r="D728" s="14">
        <f t="shared" si="52"/>
        <v>0.69800000000000051</v>
      </c>
      <c r="E728" s="50">
        <f t="shared" si="54"/>
        <v>9.9999999999988987E-4</v>
      </c>
      <c r="F728" s="51">
        <f t="shared" si="53"/>
        <v>4.0185368064715732E-5</v>
      </c>
      <c r="G728" s="2">
        <f t="shared" si="50"/>
        <v>4.0184812540514561E-3</v>
      </c>
      <c r="H728" s="8">
        <f t="shared" si="51"/>
        <v>4.0184812541354303E-5</v>
      </c>
      <c r="J728" s="8"/>
    </row>
    <row r="729" spans="1:10" x14ac:dyDescent="0.3">
      <c r="A729" s="3"/>
      <c r="D729" s="14">
        <f t="shared" si="52"/>
        <v>0.69900000000000051</v>
      </c>
      <c r="E729" s="50">
        <f t="shared" si="54"/>
        <v>9.9999999999988987E-4</v>
      </c>
      <c r="F729" s="51">
        <f t="shared" si="53"/>
        <v>3.9375708011046839E-5</v>
      </c>
      <c r="G729" s="2">
        <f t="shared" si="50"/>
        <v>3.9375159081503335E-3</v>
      </c>
      <c r="H729" s="8">
        <f t="shared" si="51"/>
        <v>3.9375159082326164E-5</v>
      </c>
      <c r="J729" s="8"/>
    </row>
    <row r="730" spans="1:10" x14ac:dyDescent="0.3">
      <c r="A730" s="3"/>
      <c r="D730" s="14">
        <f t="shared" si="52"/>
        <v>0.70000000000000051</v>
      </c>
      <c r="E730" s="50">
        <f t="shared" si="54"/>
        <v>9.9999999999988987E-4</v>
      </c>
      <c r="F730" s="51">
        <f t="shared" si="53"/>
        <v>3.8579222376489142E-5</v>
      </c>
      <c r="G730" s="2">
        <f t="shared" si="50"/>
        <v>3.8578679999999579E-3</v>
      </c>
      <c r="H730" s="8">
        <f t="shared" si="51"/>
        <v>3.8578680000805768E-5</v>
      </c>
      <c r="J730" s="8"/>
    </row>
    <row r="731" spans="1:10" x14ac:dyDescent="0.3">
      <c r="A731" s="3"/>
      <c r="D731" s="14">
        <f t="shared" si="52"/>
        <v>0.70100000000000051</v>
      </c>
      <c r="E731" s="50">
        <f t="shared" si="54"/>
        <v>9.9999999999988987E-4</v>
      </c>
      <c r="F731" s="51">
        <f t="shared" si="53"/>
        <v>3.779575389262213E-5</v>
      </c>
      <c r="G731" s="2">
        <f t="shared" si="50"/>
        <v>3.7795218026864977E-3</v>
      </c>
      <c r="H731" s="8">
        <f t="shared" si="51"/>
        <v>3.7795218027654788E-5</v>
      </c>
      <c r="J731" s="8"/>
    </row>
    <row r="732" spans="1:10" x14ac:dyDescent="0.3">
      <c r="A732" s="3"/>
      <c r="D732" s="14">
        <f t="shared" si="52"/>
        <v>0.70200000000000051</v>
      </c>
      <c r="E732" s="50">
        <f t="shared" si="54"/>
        <v>9.9999999999988987E-4</v>
      </c>
      <c r="F732" s="51">
        <f t="shared" si="53"/>
        <v>3.7025146302882561E-5</v>
      </c>
      <c r="G732" s="2">
        <f t="shared" si="50"/>
        <v>3.7024616905367348E-3</v>
      </c>
      <c r="H732" s="8">
        <f t="shared" si="51"/>
        <v>3.7024616906141056E-5</v>
      </c>
      <c r="J732" s="8"/>
    </row>
    <row r="733" spans="1:10" x14ac:dyDescent="0.3">
      <c r="A733" s="3"/>
      <c r="D733" s="14">
        <f t="shared" si="52"/>
        <v>0.70300000000000051</v>
      </c>
      <c r="E733" s="50">
        <f t="shared" si="54"/>
        <v>9.9999999999988987E-4</v>
      </c>
      <c r="F733" s="51">
        <f t="shared" si="53"/>
        <v>3.6267244367671481E-5</v>
      </c>
      <c r="G733" s="2">
        <f t="shared" si="50"/>
        <v>3.6266721395992706E-3</v>
      </c>
      <c r="H733" s="8">
        <f t="shared" si="51"/>
        <v>3.6266721396750578E-5</v>
      </c>
      <c r="J733" s="8"/>
    </row>
    <row r="734" spans="1:10" x14ac:dyDescent="0.3">
      <c r="A734" s="3"/>
      <c r="D734" s="14">
        <f t="shared" si="52"/>
        <v>0.70400000000000051</v>
      </c>
      <c r="E734" s="50">
        <f t="shared" si="54"/>
        <v>9.9999999999988987E-4</v>
      </c>
      <c r="F734" s="51">
        <f t="shared" si="53"/>
        <v>3.5521893869905341E-5</v>
      </c>
      <c r="G734" s="2">
        <f t="shared" si="50"/>
        <v>3.5521377281084576E-3</v>
      </c>
      <c r="H734" s="8">
        <f t="shared" si="51"/>
        <v>3.5521377281826875E-5</v>
      </c>
      <c r="J734" s="8"/>
    </row>
    <row r="735" spans="1:10" x14ac:dyDescent="0.3">
      <c r="A735" s="3"/>
      <c r="D735" s="14">
        <f t="shared" si="52"/>
        <v>0.70500000000000052</v>
      </c>
      <c r="E735" s="50">
        <f t="shared" si="54"/>
        <v>9.9999999999988987E-4</v>
      </c>
      <c r="F735" s="51">
        <f t="shared" si="53"/>
        <v>3.4788941618013602E-5</v>
      </c>
      <c r="G735" s="2">
        <f t="shared" ref="G735:G798" si="55">BINOMDIST(C$15,C$15+C$16,D735,0)</f>
        <v>3.4788431369310487E-3</v>
      </c>
      <c r="H735" s="8">
        <f t="shared" si="51"/>
        <v>3.4788431370037468E-5</v>
      </c>
      <c r="J735" s="8"/>
    </row>
    <row r="736" spans="1:10" x14ac:dyDescent="0.3">
      <c r="A736" s="3"/>
      <c r="D736" s="14">
        <f t="shared" si="52"/>
        <v>0.70600000000000052</v>
      </c>
      <c r="E736" s="50">
        <f t="shared" si="54"/>
        <v>9.9999999999988987E-4</v>
      </c>
      <c r="F736" s="51">
        <f t="shared" si="53"/>
        <v>3.4068235451711892E-5</v>
      </c>
      <c r="G736" s="2">
        <f t="shared" si="55"/>
        <v>3.4067731499957689E-3</v>
      </c>
      <c r="H736" s="8">
        <f t="shared" ref="H736:H799" si="56">(G736*E736/SUMPRODUCT($G$31:$G$1029,$E$31:$E$1029))</f>
        <v>3.4067731500669612E-5</v>
      </c>
      <c r="J736" s="8"/>
    </row>
    <row r="737" spans="1:10" x14ac:dyDescent="0.3">
      <c r="A737" s="3"/>
      <c r="D737" s="14">
        <f t="shared" ref="D737:D800" si="57">D736+D$31</f>
        <v>0.70700000000000052</v>
      </c>
      <c r="E737" s="50">
        <f t="shared" si="54"/>
        <v>9.9999999999988987E-4</v>
      </c>
      <c r="F737" s="51">
        <f t="shared" si="53"/>
        <v>3.3359624245221653E-5</v>
      </c>
      <c r="G737" s="2">
        <f t="shared" si="55"/>
        <v>3.3359126547059179E-3</v>
      </c>
      <c r="H737" s="8">
        <f t="shared" si="56"/>
        <v>3.3359126547756293E-5</v>
      </c>
      <c r="J737" s="8"/>
    </row>
    <row r="738" spans="1:10" x14ac:dyDescent="0.3">
      <c r="A738" s="3"/>
      <c r="D738" s="14">
        <f t="shared" si="57"/>
        <v>0.70800000000000052</v>
      </c>
      <c r="E738" s="50">
        <f t="shared" si="54"/>
        <v>9.9999999999988987E-4</v>
      </c>
      <c r="F738" s="51">
        <f t="shared" ref="F738:F801" si="58">_xlfn.BETA.DIST(D738+D$31/2,C$6,C$7,1)-_xlfn.BETA.DIST(D738-D$31/2,C$6,C$7,1)</f>
        <v>3.2662957911266943E-5</v>
      </c>
      <c r="G738" s="2">
        <f t="shared" si="55"/>
        <v>3.2662466423350411E-3</v>
      </c>
      <c r="H738" s="8">
        <f t="shared" si="56"/>
        <v>3.2662466424032969E-5</v>
      </c>
      <c r="J738" s="8"/>
    </row>
    <row r="739" spans="1:10" x14ac:dyDescent="0.3">
      <c r="A739" s="3"/>
      <c r="D739" s="14">
        <f t="shared" si="57"/>
        <v>0.70900000000000052</v>
      </c>
      <c r="E739" s="50">
        <f t="shared" ref="E739:E802" si="59">_xlfn.BETA.DIST(D739+D$31/2,B$6,B$7,1)-_xlfn.BETA.DIST(D739-D$31/2,B$6,B$7,1)</f>
        <v>9.9999999999988987E-4</v>
      </c>
      <c r="F739" s="51">
        <f t="shared" si="58"/>
        <v>3.197808740540431E-5</v>
      </c>
      <c r="G739" s="2">
        <f t="shared" si="55"/>
        <v>3.1977602084057579E-3</v>
      </c>
      <c r="H739" s="8">
        <f t="shared" si="56"/>
        <v>3.1977602084725821E-5</v>
      </c>
      <c r="J739" s="8"/>
    </row>
    <row r="740" spans="1:10" x14ac:dyDescent="0.3">
      <c r="A740" s="3"/>
      <c r="D740" s="14">
        <f t="shared" si="57"/>
        <v>0.71000000000000052</v>
      </c>
      <c r="E740" s="50">
        <f t="shared" si="59"/>
        <v>9.9999999999988987E-4</v>
      </c>
      <c r="F740" s="51">
        <f t="shared" si="58"/>
        <v>3.1304864728909365E-5</v>
      </c>
      <c r="G740" s="2">
        <f t="shared" si="55"/>
        <v>3.1304385530520487E-3</v>
      </c>
      <c r="H740" s="8">
        <f t="shared" si="56"/>
        <v>3.1304385531174656E-5</v>
      </c>
      <c r="J740" s="8"/>
    </row>
    <row r="741" spans="1:10" x14ac:dyDescent="0.3">
      <c r="A741" s="3"/>
      <c r="D741" s="14">
        <f t="shared" si="57"/>
        <v>0.71100000000000052</v>
      </c>
      <c r="E741" s="50">
        <f t="shared" si="59"/>
        <v>9.9999999999988987E-4</v>
      </c>
      <c r="F741" s="51">
        <f t="shared" si="58"/>
        <v>3.064314293310666E-5</v>
      </c>
      <c r="G741" s="2">
        <f t="shared" si="55"/>
        <v>3.0642669813648253E-3</v>
      </c>
      <c r="H741" s="8">
        <f t="shared" si="56"/>
        <v>3.0642669814288597E-5</v>
      </c>
      <c r="J741" s="8"/>
    </row>
    <row r="742" spans="1:10" x14ac:dyDescent="0.3">
      <c r="A742" s="3"/>
      <c r="D742" s="14">
        <f t="shared" si="57"/>
        <v>0.71200000000000052</v>
      </c>
      <c r="E742" s="50">
        <f t="shared" si="59"/>
        <v>9.9999999999988987E-4</v>
      </c>
      <c r="F742" s="51">
        <f t="shared" si="58"/>
        <v>2.9992776121590126E-5</v>
      </c>
      <c r="G742" s="2">
        <f t="shared" si="55"/>
        <v>2.9992309037210965E-3</v>
      </c>
      <c r="H742" s="8">
        <f t="shared" si="56"/>
        <v>2.9992309037837719E-5</v>
      </c>
      <c r="J742" s="8"/>
    </row>
    <row r="743" spans="1:10" x14ac:dyDescent="0.3">
      <c r="A743" s="3"/>
      <c r="D743" s="14">
        <f t="shared" si="57"/>
        <v>0.71300000000000052</v>
      </c>
      <c r="E743" s="50">
        <f t="shared" si="59"/>
        <v>9.9999999999988987E-4</v>
      </c>
      <c r="F743" s="51">
        <f t="shared" si="58"/>
        <v>2.9353619454441926E-5</v>
      </c>
      <c r="G743" s="2">
        <f t="shared" si="55"/>
        <v>2.9353158360968107E-3</v>
      </c>
      <c r="H743" s="8">
        <f t="shared" si="56"/>
        <v>2.9353158361581506E-5</v>
      </c>
      <c r="J743" s="8"/>
    </row>
    <row r="744" spans="1:10" x14ac:dyDescent="0.3">
      <c r="A744" s="3"/>
      <c r="D744" s="14">
        <f t="shared" si="57"/>
        <v>0.71400000000000052</v>
      </c>
      <c r="E744" s="50">
        <f t="shared" si="59"/>
        <v>9.9999999999988987E-4</v>
      </c>
      <c r="F744" s="51">
        <f t="shared" si="58"/>
        <v>2.87255291504529E-5</v>
      </c>
      <c r="G744" s="2">
        <f t="shared" si="55"/>
        <v>2.872507400363392E-3</v>
      </c>
      <c r="H744" s="8">
        <f t="shared" si="56"/>
        <v>2.8725074004234195E-5</v>
      </c>
      <c r="J744" s="8"/>
    </row>
    <row r="745" spans="1:10" x14ac:dyDescent="0.3">
      <c r="A745" s="3"/>
      <c r="D745" s="14">
        <f t="shared" si="57"/>
        <v>0.71500000000000052</v>
      </c>
      <c r="E745" s="50">
        <f t="shared" si="59"/>
        <v>9.9999999999988987E-4</v>
      </c>
      <c r="F745" s="51">
        <f t="shared" si="58"/>
        <v>2.8108362490231187E-5</v>
      </c>
      <c r="G745" s="2">
        <f t="shared" si="55"/>
        <v>2.8107913245681935E-3</v>
      </c>
      <c r="H745" s="8">
        <f t="shared" si="56"/>
        <v>2.8107913246269311E-5</v>
      </c>
      <c r="J745" s="8"/>
    </row>
    <row r="746" spans="1:10" x14ac:dyDescent="0.3">
      <c r="A746" s="3"/>
      <c r="D746" s="14">
        <f t="shared" si="57"/>
        <v>0.71600000000000052</v>
      </c>
      <c r="E746" s="50">
        <f t="shared" si="59"/>
        <v>9.9999999999988987E-4</v>
      </c>
      <c r="F746" s="51">
        <f t="shared" si="58"/>
        <v>2.7501977818644718E-5</v>
      </c>
      <c r="G746" s="2">
        <f t="shared" si="55"/>
        <v>2.7501534431989176E-3</v>
      </c>
      <c r="H746" s="8">
        <f t="shared" si="56"/>
        <v>2.7501534432563877E-5</v>
      </c>
      <c r="J746" s="8"/>
    </row>
    <row r="747" spans="1:10" x14ac:dyDescent="0.3">
      <c r="A747" s="3"/>
      <c r="D747" s="14">
        <f t="shared" si="57"/>
        <v>0.71700000000000053</v>
      </c>
      <c r="E747" s="50">
        <f t="shared" si="59"/>
        <v>9.9999999999988987E-4</v>
      </c>
      <c r="F747" s="51">
        <f t="shared" si="58"/>
        <v>2.6906234547707797E-5</v>
      </c>
      <c r="G747" s="2">
        <f t="shared" si="55"/>
        <v>2.6905796974321457E-3</v>
      </c>
      <c r="H747" s="8">
        <f t="shared" si="56"/>
        <v>2.6905796974883712E-5</v>
      </c>
      <c r="J747" s="8"/>
    </row>
    <row r="748" spans="1:10" x14ac:dyDescent="0.3">
      <c r="A748" s="3"/>
      <c r="D748" s="14">
        <f t="shared" si="57"/>
        <v>0.71800000000000053</v>
      </c>
      <c r="E748" s="50">
        <f t="shared" si="59"/>
        <v>9.9999999999988987E-4</v>
      </c>
      <c r="F748" s="51">
        <f t="shared" si="58"/>
        <v>2.6320993158357453E-5</v>
      </c>
      <c r="G748" s="2">
        <f t="shared" si="55"/>
        <v>2.6320561353660524E-3</v>
      </c>
      <c r="H748" s="8">
        <f t="shared" si="56"/>
        <v>2.6320561354210547E-5</v>
      </c>
      <c r="J748" s="8"/>
    </row>
    <row r="749" spans="1:10" x14ac:dyDescent="0.3">
      <c r="A749" s="3"/>
      <c r="D749" s="14">
        <f t="shared" si="57"/>
        <v>0.71900000000000053</v>
      </c>
      <c r="E749" s="50">
        <f t="shared" si="59"/>
        <v>9.9999999999988987E-4</v>
      </c>
      <c r="F749" s="51">
        <f t="shared" si="58"/>
        <v>2.5746115203117981E-5</v>
      </c>
      <c r="G749" s="2">
        <f t="shared" si="55"/>
        <v>2.5745689122374763E-3</v>
      </c>
      <c r="H749" s="8">
        <f t="shared" si="56"/>
        <v>2.5745689122912775E-5</v>
      </c>
      <c r="J749" s="8"/>
    </row>
    <row r="750" spans="1:10" x14ac:dyDescent="0.3">
      <c r="A750" s="3"/>
      <c r="D750" s="14">
        <f t="shared" si="57"/>
        <v>0.72000000000000053</v>
      </c>
      <c r="E750" s="50">
        <f t="shared" si="59"/>
        <v>9.9999999999988987E-4</v>
      </c>
      <c r="F750" s="51">
        <f t="shared" si="58"/>
        <v>2.5181463307877294E-5</v>
      </c>
      <c r="G750" s="2">
        <f t="shared" si="55"/>
        <v>2.5181042906234595E-3</v>
      </c>
      <c r="H750" s="8">
        <f t="shared" si="56"/>
        <v>2.5181042906760808E-5</v>
      </c>
      <c r="J750" s="8"/>
    </row>
    <row r="751" spans="1:10" x14ac:dyDescent="0.3">
      <c r="A751" s="3"/>
      <c r="D751" s="14">
        <f t="shared" si="57"/>
        <v>0.72100000000000053</v>
      </c>
      <c r="E751" s="50">
        <f t="shared" si="59"/>
        <v>9.9999999999988987E-4</v>
      </c>
      <c r="F751" s="51">
        <f t="shared" si="58"/>
        <v>2.4626901173774307E-5</v>
      </c>
      <c r="G751" s="2">
        <f t="shared" si="55"/>
        <v>2.46264864062726E-3</v>
      </c>
      <c r="H751" s="8">
        <f t="shared" si="56"/>
        <v>2.4626486406787224E-5</v>
      </c>
      <c r="J751" s="8"/>
    </row>
    <row r="752" spans="1:10" x14ac:dyDescent="0.3">
      <c r="A752" s="3"/>
      <c r="D752" s="14">
        <f t="shared" si="57"/>
        <v>0.72200000000000053</v>
      </c>
      <c r="E752" s="50">
        <f t="shared" si="59"/>
        <v>9.9999999999988987E-4</v>
      </c>
      <c r="F752" s="51">
        <f t="shared" si="58"/>
        <v>2.40822935785312E-5</v>
      </c>
      <c r="G752" s="2">
        <f t="shared" si="55"/>
        <v>2.4081884400491576E-3</v>
      </c>
      <c r="H752" s="8">
        <f t="shared" si="56"/>
        <v>2.408188440099482E-5</v>
      </c>
      <c r="J752" s="8"/>
    </row>
    <row r="753" spans="1:10" x14ac:dyDescent="0.3">
      <c r="A753" s="3"/>
      <c r="D753" s="14">
        <f t="shared" si="57"/>
        <v>0.72300000000000053</v>
      </c>
      <c r="E753" s="50">
        <f t="shared" si="59"/>
        <v>9.9999999999988987E-4</v>
      </c>
      <c r="F753" s="51">
        <f t="shared" si="58"/>
        <v>2.3547506379228977E-5</v>
      </c>
      <c r="G753" s="2">
        <f t="shared" si="55"/>
        <v>2.3547102745419659E-3</v>
      </c>
      <c r="H753" s="8">
        <f t="shared" si="56"/>
        <v>2.3547102745911727E-5</v>
      </c>
      <c r="J753" s="8"/>
    </row>
    <row r="754" spans="1:10" x14ac:dyDescent="0.3">
      <c r="A754" s="3"/>
      <c r="D754" s="14">
        <f t="shared" si="57"/>
        <v>0.72400000000000053</v>
      </c>
      <c r="E754" s="50">
        <f t="shared" si="59"/>
        <v>9.9999999999988987E-4</v>
      </c>
      <c r="F754" s="51">
        <f t="shared" si="58"/>
        <v>2.3022406512085425E-5</v>
      </c>
      <c r="G754" s="2">
        <f t="shared" si="55"/>
        <v>2.302200837751533E-3</v>
      </c>
      <c r="H754" s="8">
        <f t="shared" si="56"/>
        <v>2.3022008377996424E-5</v>
      </c>
      <c r="J754" s="8"/>
    </row>
    <row r="755" spans="1:10" x14ac:dyDescent="0.3">
      <c r="A755" s="3"/>
      <c r="D755" s="14">
        <f t="shared" si="57"/>
        <v>0.72500000000000053</v>
      </c>
      <c r="E755" s="50">
        <f t="shared" si="59"/>
        <v>9.9999999999988987E-4</v>
      </c>
      <c r="F755" s="51">
        <f t="shared" si="58"/>
        <v>2.2506861994675553E-5</v>
      </c>
      <c r="G755" s="2">
        <f t="shared" si="55"/>
        <v>2.2506469314422357E-3</v>
      </c>
      <c r="H755" s="8">
        <f t="shared" si="56"/>
        <v>2.2506469314892681E-5</v>
      </c>
      <c r="J755" s="8"/>
    </row>
    <row r="756" spans="1:10" x14ac:dyDescent="0.3">
      <c r="A756" s="3"/>
      <c r="D756" s="14">
        <f t="shared" si="57"/>
        <v>0.72600000000000053</v>
      </c>
      <c r="E756" s="50">
        <f t="shared" si="59"/>
        <v>9.9999999999988987E-4</v>
      </c>
      <c r="F756" s="51">
        <f t="shared" si="58"/>
        <v>2.2000741927374889E-5</v>
      </c>
      <c r="G756" s="2">
        <f t="shared" si="55"/>
        <v>2.2000354656076548E-3</v>
      </c>
      <c r="H756" s="8">
        <f t="shared" si="56"/>
        <v>2.2000354656536292E-5</v>
      </c>
      <c r="J756" s="8"/>
    </row>
    <row r="757" spans="1:10" x14ac:dyDescent="0.3">
      <c r="A757" s="3"/>
      <c r="D757" s="14">
        <f t="shared" si="57"/>
        <v>0.72700000000000053</v>
      </c>
      <c r="E757" s="50">
        <f t="shared" si="59"/>
        <v>9.9999999999988987E-4</v>
      </c>
      <c r="F757" s="51">
        <f t="shared" si="58"/>
        <v>2.1503916493137432E-5</v>
      </c>
      <c r="G757" s="2">
        <f t="shared" si="55"/>
        <v>2.1503534585665444E-3</v>
      </c>
      <c r="H757" s="8">
        <f t="shared" si="56"/>
        <v>2.150353458611481E-5</v>
      </c>
      <c r="J757" s="8"/>
    </row>
    <row r="758" spans="1:10" x14ac:dyDescent="0.3">
      <c r="A758" s="3"/>
      <c r="D758" s="14">
        <f t="shared" si="57"/>
        <v>0.72800000000000054</v>
      </c>
      <c r="E758" s="50">
        <f t="shared" si="59"/>
        <v>9.9999999999988987E-4</v>
      </c>
      <c r="F758" s="51">
        <f t="shared" si="58"/>
        <v>2.1016256959160984E-5</v>
      </c>
      <c r="G758" s="2">
        <f t="shared" si="55"/>
        <v>2.1015880370441674E-3</v>
      </c>
      <c r="H758" s="8">
        <f t="shared" si="56"/>
        <v>2.1015880370880849E-5</v>
      </c>
      <c r="J758" s="8"/>
    </row>
    <row r="759" spans="1:10" x14ac:dyDescent="0.3">
      <c r="A759" s="3"/>
      <c r="D759" s="14">
        <f t="shared" si="57"/>
        <v>0.72900000000000054</v>
      </c>
      <c r="E759" s="50">
        <f t="shared" si="59"/>
        <v>9.9999999999988987E-4</v>
      </c>
      <c r="F759" s="51">
        <f t="shared" si="58"/>
        <v>2.0537635677664312E-5</v>
      </c>
      <c r="G759" s="2">
        <f t="shared" si="55"/>
        <v>2.0537264362392124E-3</v>
      </c>
      <c r="H759" s="8">
        <f t="shared" si="56"/>
        <v>2.0537264362821293E-5</v>
      </c>
      <c r="J759" s="8"/>
    </row>
    <row r="760" spans="1:10" x14ac:dyDescent="0.3">
      <c r="A760" s="3"/>
      <c r="D760" s="14">
        <f t="shared" si="57"/>
        <v>0.73000000000000054</v>
      </c>
      <c r="E760" s="50">
        <f t="shared" si="59"/>
        <v>9.9999999999988987E-4</v>
      </c>
      <c r="F760" s="51">
        <f t="shared" si="58"/>
        <v>2.0067926085998167E-5</v>
      </c>
      <c r="G760" s="2">
        <f t="shared" si="55"/>
        <v>2.0067559998763083E-3</v>
      </c>
      <c r="H760" s="8">
        <f t="shared" si="56"/>
        <v>2.0067559999182438E-5</v>
      </c>
      <c r="J760" s="8"/>
    </row>
    <row r="761" spans="1:10" x14ac:dyDescent="0.3">
      <c r="A761" s="3"/>
      <c r="D761" s="14">
        <f t="shared" si="57"/>
        <v>0.73100000000000054</v>
      </c>
      <c r="E761" s="50">
        <f t="shared" si="59"/>
        <v>9.9999999999988987E-4</v>
      </c>
      <c r="F761" s="51">
        <f t="shared" si="58"/>
        <v>1.960700270653426E-5</v>
      </c>
      <c r="G761" s="2">
        <f t="shared" si="55"/>
        <v>1.9606641802443724E-3</v>
      </c>
      <c r="H761" s="8">
        <f t="shared" si="56"/>
        <v>1.9606641802853449E-5</v>
      </c>
      <c r="J761" s="8"/>
    </row>
    <row r="762" spans="1:10" x14ac:dyDescent="0.3">
      <c r="A762" s="3"/>
      <c r="D762" s="14">
        <f t="shared" si="57"/>
        <v>0.73200000000000054</v>
      </c>
      <c r="E762" s="50">
        <f t="shared" si="59"/>
        <v>9.9999999999988987E-4</v>
      </c>
      <c r="F762" s="51">
        <f t="shared" si="58"/>
        <v>1.9154741148552645E-5</v>
      </c>
      <c r="G762" s="2">
        <f t="shared" si="55"/>
        <v>1.9154385382208255E-3</v>
      </c>
      <c r="H762" s="8">
        <f t="shared" si="56"/>
        <v>1.9154385382608526E-5</v>
      </c>
      <c r="J762" s="8"/>
    </row>
    <row r="763" spans="1:10" x14ac:dyDescent="0.3">
      <c r="A763" s="3"/>
      <c r="D763" s="14">
        <f t="shared" si="57"/>
        <v>0.73300000000000054</v>
      </c>
      <c r="E763" s="50">
        <f t="shared" si="59"/>
        <v>9.9999999999988987E-4</v>
      </c>
      <c r="F763" s="51">
        <f t="shared" si="58"/>
        <v>1.8711018106798427E-5</v>
      </c>
      <c r="G763" s="2">
        <f t="shared" si="55"/>
        <v>1.8710667432818263E-3</v>
      </c>
      <c r="H763" s="8">
        <f t="shared" si="56"/>
        <v>1.8710667433209261E-5</v>
      </c>
      <c r="J763" s="8"/>
    </row>
    <row r="764" spans="1:10" x14ac:dyDescent="0.3">
      <c r="A764" s="3"/>
      <c r="D764" s="14">
        <f t="shared" si="57"/>
        <v>0.73400000000000054</v>
      </c>
      <c r="E764" s="50">
        <f t="shared" si="59"/>
        <v>9.9999999999988987E-4</v>
      </c>
      <c r="F764" s="51">
        <f t="shared" si="58"/>
        <v>1.8275711361703806E-5</v>
      </c>
      <c r="G764" s="2">
        <f t="shared" si="55"/>
        <v>1.827536573498698E-3</v>
      </c>
      <c r="H764" s="8">
        <f t="shared" si="56"/>
        <v>1.8275365735368884E-5</v>
      </c>
      <c r="J764" s="8"/>
    </row>
    <row r="765" spans="1:10" x14ac:dyDescent="0.3">
      <c r="A765" s="3"/>
      <c r="D765" s="14">
        <f t="shared" si="57"/>
        <v>0.73500000000000054</v>
      </c>
      <c r="E765" s="50">
        <f t="shared" si="59"/>
        <v>9.9999999999988987E-4</v>
      </c>
      <c r="F765" s="51">
        <f t="shared" si="58"/>
        <v>1.7848699779943189E-5</v>
      </c>
      <c r="G765" s="2">
        <f t="shared" si="55"/>
        <v>1.784835915520601E-3</v>
      </c>
      <c r="H765" s="8">
        <f t="shared" si="56"/>
        <v>1.7848359155578988E-5</v>
      </c>
      <c r="J765" s="8"/>
    </row>
    <row r="766" spans="1:10" x14ac:dyDescent="0.3">
      <c r="A766" s="3"/>
      <c r="D766" s="14">
        <f t="shared" si="57"/>
        <v>0.73600000000000054</v>
      </c>
      <c r="E766" s="50">
        <f t="shared" si="59"/>
        <v>9.9999999999988987E-4</v>
      </c>
      <c r="F766" s="51">
        <f t="shared" si="58"/>
        <v>1.7429863313322969E-5</v>
      </c>
      <c r="G766" s="2">
        <f t="shared" si="55"/>
        <v>1.7429527645436461E-3</v>
      </c>
      <c r="H766" s="8">
        <f t="shared" si="56"/>
        <v>1.7429527645800691E-5</v>
      </c>
      <c r="J766" s="8"/>
    </row>
    <row r="767" spans="1:10" x14ac:dyDescent="0.3">
      <c r="A767" s="3"/>
      <c r="D767" s="14">
        <f t="shared" si="57"/>
        <v>0.73700000000000054</v>
      </c>
      <c r="E767" s="50">
        <f t="shared" si="59"/>
        <v>9.9999999999988987E-4</v>
      </c>
      <c r="F767" s="51">
        <f t="shared" si="58"/>
        <v>1.7019082999003565E-5</v>
      </c>
      <c r="G767" s="2">
        <f t="shared" si="55"/>
        <v>1.701875224266531E-3</v>
      </c>
      <c r="H767" s="8">
        <f t="shared" si="56"/>
        <v>1.7018752243020951E-5</v>
      </c>
      <c r="J767" s="8"/>
    </row>
    <row r="768" spans="1:10" x14ac:dyDescent="0.3">
      <c r="A768" s="3"/>
      <c r="D768" s="14">
        <f t="shared" si="57"/>
        <v>0.73800000000000054</v>
      </c>
      <c r="E768" s="50">
        <f t="shared" si="59"/>
        <v>9.9999999999988987E-4</v>
      </c>
      <c r="F768" s="51">
        <f t="shared" si="58"/>
        <v>1.6616240958167161E-5</v>
      </c>
      <c r="G768" s="2">
        <f t="shared" si="55"/>
        <v>1.6615915068328286E-3</v>
      </c>
      <c r="H768" s="8">
        <f t="shared" si="56"/>
        <v>1.6615915068675509E-5</v>
      </c>
      <c r="J768" s="8"/>
    </row>
    <row r="769" spans="1:10" x14ac:dyDescent="0.3">
      <c r="A769" s="3"/>
      <c r="D769" s="14">
        <f t="shared" si="57"/>
        <v>0.73900000000000055</v>
      </c>
      <c r="E769" s="50">
        <f t="shared" si="59"/>
        <v>9.9999999999988987E-4</v>
      </c>
      <c r="F769" s="51">
        <f t="shared" si="58"/>
        <v>1.6221220396239744E-5</v>
      </c>
      <c r="G769" s="2">
        <f t="shared" si="55"/>
        <v>1.6220899327600972E-3</v>
      </c>
      <c r="H769" s="8">
        <f t="shared" si="56"/>
        <v>1.6220899327939942E-5</v>
      </c>
      <c r="J769" s="8"/>
    </row>
    <row r="770" spans="1:10" x14ac:dyDescent="0.3">
      <c r="A770" s="3"/>
      <c r="D770" s="14">
        <f t="shared" si="57"/>
        <v>0.74000000000000055</v>
      </c>
      <c r="E770" s="50">
        <f t="shared" si="59"/>
        <v>9.9999999999988987E-4</v>
      </c>
      <c r="F770" s="51">
        <f t="shared" si="58"/>
        <v>1.5833905600781684E-5</v>
      </c>
      <c r="G770" s="2">
        <f t="shared" si="55"/>
        <v>1.5833589308559177E-3</v>
      </c>
      <c r="H770" s="8">
        <f t="shared" si="56"/>
        <v>1.5833589308890053E-5</v>
      </c>
      <c r="J770" s="8"/>
    </row>
    <row r="771" spans="1:10" x14ac:dyDescent="0.3">
      <c r="A771" s="3"/>
      <c r="D771" s="14">
        <f t="shared" si="57"/>
        <v>0.74100000000000055</v>
      </c>
      <c r="E771" s="50">
        <f t="shared" si="59"/>
        <v>9.9999999999988987E-4</v>
      </c>
      <c r="F771" s="51">
        <f t="shared" si="58"/>
        <v>1.5454181942264889E-5</v>
      </c>
      <c r="G771" s="2">
        <f t="shared" si="55"/>
        <v>1.5453870381209522E-3</v>
      </c>
      <c r="H771" s="8">
        <f t="shared" si="56"/>
        <v>1.5453870381532465E-5</v>
      </c>
      <c r="J771" s="8"/>
    </row>
    <row r="772" spans="1:10" x14ac:dyDescent="0.3">
      <c r="A772" s="3"/>
      <c r="D772" s="14">
        <f t="shared" si="57"/>
        <v>0.74200000000000055</v>
      </c>
      <c r="E772" s="50">
        <f t="shared" si="59"/>
        <v>9.9999999999988987E-4</v>
      </c>
      <c r="F772" s="51">
        <f t="shared" si="58"/>
        <v>1.5081935871297247E-5</v>
      </c>
      <c r="G772" s="2">
        <f t="shared" si="55"/>
        <v>1.5081628996392444E-3</v>
      </c>
      <c r="H772" s="8">
        <f t="shared" si="56"/>
        <v>1.5081628996707607E-5</v>
      </c>
      <c r="J772" s="8"/>
    </row>
    <row r="773" spans="1:10" x14ac:dyDescent="0.3">
      <c r="A773" s="3"/>
      <c r="D773" s="14">
        <f t="shared" si="57"/>
        <v>0.74300000000000055</v>
      </c>
      <c r="E773" s="50">
        <f t="shared" si="59"/>
        <v>9.9999999999988987E-4</v>
      </c>
      <c r="F773" s="51">
        <f t="shared" si="58"/>
        <v>1.4717054918067518E-5</v>
      </c>
      <c r="G773" s="2">
        <f t="shared" si="55"/>
        <v>1.4716752684557949E-3</v>
      </c>
      <c r="H773" s="8">
        <f t="shared" si="56"/>
        <v>1.4716752684865487E-5</v>
      </c>
      <c r="J773" s="8"/>
    </row>
    <row r="774" spans="1:10" x14ac:dyDescent="0.3">
      <c r="A774" s="3"/>
      <c r="D774" s="14">
        <f t="shared" si="57"/>
        <v>0.74400000000000055</v>
      </c>
      <c r="E774" s="50">
        <f t="shared" si="59"/>
        <v>9.9999999999988987E-4</v>
      </c>
      <c r="F774" s="51">
        <f t="shared" si="58"/>
        <v>1.4359427691568172E-5</v>
      </c>
      <c r="G774" s="2">
        <f t="shared" si="55"/>
        <v>1.435913005441604E-3</v>
      </c>
      <c r="H774" s="8">
        <f t="shared" si="56"/>
        <v>1.4359130054716104E-5</v>
      </c>
      <c r="J774" s="8"/>
    </row>
    <row r="775" spans="1:10" x14ac:dyDescent="0.3">
      <c r="A775" s="3"/>
      <c r="D775" s="14">
        <f t="shared" si="57"/>
        <v>0.74500000000000055</v>
      </c>
      <c r="E775" s="50">
        <f t="shared" si="59"/>
        <v>9.9999999999988987E-4</v>
      </c>
      <c r="F775" s="51">
        <f t="shared" si="58"/>
        <v>1.4008943876930857E-5</v>
      </c>
      <c r="G775" s="2">
        <f t="shared" si="55"/>
        <v>1.4008650791463107E-3</v>
      </c>
      <c r="H775" s="8">
        <f t="shared" si="56"/>
        <v>1.4008650791755848E-5</v>
      </c>
      <c r="J775" s="8"/>
    </row>
    <row r="776" spans="1:10" x14ac:dyDescent="0.3">
      <c r="A776" s="3"/>
      <c r="D776" s="14">
        <f t="shared" si="57"/>
        <v>0.74600000000000055</v>
      </c>
      <c r="E776" s="50">
        <f t="shared" si="59"/>
        <v>9.9999999999988987E-4</v>
      </c>
      <c r="F776" s="51">
        <f t="shared" si="58"/>
        <v>1.3665494235093334E-5</v>
      </c>
      <c r="G776" s="2">
        <f t="shared" si="55"/>
        <v>1.3665205656385275E-3</v>
      </c>
      <c r="H776" s="8">
        <f t="shared" si="56"/>
        <v>1.366520565667084E-5</v>
      </c>
      <c r="J776" s="8"/>
    </row>
    <row r="777" spans="1:10" x14ac:dyDescent="0.3">
      <c r="A777" s="3"/>
      <c r="D777" s="14">
        <f t="shared" si="57"/>
        <v>0.74700000000000055</v>
      </c>
      <c r="E777" s="50">
        <f t="shared" si="59"/>
        <v>9.9999999999988987E-4</v>
      </c>
      <c r="F777" s="51">
        <f t="shared" si="58"/>
        <v>1.3328970599579826E-5</v>
      </c>
      <c r="G777" s="2">
        <f t="shared" si="55"/>
        <v>1.3328686483340348E-3</v>
      </c>
      <c r="H777" s="8">
        <f t="shared" si="56"/>
        <v>1.3328686483618879E-5</v>
      </c>
      <c r="J777" s="8"/>
    </row>
    <row r="778" spans="1:10" x14ac:dyDescent="0.3">
      <c r="A778" s="3"/>
      <c r="D778" s="14">
        <f t="shared" si="57"/>
        <v>0.74800000000000055</v>
      </c>
      <c r="E778" s="50">
        <f t="shared" si="59"/>
        <v>9.9999999999988987E-4</v>
      </c>
      <c r="F778" s="51">
        <f t="shared" si="58"/>
        <v>1.2999265876723065E-5</v>
      </c>
      <c r="G778" s="2">
        <f t="shared" si="55"/>
        <v>1.2998986178119688E-3</v>
      </c>
      <c r="H778" s="8">
        <f t="shared" si="56"/>
        <v>1.2998986178391329E-5</v>
      </c>
      <c r="J778" s="8"/>
    </row>
    <row r="779" spans="1:10" x14ac:dyDescent="0.3">
      <c r="A779" s="3"/>
      <c r="D779" s="14">
        <f t="shared" si="57"/>
        <v>0.74900000000000055</v>
      </c>
      <c r="E779" s="50">
        <f t="shared" si="59"/>
        <v>9.9999999999988987E-4</v>
      </c>
      <c r="F779" s="51">
        <f t="shared" si="58"/>
        <v>1.2676274041778512E-5</v>
      </c>
      <c r="G779" s="2">
        <f t="shared" si="55"/>
        <v>1.2675998716191244E-3</v>
      </c>
      <c r="H779" s="8">
        <f t="shared" si="56"/>
        <v>1.2675998716456137E-5</v>
      </c>
      <c r="J779" s="8"/>
    </row>
    <row r="780" spans="1:10" x14ac:dyDescent="0.3">
      <c r="A780" s="3"/>
      <c r="D780" s="14">
        <f t="shared" si="57"/>
        <v>0.75000000000000056</v>
      </c>
      <c r="E780" s="50">
        <f t="shared" si="59"/>
        <v>9.9999999999988987E-4</v>
      </c>
      <c r="F780" s="51">
        <f t="shared" si="58"/>
        <v>1.2359890137148E-5</v>
      </c>
      <c r="G780" s="2">
        <f t="shared" si="55"/>
        <v>1.2359619140624846E-3</v>
      </c>
      <c r="H780" s="8">
        <f t="shared" si="56"/>
        <v>1.2359619140883127E-5</v>
      </c>
      <c r="J780" s="8"/>
    </row>
    <row r="781" spans="1:10" x14ac:dyDescent="0.3">
      <c r="A781" s="3"/>
      <c r="D781" s="14">
        <f t="shared" si="57"/>
        <v>0.75100000000000056</v>
      </c>
      <c r="E781" s="50">
        <f t="shared" si="59"/>
        <v>9.9999999999988987E-4</v>
      </c>
      <c r="F781" s="51">
        <f t="shared" si="58"/>
        <v>1.2050010272046663E-5</v>
      </c>
      <c r="G781" s="2">
        <f t="shared" si="55"/>
        <v>1.2049743559901869E-3</v>
      </c>
      <c r="H781" s="8">
        <f t="shared" si="56"/>
        <v>1.2049743560153674E-5</v>
      </c>
      <c r="J781" s="8"/>
    </row>
    <row r="782" spans="1:10" x14ac:dyDescent="0.3">
      <c r="A782" s="3"/>
      <c r="D782" s="14">
        <f t="shared" si="57"/>
        <v>0.75200000000000056</v>
      </c>
      <c r="E782" s="50">
        <f t="shared" si="59"/>
        <v>9.9999999999988987E-4</v>
      </c>
      <c r="F782" s="51">
        <f t="shared" si="58"/>
        <v>1.1746531617506939E-5</v>
      </c>
      <c r="G782" s="2">
        <f t="shared" si="55"/>
        <v>1.174626914560978E-3</v>
      </c>
      <c r="H782" s="8">
        <f t="shared" si="56"/>
        <v>1.1746269145855243E-5</v>
      </c>
      <c r="J782" s="8"/>
    </row>
    <row r="783" spans="1:10" x14ac:dyDescent="0.3">
      <c r="A783" s="3"/>
      <c r="D783" s="14">
        <f t="shared" si="57"/>
        <v>0.75300000000000056</v>
      </c>
      <c r="E783" s="50">
        <f t="shared" si="59"/>
        <v>9.9999999999988987E-4</v>
      </c>
      <c r="F783" s="51">
        <f t="shared" si="58"/>
        <v>1.144935240560141E-5</v>
      </c>
      <c r="G783" s="2">
        <f t="shared" si="55"/>
        <v>1.1449094130023426E-3</v>
      </c>
      <c r="H783" s="8">
        <f t="shared" si="56"/>
        <v>1.144909413026268E-5</v>
      </c>
      <c r="J783" s="8"/>
    </row>
    <row r="784" spans="1:10" x14ac:dyDescent="0.3">
      <c r="A784" s="3"/>
      <c r="D784" s="14">
        <f t="shared" si="57"/>
        <v>0.75400000000000056</v>
      </c>
      <c r="E784" s="50">
        <f t="shared" si="59"/>
        <v>9.9999999999988987E-4</v>
      </c>
      <c r="F784" s="51">
        <f t="shared" si="58"/>
        <v>1.1158371926889288E-5</v>
      </c>
      <c r="G784" s="2">
        <f t="shared" si="55"/>
        <v>1.1158117803574173E-3</v>
      </c>
      <c r="H784" s="8">
        <f t="shared" si="56"/>
        <v>1.1158117803807347E-5</v>
      </c>
      <c r="J784" s="8"/>
    </row>
    <row r="785" spans="1:10" x14ac:dyDescent="0.3">
      <c r="A785" s="3"/>
      <c r="D785" s="14">
        <f t="shared" si="57"/>
        <v>0.75500000000000056</v>
      </c>
      <c r="E785" s="50">
        <f t="shared" si="59"/>
        <v>9.9999999999988987E-4</v>
      </c>
      <c r="F785" s="51">
        <f t="shared" si="58"/>
        <v>1.0873490527196772E-5</v>
      </c>
      <c r="G785" s="2">
        <f t="shared" si="55"/>
        <v>1.0873240512208474E-3</v>
      </c>
      <c r="H785" s="8">
        <f t="shared" si="56"/>
        <v>1.0873240512435694E-5</v>
      </c>
      <c r="J785" s="8"/>
    </row>
    <row r="786" spans="1:10" x14ac:dyDescent="0.3">
      <c r="A786" s="3"/>
      <c r="D786" s="14">
        <f t="shared" si="57"/>
        <v>0.75600000000000056</v>
      </c>
      <c r="E786" s="50">
        <f t="shared" si="59"/>
        <v>9.9999999999988987E-4</v>
      </c>
      <c r="F786" s="51">
        <f t="shared" si="58"/>
        <v>1.0594609605063532E-5</v>
      </c>
      <c r="G786" s="2">
        <f t="shared" si="55"/>
        <v>1.0594363654637257E-3</v>
      </c>
      <c r="H786" s="8">
        <f t="shared" si="56"/>
        <v>1.0594363654858648E-5</v>
      </c>
      <c r="J786" s="8"/>
    </row>
    <row r="787" spans="1:10" x14ac:dyDescent="0.3">
      <c r="A787" s="3"/>
      <c r="D787" s="14">
        <f t="shared" si="57"/>
        <v>0.75700000000000056</v>
      </c>
      <c r="E787" s="50">
        <f t="shared" si="59"/>
        <v>9.9999999999988987E-4</v>
      </c>
      <c r="F787" s="51">
        <f t="shared" si="58"/>
        <v>1.0321631608745108E-5</v>
      </c>
      <c r="G787" s="2">
        <f t="shared" si="55"/>
        <v>1.0321389679477052E-3</v>
      </c>
      <c r="H787" s="8">
        <f t="shared" si="56"/>
        <v>1.0321389679692739E-5</v>
      </c>
      <c r="J787" s="8"/>
    </row>
    <row r="788" spans="1:10" x14ac:dyDescent="0.3">
      <c r="A788" s="3"/>
      <c r="D788" s="14">
        <f t="shared" si="57"/>
        <v>0.75800000000000056</v>
      </c>
      <c r="E788" s="50">
        <f t="shared" si="59"/>
        <v>9.9999999999988987E-4</v>
      </c>
      <c r="F788" s="51">
        <f t="shared" si="58"/>
        <v>1.0054460034103485E-5</v>
      </c>
      <c r="G788" s="2">
        <f t="shared" si="55"/>
        <v>1.0054222082284863E-3</v>
      </c>
      <c r="H788" s="8">
        <f t="shared" si="56"/>
        <v>1.0054222082494968E-5</v>
      </c>
      <c r="J788" s="8"/>
    </row>
    <row r="789" spans="1:10" x14ac:dyDescent="0.3">
      <c r="A789" s="3"/>
      <c r="D789" s="14">
        <f t="shared" si="57"/>
        <v>0.75900000000000056</v>
      </c>
      <c r="E789" s="50">
        <f t="shared" si="59"/>
        <v>9.9999999999988987E-4</v>
      </c>
      <c r="F789" s="51">
        <f t="shared" si="58"/>
        <v>9.7929994201662041E-6</v>
      </c>
      <c r="G789" s="2">
        <f t="shared" si="55"/>
        <v>9.7927654024877265E-4</v>
      </c>
      <c r="H789" s="8">
        <f t="shared" si="56"/>
        <v>9.7927654026923683E-6</v>
      </c>
      <c r="J789" s="8"/>
    </row>
    <row r="790" spans="1:10" x14ac:dyDescent="0.3">
      <c r="A790" s="3"/>
      <c r="D790" s="14">
        <f t="shared" si="57"/>
        <v>0.76000000000000056</v>
      </c>
      <c r="E790" s="50">
        <f t="shared" si="59"/>
        <v>9.9999999999988987E-4</v>
      </c>
      <c r="F790" s="51">
        <f t="shared" si="58"/>
        <v>9.5371553469059123E-6</v>
      </c>
      <c r="G790" s="2">
        <f t="shared" si="55"/>
        <v>9.5369252202084898E-4</v>
      </c>
      <c r="H790" s="8">
        <f t="shared" si="56"/>
        <v>9.5369252204077834E-6</v>
      </c>
      <c r="J790" s="8"/>
    </row>
    <row r="791" spans="1:10" x14ac:dyDescent="0.3">
      <c r="A791" s="3"/>
      <c r="D791" s="14">
        <f t="shared" si="57"/>
        <v>0.76100000000000056</v>
      </c>
      <c r="E791" s="50">
        <f t="shared" si="59"/>
        <v>9.9999999999988987E-4</v>
      </c>
      <c r="F791" s="51">
        <f t="shared" si="58"/>
        <v>9.2868344319096963E-6</v>
      </c>
      <c r="G791" s="2">
        <f t="shared" si="55"/>
        <v>9.2866081529892938E-4</v>
      </c>
      <c r="H791" s="8">
        <f t="shared" si="56"/>
        <v>9.2866081531833576E-6</v>
      </c>
      <c r="J791" s="8"/>
    </row>
    <row r="792" spans="1:10" x14ac:dyDescent="0.3">
      <c r="A792" s="3"/>
      <c r="D792" s="14">
        <f t="shared" si="57"/>
        <v>0.76200000000000057</v>
      </c>
      <c r="E792" s="50">
        <f t="shared" si="59"/>
        <v>9.9999999999988987E-4</v>
      </c>
      <c r="F792" s="51">
        <f t="shared" si="58"/>
        <v>9.0419443263822785E-6</v>
      </c>
      <c r="G792" s="2">
        <f t="shared" si="55"/>
        <v>9.0417218524138112E-4</v>
      </c>
      <c r="H792" s="8">
        <f t="shared" si="56"/>
        <v>9.0417218526027574E-6</v>
      </c>
      <c r="J792" s="8"/>
    </row>
    <row r="793" spans="1:10" x14ac:dyDescent="0.3">
      <c r="A793" s="3"/>
      <c r="D793" s="14">
        <f t="shared" si="57"/>
        <v>0.76300000000000057</v>
      </c>
      <c r="E793" s="50">
        <f t="shared" si="59"/>
        <v>9.9999999999988987E-4</v>
      </c>
      <c r="F793" s="51">
        <f t="shared" si="58"/>
        <v>8.8023937125925045E-6</v>
      </c>
      <c r="G793" s="2">
        <f t="shared" si="55"/>
        <v>8.8021750006300758E-4</v>
      </c>
      <c r="H793" s="8">
        <f t="shared" si="56"/>
        <v>8.8021750008140157E-6</v>
      </c>
      <c r="J793" s="8"/>
    </row>
    <row r="794" spans="1:10" x14ac:dyDescent="0.3">
      <c r="A794" s="3"/>
      <c r="D794" s="14">
        <f t="shared" si="57"/>
        <v>0.76400000000000057</v>
      </c>
      <c r="E794" s="50">
        <f t="shared" si="59"/>
        <v>9.9999999999988987E-4</v>
      </c>
      <c r="F794" s="51">
        <f t="shared" si="58"/>
        <v>8.5680922992104058E-6</v>
      </c>
      <c r="G794" s="2">
        <f t="shared" si="55"/>
        <v>8.56787730677499E-4</v>
      </c>
      <c r="H794" s="8">
        <f t="shared" si="56"/>
        <v>8.5678773069540338E-6</v>
      </c>
      <c r="J794" s="8"/>
    </row>
    <row r="795" spans="1:10" x14ac:dyDescent="0.3">
      <c r="A795" s="3"/>
      <c r="D795" s="14">
        <f t="shared" si="57"/>
        <v>0.76500000000000057</v>
      </c>
      <c r="E795" s="50">
        <f t="shared" si="59"/>
        <v>9.9999999999988987E-4</v>
      </c>
      <c r="F795" s="51">
        <f t="shared" si="58"/>
        <v>8.3389508187536876E-6</v>
      </c>
      <c r="G795" s="2">
        <f t="shared" si="55"/>
        <v>8.3387395033018526E-4</v>
      </c>
      <c r="H795" s="8">
        <f t="shared" si="56"/>
        <v>8.338739503476108E-6</v>
      </c>
      <c r="J795" s="8"/>
    </row>
    <row r="796" spans="1:10" x14ac:dyDescent="0.3">
      <c r="A796" s="3"/>
      <c r="D796" s="14">
        <f t="shared" si="57"/>
        <v>0.76600000000000057</v>
      </c>
      <c r="E796" s="50">
        <f t="shared" si="59"/>
        <v>9.9999999999988987E-4</v>
      </c>
      <c r="F796" s="51">
        <f t="shared" si="58"/>
        <v>8.1148810229247914E-6</v>
      </c>
      <c r="G796" s="2">
        <f t="shared" si="55"/>
        <v>8.1146733422127399E-4</v>
      </c>
      <c r="H796" s="8">
        <f t="shared" si="56"/>
        <v>8.114673342382313E-6</v>
      </c>
      <c r="J796" s="8"/>
    </row>
    <row r="797" spans="1:10" x14ac:dyDescent="0.3">
      <c r="A797" s="3"/>
      <c r="D797" s="14">
        <f t="shared" si="57"/>
        <v>0.76700000000000057</v>
      </c>
      <c r="E797" s="50">
        <f t="shared" si="59"/>
        <v>9.9999999999988987E-4</v>
      </c>
      <c r="F797" s="51">
        <f t="shared" si="58"/>
        <v>7.895795679502271E-6</v>
      </c>
      <c r="G797" s="2">
        <f t="shared" si="55"/>
        <v>7.8955915911965192E-4</v>
      </c>
      <c r="H797" s="8">
        <f t="shared" si="56"/>
        <v>7.8955915913615153E-6</v>
      </c>
      <c r="J797" s="8"/>
    </row>
    <row r="798" spans="1:10" x14ac:dyDescent="0.3">
      <c r="A798" s="3"/>
      <c r="D798" s="14">
        <f t="shared" si="57"/>
        <v>0.76800000000000057</v>
      </c>
      <c r="E798" s="50">
        <f t="shared" si="59"/>
        <v>9.9999999999988987E-4</v>
      </c>
      <c r="F798" s="51">
        <f t="shared" si="58"/>
        <v>7.6816085673447887E-6</v>
      </c>
      <c r="G798" s="2">
        <f t="shared" si="55"/>
        <v>7.6814080296743956E-4</v>
      </c>
      <c r="H798" s="8">
        <f t="shared" si="56"/>
        <v>7.6814080298349154E-6</v>
      </c>
      <c r="J798" s="8"/>
    </row>
    <row r="799" spans="1:10" x14ac:dyDescent="0.3">
      <c r="A799" s="3"/>
      <c r="D799" s="14">
        <f t="shared" si="57"/>
        <v>0.76900000000000057</v>
      </c>
      <c r="E799" s="50">
        <f t="shared" si="59"/>
        <v>9.9999999999988987E-4</v>
      </c>
      <c r="F799" s="51">
        <f t="shared" si="58"/>
        <v>7.47223447372658E-6</v>
      </c>
      <c r="G799" s="2">
        <f t="shared" ref="G799:G862" si="60">BINOMDIST(C$15,C$15+C$16,D799,0)</f>
        <v>7.4720374447541653E-4</v>
      </c>
      <c r="H799" s="8">
        <f t="shared" si="56"/>
        <v>7.4720374449103094E-6</v>
      </c>
      <c r="J799" s="8"/>
    </row>
    <row r="800" spans="1:10" x14ac:dyDescent="0.3">
      <c r="A800" s="3"/>
      <c r="D800" s="14">
        <f t="shared" si="57"/>
        <v>0.77000000000000057</v>
      </c>
      <c r="E800" s="50">
        <f t="shared" si="59"/>
        <v>9.9999999999988987E-4</v>
      </c>
      <c r="F800" s="51">
        <f t="shared" si="58"/>
        <v>7.2675891891194055E-6</v>
      </c>
      <c r="G800" s="2">
        <f t="shared" si="60"/>
        <v>7.2673956270945586E-4</v>
      </c>
      <c r="H800" s="8">
        <f t="shared" ref="H800:H863" si="61">(G800*E800/SUMPRODUCT($G$31:$G$1029,$E$31:$E$1029))</f>
        <v>7.2673956272464269E-6</v>
      </c>
      <c r="J800" s="8"/>
    </row>
    <row r="801" spans="1:10" x14ac:dyDescent="0.3">
      <c r="A801" s="3"/>
      <c r="D801" s="14">
        <f t="shared" ref="D801:D864" si="62">D800+D$31</f>
        <v>0.77100000000000057</v>
      </c>
      <c r="E801" s="50">
        <f t="shared" si="59"/>
        <v>9.9999999999988987E-4</v>
      </c>
      <c r="F801" s="51">
        <f t="shared" si="58"/>
        <v>7.0675895029737035E-6</v>
      </c>
      <c r="G801" s="2">
        <f t="shared" si="60"/>
        <v>7.0673993666812789E-4</v>
      </c>
      <c r="H801" s="8">
        <f t="shared" si="61"/>
        <v>7.0673993668289682E-6</v>
      </c>
      <c r="J801" s="8"/>
    </row>
    <row r="802" spans="1:10" x14ac:dyDescent="0.3">
      <c r="A802" s="3"/>
      <c r="D802" s="14">
        <f t="shared" si="62"/>
        <v>0.77200000000000057</v>
      </c>
      <c r="E802" s="50">
        <f t="shared" si="59"/>
        <v>9.9999999999988987E-4</v>
      </c>
      <c r="F802" s="51">
        <f t="shared" ref="F802:F865" si="63">_xlfn.BETA.DIST(D802+D$31/2,C$6,C$7,1)-_xlfn.BETA.DIST(D802-D$31/2,C$6,C$7,1)</f>
        <v>6.8721532004989427E-6</v>
      </c>
      <c r="G802" s="2">
        <f t="shared" si="60"/>
        <v>6.8719664485158592E-4</v>
      </c>
      <c r="H802" s="8">
        <f t="shared" si="61"/>
        <v>6.8719664486594633E-6</v>
      </c>
      <c r="J802" s="8"/>
    </row>
    <row r="803" spans="1:10" x14ac:dyDescent="0.3">
      <c r="A803" s="3"/>
      <c r="D803" s="14">
        <f t="shared" si="62"/>
        <v>0.77300000000000058</v>
      </c>
      <c r="E803" s="50">
        <f t="shared" ref="E803:E866" si="64">_xlfn.BETA.DIST(D803+D$31/2,B$6,B$7,1)-_xlfn.BETA.DIST(D803-D$31/2,B$6,B$7,1)</f>
        <v>9.9999999999988987E-4</v>
      </c>
      <c r="F803" s="51">
        <f t="shared" si="63"/>
        <v>6.6811990571125079E-6</v>
      </c>
      <c r="G803" s="2">
        <f t="shared" si="60"/>
        <v>6.6810156482188733E-4</v>
      </c>
      <c r="H803" s="8">
        <f t="shared" si="61"/>
        <v>6.6810156483584881E-6</v>
      </c>
      <c r="J803" s="8"/>
    </row>
    <row r="804" spans="1:10" x14ac:dyDescent="0.3">
      <c r="A804" s="3"/>
      <c r="D804" s="14">
        <f t="shared" si="62"/>
        <v>0.77400000000000058</v>
      </c>
      <c r="E804" s="50">
        <f t="shared" si="64"/>
        <v>9.9999999999988987E-4</v>
      </c>
      <c r="F804" s="51">
        <f t="shared" si="63"/>
        <v>6.494646833887785E-6</v>
      </c>
      <c r="G804" s="2">
        <f t="shared" si="60"/>
        <v>6.494466727549181E-4</v>
      </c>
      <c r="H804" s="8">
        <f t="shared" si="61"/>
        <v>6.4944667276848976E-6</v>
      </c>
      <c r="J804" s="8"/>
    </row>
    <row r="805" spans="1:10" x14ac:dyDescent="0.3">
      <c r="A805" s="3"/>
      <c r="D805" s="14">
        <f t="shared" si="62"/>
        <v>0.77500000000000058</v>
      </c>
      <c r="E805" s="50">
        <f t="shared" si="64"/>
        <v>9.9999999999988987E-4</v>
      </c>
      <c r="F805" s="51">
        <f t="shared" si="63"/>
        <v>6.3124172746675811E-6</v>
      </c>
      <c r="G805" s="2">
        <f t="shared" si="60"/>
        <v>6.3122404298399765E-4</v>
      </c>
      <c r="H805" s="8">
        <f t="shared" si="61"/>
        <v>6.3122404299718842E-6</v>
      </c>
      <c r="J805" s="8"/>
    </row>
    <row r="806" spans="1:10" x14ac:dyDescent="0.3">
      <c r="A806" s="3"/>
      <c r="D806" s="14">
        <f t="shared" si="62"/>
        <v>0.77600000000000058</v>
      </c>
      <c r="E806" s="50">
        <f t="shared" si="64"/>
        <v>9.9999999999988987E-4</v>
      </c>
      <c r="F806" s="51">
        <f t="shared" si="63"/>
        <v>6.1344320989586976E-6</v>
      </c>
      <c r="G806" s="2">
        <f t="shared" si="60"/>
        <v>6.1342584753537371E-4</v>
      </c>
      <c r="H806" s="8">
        <f t="shared" si="61"/>
        <v>6.1342584754819263E-6</v>
      </c>
      <c r="J806" s="8"/>
    </row>
    <row r="807" spans="1:10" x14ac:dyDescent="0.3">
      <c r="A807" s="3"/>
      <c r="D807" s="14">
        <f t="shared" si="62"/>
        <v>0.77700000000000058</v>
      </c>
      <c r="E807" s="50">
        <f t="shared" si="64"/>
        <v>9.9999999999988987E-4</v>
      </c>
      <c r="F807" s="51">
        <f t="shared" si="63"/>
        <v>5.9606139992673945E-6</v>
      </c>
      <c r="G807" s="2">
        <f t="shared" si="60"/>
        <v>5.9604435565570075E-4</v>
      </c>
      <c r="H807" s="8">
        <f t="shared" si="61"/>
        <v>5.960443556681564E-6</v>
      </c>
      <c r="J807" s="8"/>
    </row>
    <row r="808" spans="1:10" x14ac:dyDescent="0.3">
      <c r="A808" s="3"/>
      <c r="D808" s="14">
        <f t="shared" si="62"/>
        <v>0.77800000000000058</v>
      </c>
      <c r="E808" s="50">
        <f t="shared" si="64"/>
        <v>9.9999999999988987E-4</v>
      </c>
      <c r="F808" s="51">
        <f t="shared" si="63"/>
        <v>5.7908866354372535E-6</v>
      </c>
      <c r="G808" s="2">
        <f t="shared" si="60"/>
        <v>5.7907193333166544E-4</v>
      </c>
      <c r="H808" s="8">
        <f t="shared" si="61"/>
        <v>5.7907193334376645E-6</v>
      </c>
      <c r="J808" s="8"/>
    </row>
    <row r="809" spans="1:10" x14ac:dyDescent="0.3">
      <c r="A809" s="3"/>
      <c r="D809" s="14">
        <f t="shared" si="62"/>
        <v>0.77900000000000058</v>
      </c>
      <c r="E809" s="50">
        <f t="shared" si="64"/>
        <v>9.9999999999988987E-4</v>
      </c>
      <c r="F809" s="51">
        <f t="shared" si="63"/>
        <v>5.6251746293201066E-6</v>
      </c>
      <c r="G809" s="2">
        <f t="shared" si="60"/>
        <v>5.6250104280189958E-4</v>
      </c>
      <c r="H809" s="8">
        <f t="shared" si="61"/>
        <v>5.625010428136543E-6</v>
      </c>
      <c r="J809" s="8"/>
    </row>
    <row r="810" spans="1:10" x14ac:dyDescent="0.3">
      <c r="A810" s="3"/>
      <c r="D810" s="14">
        <f t="shared" si="62"/>
        <v>0.78000000000000058</v>
      </c>
      <c r="E810" s="50">
        <f t="shared" si="64"/>
        <v>9.9999999999988987E-4</v>
      </c>
      <c r="F810" s="51">
        <f t="shared" si="63"/>
        <v>5.4634035606682119E-6</v>
      </c>
      <c r="G810" s="2">
        <f t="shared" si="60"/>
        <v>5.4632424206130345E-4</v>
      </c>
      <c r="H810" s="8">
        <f t="shared" si="61"/>
        <v>5.4632424207272004E-6</v>
      </c>
      <c r="J810" s="8"/>
    </row>
    <row r="811" spans="1:10" x14ac:dyDescent="0.3">
      <c r="A811" s="3"/>
      <c r="D811" s="14">
        <f t="shared" si="62"/>
        <v>0.78100000000000058</v>
      </c>
      <c r="E811" s="50">
        <f t="shared" si="64"/>
        <v>9.9999999999988987E-4</v>
      </c>
      <c r="F811" s="51">
        <f t="shared" si="63"/>
        <v>5.3054999621382493E-6</v>
      </c>
      <c r="G811" s="2">
        <f t="shared" si="60"/>
        <v>5.3053418435794594E-4</v>
      </c>
      <c r="H811" s="8">
        <f t="shared" si="61"/>
        <v>5.305341843690326E-6</v>
      </c>
      <c r="J811" s="8"/>
    </row>
    <row r="812" spans="1:10" x14ac:dyDescent="0.3">
      <c r="A812" s="3"/>
      <c r="D812" s="14">
        <f t="shared" si="62"/>
        <v>0.78200000000000058</v>
      </c>
      <c r="E812" s="50">
        <f t="shared" si="64"/>
        <v>9.9999999999988987E-4</v>
      </c>
      <c r="F812" s="51">
        <f t="shared" si="63"/>
        <v>5.1513913129630495E-6</v>
      </c>
      <c r="G812" s="2">
        <f t="shared" si="60"/>
        <v>5.151236176826672E-4</v>
      </c>
      <c r="H812" s="8">
        <f t="shared" si="61"/>
        <v>5.1512361769343187E-6</v>
      </c>
      <c r="J812" s="8"/>
    </row>
    <row r="813" spans="1:10" x14ac:dyDescent="0.3">
      <c r="A813" s="3"/>
      <c r="D813" s="14">
        <f t="shared" si="62"/>
        <v>0.78300000000000058</v>
      </c>
      <c r="E813" s="50">
        <f t="shared" si="64"/>
        <v>9.9999999999988987E-4</v>
      </c>
      <c r="F813" s="51">
        <f t="shared" si="63"/>
        <v>5.001006035176836E-6</v>
      </c>
      <c r="G813" s="2">
        <f t="shared" si="60"/>
        <v>5.0008538425152236E-4</v>
      </c>
      <c r="H813" s="8">
        <f t="shared" si="61"/>
        <v>5.0008538426197273E-6</v>
      </c>
      <c r="J813" s="8"/>
    </row>
    <row r="814" spans="1:10" x14ac:dyDescent="0.3">
      <c r="A814" s="3"/>
      <c r="D814" s="14">
        <f t="shared" si="62"/>
        <v>0.78400000000000059</v>
      </c>
      <c r="E814" s="50">
        <f t="shared" si="64"/>
        <v>9.9999999999988987E-4</v>
      </c>
      <c r="F814" s="51">
        <f t="shared" si="63"/>
        <v>4.8542734879530869E-6</v>
      </c>
      <c r="G814" s="2">
        <f t="shared" si="60"/>
        <v>4.8541241998122645E-4</v>
      </c>
      <c r="H814" s="8">
        <f t="shared" si="61"/>
        <v>4.8541241999137021E-6</v>
      </c>
      <c r="J814" s="8"/>
    </row>
    <row r="815" spans="1:10" x14ac:dyDescent="0.3">
      <c r="A815" s="3"/>
      <c r="D815" s="14">
        <f t="shared" si="62"/>
        <v>0.78500000000000059</v>
      </c>
      <c r="E815" s="50">
        <f t="shared" si="64"/>
        <v>9.9999999999988987E-4</v>
      </c>
      <c r="F815" s="51">
        <f t="shared" si="63"/>
        <v>4.7111239618313761E-6</v>
      </c>
      <c r="G815" s="2">
        <f t="shared" si="60"/>
        <v>4.7109775395770998E-4</v>
      </c>
      <c r="H815" s="8">
        <f t="shared" si="61"/>
        <v>4.7109775396755454E-6</v>
      </c>
      <c r="J815" s="8"/>
    </row>
    <row r="816" spans="1:10" x14ac:dyDescent="0.3">
      <c r="A816" s="3"/>
      <c r="D816" s="14">
        <f t="shared" si="62"/>
        <v>0.78600000000000059</v>
      </c>
      <c r="E816" s="50">
        <f t="shared" si="64"/>
        <v>9.9999999999988987E-4</v>
      </c>
      <c r="F816" s="51">
        <f t="shared" si="63"/>
        <v>4.5714886738323912E-6</v>
      </c>
      <c r="G816" s="2">
        <f t="shared" si="60"/>
        <v>4.5713450789796131E-4</v>
      </c>
      <c r="H816" s="8">
        <f t="shared" si="61"/>
        <v>4.5713450790751415E-6</v>
      </c>
      <c r="J816" s="8"/>
    </row>
    <row r="817" spans="1:10" x14ac:dyDescent="0.3">
      <c r="A817" s="3"/>
      <c r="D817" s="14">
        <f t="shared" si="62"/>
        <v>0.78700000000000059</v>
      </c>
      <c r="E817" s="50">
        <f t="shared" si="64"/>
        <v>9.9999999999988987E-4</v>
      </c>
      <c r="F817" s="51">
        <f t="shared" si="63"/>
        <v>4.4352997612406853E-6</v>
      </c>
      <c r="G817" s="2">
        <f t="shared" si="60"/>
        <v>4.4351589560526921E-4</v>
      </c>
      <c r="H817" s="8">
        <f t="shared" si="61"/>
        <v>4.4351589561453747E-6</v>
      </c>
      <c r="J817" s="8"/>
    </row>
    <row r="818" spans="1:10" x14ac:dyDescent="0.3">
      <c r="A818" s="3"/>
      <c r="D818" s="14">
        <f t="shared" si="62"/>
        <v>0.78800000000000059</v>
      </c>
      <c r="E818" s="50">
        <f t="shared" si="64"/>
        <v>9.9999999999988987E-4</v>
      </c>
      <c r="F818" s="51">
        <f t="shared" si="63"/>
        <v>4.3024902779409402E-6</v>
      </c>
      <c r="G818" s="2">
        <f t="shared" si="60"/>
        <v>4.3023522241802389E-4</v>
      </c>
      <c r="H818" s="8">
        <f t="shared" si="61"/>
        <v>4.3023522242701459E-6</v>
      </c>
      <c r="J818" s="8"/>
    </row>
    <row r="819" spans="1:10" x14ac:dyDescent="0.3">
      <c r="A819" s="3"/>
      <c r="D819" s="14">
        <f t="shared" si="62"/>
        <v>0.78900000000000059</v>
      </c>
      <c r="E819" s="50">
        <f t="shared" si="64"/>
        <v>9.9999999999988987E-4</v>
      </c>
      <c r="F819" s="51">
        <f t="shared" si="63"/>
        <v>4.1729941864243614E-6</v>
      </c>
      <c r="G819" s="2">
        <f t="shared" si="60"/>
        <v>4.172858846522057E-4</v>
      </c>
      <c r="H819" s="8">
        <f t="shared" si="61"/>
        <v>4.1728588466092576E-6</v>
      </c>
      <c r="J819" s="8"/>
    </row>
    <row r="820" spans="1:10" x14ac:dyDescent="0.3">
      <c r="A820" s="3"/>
      <c r="D820" s="14">
        <f t="shared" si="62"/>
        <v>0.79000000000000059</v>
      </c>
      <c r="E820" s="50">
        <f t="shared" si="64"/>
        <v>9.9999999999988987E-4</v>
      </c>
      <c r="F820" s="51">
        <f t="shared" si="63"/>
        <v>4.0467463539028969E-6</v>
      </c>
      <c r="G820" s="2">
        <f t="shared" si="60"/>
        <v>4.046613690377079E-4</v>
      </c>
      <c r="H820" s="8">
        <f t="shared" si="61"/>
        <v>4.0466136904616421E-6</v>
      </c>
      <c r="J820" s="8"/>
    </row>
    <row r="821" spans="1:10" x14ac:dyDescent="0.3">
      <c r="A821" s="3"/>
      <c r="D821" s="14">
        <f t="shared" si="62"/>
        <v>0.79100000000000059</v>
      </c>
      <c r="E821" s="50">
        <f t="shared" si="64"/>
        <v>9.9999999999988987E-4</v>
      </c>
      <c r="F821" s="51">
        <f t="shared" si="63"/>
        <v>3.9236825457589219E-6</v>
      </c>
      <c r="G821" s="2">
        <f t="shared" si="60"/>
        <v>3.9235525214863785E-4</v>
      </c>
      <c r="H821" s="8">
        <f t="shared" si="61"/>
        <v>3.9235525215683702E-6</v>
      </c>
      <c r="J821" s="8"/>
    </row>
    <row r="822" spans="1:10" x14ac:dyDescent="0.3">
      <c r="A822" s="3"/>
      <c r="D822" s="14">
        <f t="shared" si="62"/>
        <v>0.79200000000000059</v>
      </c>
      <c r="E822" s="50">
        <f t="shared" si="64"/>
        <v>9.9999999999988987E-4</v>
      </c>
      <c r="F822" s="51">
        <f t="shared" si="63"/>
        <v>3.8037394203271901E-6</v>
      </c>
      <c r="G822" s="2">
        <f t="shared" si="60"/>
        <v>3.8036119982772084E-4</v>
      </c>
      <c r="H822" s="8">
        <f t="shared" si="61"/>
        <v>3.8036119983566932E-6</v>
      </c>
      <c r="J822" s="8"/>
    </row>
    <row r="823" spans="1:10" x14ac:dyDescent="0.3">
      <c r="A823" s="3"/>
      <c r="D823" s="14">
        <f t="shared" si="62"/>
        <v>0.79300000000000059</v>
      </c>
      <c r="E823" s="50">
        <f t="shared" si="64"/>
        <v>9.9999999999988987E-4</v>
      </c>
      <c r="F823" s="51">
        <f t="shared" si="63"/>
        <v>3.6868545225665628E-6</v>
      </c>
      <c r="G823" s="2">
        <f t="shared" si="60"/>
        <v>3.6867296660497055E-4</v>
      </c>
      <c r="H823" s="8">
        <f t="shared" si="61"/>
        <v>3.6867296661267479E-6</v>
      </c>
      <c r="J823" s="8"/>
    </row>
    <row r="824" spans="1:10" x14ac:dyDescent="0.3">
      <c r="A824" s="3"/>
      <c r="D824" s="14">
        <f t="shared" si="62"/>
        <v>0.79400000000000059</v>
      </c>
      <c r="E824" s="50">
        <f t="shared" si="64"/>
        <v>9.9999999999988987E-4</v>
      </c>
      <c r="F824" s="51">
        <f t="shared" si="63"/>
        <v>3.5729662783978711E-6</v>
      </c>
      <c r="G824" s="2">
        <f t="shared" si="60"/>
        <v>3.5728439511074862E-4</v>
      </c>
      <c r="H824" s="8">
        <f t="shared" si="61"/>
        <v>3.5728439511821483E-6</v>
      </c>
      <c r="J824" s="8"/>
    </row>
    <row r="825" spans="1:10" x14ac:dyDescent="0.3">
      <c r="A825" s="3"/>
      <c r="D825" s="14">
        <f t="shared" si="62"/>
        <v>0.7950000000000006</v>
      </c>
      <c r="E825" s="50">
        <f t="shared" si="64"/>
        <v>9.9999999999988987E-4</v>
      </c>
      <c r="F825" s="51">
        <f t="shared" si="63"/>
        <v>3.4620139893748458E-6</v>
      </c>
      <c r="G825" s="2">
        <f t="shared" si="60"/>
        <v>3.4618941548335362E-4</v>
      </c>
      <c r="H825" s="8">
        <f t="shared" si="61"/>
        <v>3.4618941549058797E-6</v>
      </c>
      <c r="J825" s="8"/>
    </row>
    <row r="826" spans="1:10" x14ac:dyDescent="0.3">
      <c r="A826" s="3"/>
      <c r="D826" s="14">
        <f t="shared" si="62"/>
        <v>0.7960000000000006</v>
      </c>
      <c r="E826" s="50">
        <f t="shared" si="64"/>
        <v>9.9999999999988987E-4</v>
      </c>
      <c r="F826" s="51">
        <f t="shared" si="63"/>
        <v>3.3539378253566454E-6</v>
      </c>
      <c r="G826" s="2">
        <f t="shared" si="60"/>
        <v>3.3538204477129052E-4</v>
      </c>
      <c r="H826" s="8">
        <f t="shared" si="61"/>
        <v>3.3538204477829906E-6</v>
      </c>
      <c r="J826" s="8"/>
    </row>
    <row r="827" spans="1:10" x14ac:dyDescent="0.3">
      <c r="A827" s="3"/>
      <c r="D827" s="14">
        <f t="shared" si="62"/>
        <v>0.7970000000000006</v>
      </c>
      <c r="E827" s="50">
        <f t="shared" si="64"/>
        <v>9.9999999999988987E-4</v>
      </c>
      <c r="F827" s="51">
        <f t="shared" si="63"/>
        <v>3.2486788196228744E-6</v>
      </c>
      <c r="G827" s="2">
        <f t="shared" si="60"/>
        <v>3.2485638633035399E-4</v>
      </c>
      <c r="H827" s="8">
        <f t="shared" si="61"/>
        <v>3.2485638633714256E-6</v>
      </c>
      <c r="J827" s="8"/>
    </row>
    <row r="828" spans="1:10" x14ac:dyDescent="0.3">
      <c r="A828" s="3"/>
      <c r="D828" s="14">
        <f t="shared" si="62"/>
        <v>0.7980000000000006</v>
      </c>
      <c r="E828" s="50">
        <f t="shared" si="64"/>
        <v>9.9999999999988987E-4</v>
      </c>
      <c r="F828" s="51">
        <f t="shared" si="63"/>
        <v>3.146178862767357E-6</v>
      </c>
      <c r="G828" s="2">
        <f t="shared" si="60"/>
        <v>3.1460662921565499E-4</v>
      </c>
      <c r="H828" s="8">
        <f t="shared" si="61"/>
        <v>3.1460662922222936E-6</v>
      </c>
      <c r="J828" s="8"/>
    </row>
    <row r="829" spans="1:10" x14ac:dyDescent="0.3">
      <c r="A829" s="3"/>
      <c r="D829" s="14">
        <f t="shared" si="62"/>
        <v>0.7990000000000006</v>
      </c>
      <c r="E829" s="50">
        <f t="shared" si="64"/>
        <v>9.9999999999988987E-4</v>
      </c>
      <c r="F829" s="51">
        <f t="shared" si="63"/>
        <v>3.0463806958147543E-6</v>
      </c>
      <c r="G829" s="2">
        <f t="shared" si="60"/>
        <v>3.0462704756874936E-4</v>
      </c>
      <c r="H829" s="8">
        <f t="shared" si="61"/>
        <v>3.0462704757511519E-6</v>
      </c>
      <c r="J829" s="8"/>
    </row>
    <row r="830" spans="1:10" x14ac:dyDescent="0.3">
      <c r="A830" s="3"/>
      <c r="D830" s="14">
        <f t="shared" si="62"/>
        <v>0.8000000000000006</v>
      </c>
      <c r="E830" s="50">
        <f t="shared" si="64"/>
        <v>9.9999999999988987E-4</v>
      </c>
      <c r="F830" s="51">
        <f t="shared" si="63"/>
        <v>2.9492279043363823E-6</v>
      </c>
      <c r="G830" s="2">
        <f t="shared" si="60"/>
        <v>2.9491199999999402E-4</v>
      </c>
      <c r="H830" s="8">
        <f t="shared" si="61"/>
        <v>2.9491200000615687E-6</v>
      </c>
      <c r="J830" s="8"/>
    </row>
    <row r="831" spans="1:10" x14ac:dyDescent="0.3">
      <c r="A831" s="3"/>
      <c r="D831" s="14">
        <f t="shared" si="62"/>
        <v>0.8010000000000006</v>
      </c>
      <c r="E831" s="50">
        <f t="shared" si="64"/>
        <v>9.9999999999988987E-4</v>
      </c>
      <c r="F831" s="51">
        <f t="shared" si="63"/>
        <v>2.854664913121141E-6</v>
      </c>
      <c r="G831" s="2">
        <f t="shared" si="60"/>
        <v>2.8545592896626692E-4</v>
      </c>
      <c r="H831" s="8">
        <f t="shared" si="61"/>
        <v>2.8545592897223215E-6</v>
      </c>
      <c r="J831" s="8"/>
    </row>
    <row r="832" spans="1:10" x14ac:dyDescent="0.3">
      <c r="A832" s="3"/>
      <c r="D832" s="14">
        <f t="shared" si="62"/>
        <v>0.8020000000000006</v>
      </c>
      <c r="E832" s="50">
        <f t="shared" si="64"/>
        <v>9.9999999999988987E-4</v>
      </c>
      <c r="F832" s="51">
        <f t="shared" si="63"/>
        <v>2.7626369785149762E-6</v>
      </c>
      <c r="G832" s="2">
        <f t="shared" si="60"/>
        <v>2.7625336014420001E-4</v>
      </c>
      <c r="H832" s="8">
        <f t="shared" si="61"/>
        <v>2.7625336014997292E-6</v>
      </c>
      <c r="J832" s="8"/>
    </row>
    <row r="833" spans="1:10" x14ac:dyDescent="0.3">
      <c r="A833" s="3"/>
      <c r="D833" s="14">
        <f t="shared" si="62"/>
        <v>0.8030000000000006</v>
      </c>
      <c r="E833" s="50">
        <f t="shared" si="64"/>
        <v>9.9999999999988987E-4</v>
      </c>
      <c r="F833" s="51">
        <f t="shared" si="63"/>
        <v>2.6730901825366971E-6</v>
      </c>
      <c r="G833" s="2">
        <f t="shared" si="60"/>
        <v>2.6729890179905683E-4</v>
      </c>
      <c r="H833" s="8">
        <f t="shared" si="61"/>
        <v>2.6729890180464266E-6</v>
      </c>
      <c r="J833" s="8"/>
    </row>
    <row r="834" spans="1:10" x14ac:dyDescent="0.3">
      <c r="A834" s="3"/>
      <c r="D834" s="14">
        <f t="shared" si="62"/>
        <v>0.8040000000000006</v>
      </c>
      <c r="E834" s="50">
        <f t="shared" si="64"/>
        <v>9.9999999999988987E-4</v>
      </c>
      <c r="F834" s="51">
        <f t="shared" si="63"/>
        <v>2.5859714274378831E-6</v>
      </c>
      <c r="G834" s="2">
        <f t="shared" si="60"/>
        <v>2.585872441493912E-4</v>
      </c>
      <c r="H834" s="8">
        <f t="shared" si="61"/>
        <v>2.5858724415479494E-6</v>
      </c>
      <c r="J834" s="8"/>
    </row>
    <row r="835" spans="1:10" x14ac:dyDescent="0.3">
      <c r="A835" s="3"/>
      <c r="D835" s="14">
        <f t="shared" si="62"/>
        <v>0.8050000000000006</v>
      </c>
      <c r="E835" s="50">
        <f t="shared" si="64"/>
        <v>9.9999999999988987E-4</v>
      </c>
      <c r="F835" s="51">
        <f t="shared" si="63"/>
        <v>2.501228428486435E-6</v>
      </c>
      <c r="G835" s="2">
        <f t="shared" si="60"/>
        <v>2.5011315872762978E-4</v>
      </c>
      <c r="H835" s="8">
        <f t="shared" si="61"/>
        <v>2.5011315873285645E-6</v>
      </c>
      <c r="J835" s="8"/>
    </row>
    <row r="836" spans="1:10" x14ac:dyDescent="0.3">
      <c r="A836" s="3"/>
      <c r="D836" s="14">
        <f t="shared" si="62"/>
        <v>0.8060000000000006</v>
      </c>
      <c r="E836" s="50">
        <f t="shared" si="64"/>
        <v>9.9999999999988987E-4</v>
      </c>
      <c r="F836" s="51">
        <f t="shared" si="63"/>
        <v>2.4188097068611469E-6</v>
      </c>
      <c r="G836" s="2">
        <f t="shared" si="60"/>
        <v>2.4187149773670423E-4</v>
      </c>
      <c r="H836" s="8">
        <f t="shared" si="61"/>
        <v>2.4187149774175866E-6</v>
      </c>
      <c r="J836" s="8"/>
    </row>
    <row r="837" spans="1:10" x14ac:dyDescent="0.3">
      <c r="A837" s="3"/>
      <c r="D837" s="14">
        <f t="shared" si="62"/>
        <v>0.80700000000000061</v>
      </c>
      <c r="E837" s="50">
        <f t="shared" si="64"/>
        <v>9.9999999999988987E-4</v>
      </c>
      <c r="F837" s="51">
        <f t="shared" si="63"/>
        <v>2.3386645852108146E-6</v>
      </c>
      <c r="G837" s="2">
        <f t="shared" si="60"/>
        <v>2.3385719340289195E-4</v>
      </c>
      <c r="H837" s="8">
        <f t="shared" si="61"/>
        <v>2.3385719340777889E-6</v>
      </c>
      <c r="J837" s="8"/>
    </row>
    <row r="838" spans="1:10" x14ac:dyDescent="0.3">
      <c r="A838" s="3"/>
      <c r="D838" s="14">
        <f t="shared" si="62"/>
        <v>0.80800000000000061</v>
      </c>
      <c r="E838" s="50">
        <f t="shared" si="64"/>
        <v>9.9999999999988987E-4</v>
      </c>
      <c r="F838" s="51">
        <f t="shared" si="63"/>
        <v>2.2607431787724508E-6</v>
      </c>
      <c r="G838" s="2">
        <f t="shared" si="60"/>
        <v>2.2606525732497216E-4</v>
      </c>
      <c r="H838" s="8">
        <f t="shared" si="61"/>
        <v>2.260652573296963E-6</v>
      </c>
      <c r="J838" s="8"/>
    </row>
    <row r="839" spans="1:10" x14ac:dyDescent="0.3">
      <c r="A839" s="3"/>
      <c r="D839" s="14">
        <f t="shared" si="62"/>
        <v>0.80900000000000061</v>
      </c>
      <c r="E839" s="50">
        <f t="shared" si="64"/>
        <v>9.9999999999988987E-4</v>
      </c>
      <c r="F839" s="51">
        <f t="shared" si="63"/>
        <v>2.1849963903752823E-6</v>
      </c>
      <c r="G839" s="2">
        <f t="shared" si="60"/>
        <v>2.1849077981986027E-4</v>
      </c>
      <c r="H839" s="8">
        <f t="shared" si="61"/>
        <v>2.1849077982442612E-6</v>
      </c>
      <c r="J839" s="8"/>
    </row>
    <row r="840" spans="1:10" x14ac:dyDescent="0.3">
      <c r="A840" s="3"/>
      <c r="D840" s="14">
        <f t="shared" si="62"/>
        <v>0.81000000000000061</v>
      </c>
      <c r="E840" s="50">
        <f t="shared" si="64"/>
        <v>9.9999999999988987E-4</v>
      </c>
      <c r="F840" s="51">
        <f t="shared" si="63"/>
        <v>2.1113759040014557E-6</v>
      </c>
      <c r="G840" s="2">
        <f t="shared" si="60"/>
        <v>2.111289292648399E-4</v>
      </c>
      <c r="H840" s="8">
        <f t="shared" si="61"/>
        <v>2.111289292692519E-6</v>
      </c>
      <c r="J840" s="8"/>
    </row>
    <row r="841" spans="1:10" x14ac:dyDescent="0.3">
      <c r="A841" s="3"/>
      <c r="D841" s="14">
        <f t="shared" si="62"/>
        <v>0.81100000000000061</v>
      </c>
      <c r="E841" s="50">
        <f t="shared" si="64"/>
        <v>9.9999999999988987E-4</v>
      </c>
      <c r="F841" s="51">
        <f t="shared" si="63"/>
        <v>2.0398341769034545E-6</v>
      </c>
      <c r="G841" s="2">
        <f t="shared" si="60"/>
        <v>2.039749514365338E-4</v>
      </c>
      <c r="H841" s="8">
        <f t="shared" si="61"/>
        <v>2.0397495144079632E-6</v>
      </c>
      <c r="J841" s="8"/>
    </row>
    <row r="842" spans="1:10" x14ac:dyDescent="0.3">
      <c r="A842" s="3"/>
      <c r="D842" s="14">
        <f t="shared" si="62"/>
        <v>0.81200000000000061</v>
      </c>
      <c r="E842" s="50">
        <f t="shared" si="64"/>
        <v>9.9999999999988987E-4</v>
      </c>
      <c r="F842" s="51">
        <f t="shared" si="63"/>
        <v>1.9703244336088943E-6</v>
      </c>
      <c r="G842" s="2">
        <f t="shared" si="60"/>
        <v>1.9702416884675016E-4</v>
      </c>
      <c r="H842" s="8">
        <f t="shared" si="61"/>
        <v>1.970241688508674E-6</v>
      </c>
      <c r="J842" s="8"/>
    </row>
    <row r="843" spans="1:10" x14ac:dyDescent="0.3">
      <c r="A843" s="3"/>
      <c r="D843" s="14">
        <f t="shared" si="62"/>
        <v>0.81300000000000061</v>
      </c>
      <c r="E843" s="50">
        <f t="shared" si="64"/>
        <v>9.9999999999988987E-4</v>
      </c>
      <c r="F843" s="51">
        <f t="shared" si="63"/>
        <v>1.9028006601473635E-6</v>
      </c>
      <c r="G843" s="2">
        <f t="shared" si="60"/>
        <v>1.9027198007533073E-4</v>
      </c>
      <c r="H843" s="8">
        <f t="shared" si="61"/>
        <v>1.902719800793069E-6</v>
      </c>
      <c r="J843" s="8"/>
    </row>
    <row r="844" spans="1:10" x14ac:dyDescent="0.3">
      <c r="A844" s="3"/>
      <c r="D844" s="14">
        <f t="shared" si="62"/>
        <v>0.81400000000000061</v>
      </c>
      <c r="E844" s="50">
        <f t="shared" si="64"/>
        <v>9.9999999999988987E-4</v>
      </c>
      <c r="F844" s="51">
        <f t="shared" si="63"/>
        <v>1.8372175956127279E-6</v>
      </c>
      <c r="G844" s="2">
        <f t="shared" si="60"/>
        <v>1.8371385910014799E-4</v>
      </c>
      <c r="H844" s="8">
        <f t="shared" si="61"/>
        <v>1.837138591039871E-6</v>
      </c>
      <c r="J844" s="8"/>
    </row>
    <row r="845" spans="1:10" x14ac:dyDescent="0.3">
      <c r="A845" s="3"/>
      <c r="D845" s="14">
        <f t="shared" si="62"/>
        <v>0.81500000000000061</v>
      </c>
      <c r="E845" s="50">
        <f t="shared" si="64"/>
        <v>9.9999999999988987E-4</v>
      </c>
      <c r="F845" s="51">
        <f t="shared" si="63"/>
        <v>1.7735307271671275E-6</v>
      </c>
      <c r="G845" s="2">
        <f t="shared" si="60"/>
        <v>1.7734535462437186E-4</v>
      </c>
      <c r="H845" s="8">
        <f t="shared" si="61"/>
        <v>1.773453546280779E-6</v>
      </c>
      <c r="J845" s="8"/>
    </row>
    <row r="846" spans="1:10" x14ac:dyDescent="0.3">
      <c r="A846" s="3"/>
      <c r="D846" s="14">
        <f t="shared" si="62"/>
        <v>0.81600000000000061</v>
      </c>
      <c r="E846" s="50">
        <f t="shared" si="64"/>
        <v>9.9999999999988987E-4</v>
      </c>
      <c r="F846" s="51">
        <f t="shared" si="63"/>
        <v>1.711696281603281E-6</v>
      </c>
      <c r="G846" s="2">
        <f t="shared" si="60"/>
        <v>1.7116208940114866E-4</v>
      </c>
      <c r="H846" s="8">
        <f t="shared" si="61"/>
        <v>1.7116208940472545E-6</v>
      </c>
      <c r="J846" s="8"/>
    </row>
    <row r="847" spans="1:10" x14ac:dyDescent="0.3">
      <c r="A847" s="3"/>
      <c r="D847" s="14">
        <f t="shared" si="62"/>
        <v>0.81700000000000061</v>
      </c>
      <c r="E847" s="50">
        <f t="shared" si="64"/>
        <v>9.9999999999988987E-4</v>
      </c>
      <c r="F847" s="51">
        <f t="shared" si="63"/>
        <v>1.6516712202374606E-6</v>
      </c>
      <c r="G847" s="2">
        <f t="shared" si="60"/>
        <v>1.6515975955581921E-4</v>
      </c>
      <c r="H847" s="8">
        <f t="shared" si="61"/>
        <v>1.6515975955927059E-6</v>
      </c>
      <c r="J847" s="8"/>
    </row>
    <row r="848" spans="1:10" x14ac:dyDescent="0.3">
      <c r="A848" s="3"/>
      <c r="D848" s="14">
        <f t="shared" si="62"/>
        <v>0.81800000000000062</v>
      </c>
      <c r="E848" s="50">
        <f t="shared" si="64"/>
        <v>9.9999999999988987E-4</v>
      </c>
      <c r="F848" s="51">
        <f t="shared" si="63"/>
        <v>1.5934132306938409E-6</v>
      </c>
      <c r="G848" s="2">
        <f t="shared" si="60"/>
        <v>1.5933413390581248E-4</v>
      </c>
      <c r="H848" s="8">
        <f t="shared" si="61"/>
        <v>1.5933413390914211E-6</v>
      </c>
      <c r="J848" s="8"/>
    </row>
    <row r="849" spans="1:10" x14ac:dyDescent="0.3">
      <c r="A849" s="3"/>
      <c r="D849" s="14">
        <f t="shared" si="62"/>
        <v>0.81900000000000062</v>
      </c>
      <c r="E849" s="50">
        <f t="shared" si="64"/>
        <v>9.9999999999988987E-4</v>
      </c>
      <c r="F849" s="51">
        <f t="shared" si="63"/>
        <v>1.5368807211313396E-6</v>
      </c>
      <c r="G849" s="2">
        <f t="shared" si="60"/>
        <v>1.5368105327834237E-4</v>
      </c>
      <c r="H849" s="8">
        <f t="shared" si="61"/>
        <v>1.5368105328155387E-6</v>
      </c>
      <c r="J849" s="8"/>
    </row>
    <row r="850" spans="1:10" x14ac:dyDescent="0.3">
      <c r="A850" s="3"/>
      <c r="D850" s="14">
        <f t="shared" si="62"/>
        <v>0.82000000000000062</v>
      </c>
      <c r="E850" s="50">
        <f t="shared" si="64"/>
        <v>9.9999999999988987E-4</v>
      </c>
      <c r="F850" s="51">
        <f t="shared" si="63"/>
        <v>1.4820328129161453E-6</v>
      </c>
      <c r="G850" s="2">
        <f t="shared" si="60"/>
        <v>1.481964298260447E-4</v>
      </c>
      <c r="H850" s="8">
        <f t="shared" si="61"/>
        <v>1.481964298291416E-6</v>
      </c>
      <c r="J850" s="8"/>
    </row>
    <row r="851" spans="1:10" x14ac:dyDescent="0.3">
      <c r="A851" s="3"/>
      <c r="D851" s="14">
        <f t="shared" si="62"/>
        <v>0.82100000000000062</v>
      </c>
      <c r="E851" s="50">
        <f t="shared" si="64"/>
        <v>9.9999999999988987E-4</v>
      </c>
      <c r="F851" s="51">
        <f t="shared" si="63"/>
        <v>1.4288293332942459E-6</v>
      </c>
      <c r="G851" s="2">
        <f t="shared" si="60"/>
        <v>1.4287624634067898E-4</v>
      </c>
      <c r="H851" s="8">
        <f t="shared" si="61"/>
        <v>1.4287624634366468E-6</v>
      </c>
      <c r="J851" s="8"/>
    </row>
    <row r="852" spans="1:10" x14ac:dyDescent="0.3">
      <c r="A852" s="3"/>
      <c r="D852" s="14">
        <f t="shared" si="62"/>
        <v>0.82200000000000062</v>
      </c>
      <c r="E852" s="50">
        <f t="shared" si="64"/>
        <v>9.9999999999988987E-4</v>
      </c>
      <c r="F852" s="51">
        <f t="shared" si="63"/>
        <v>1.3772308097292907E-6</v>
      </c>
      <c r="G852" s="2">
        <f t="shared" si="60"/>
        <v>1.3771655556503006E-4</v>
      </c>
      <c r="H852" s="8">
        <f t="shared" si="61"/>
        <v>1.3771655556790797E-6</v>
      </c>
      <c r="J852" s="8"/>
    </row>
    <row r="853" spans="1:10" x14ac:dyDescent="0.3">
      <c r="A853" s="3"/>
      <c r="D853" s="14">
        <f t="shared" si="62"/>
        <v>0.82300000000000062</v>
      </c>
      <c r="E853" s="50">
        <f t="shared" si="64"/>
        <v>9.9999999999988987E-4</v>
      </c>
      <c r="F853" s="51">
        <f t="shared" si="63"/>
        <v>1.3271984619089849E-6</v>
      </c>
      <c r="G853" s="2">
        <f t="shared" si="60"/>
        <v>1.3271347950313508E-4</v>
      </c>
      <c r="H853" s="8">
        <f t="shared" si="61"/>
        <v>1.3271347950590842E-6</v>
      </c>
      <c r="J853" s="8"/>
    </row>
    <row r="854" spans="1:10" x14ac:dyDescent="0.3">
      <c r="A854" s="3"/>
      <c r="D854" s="14">
        <f t="shared" si="62"/>
        <v>0.82400000000000062</v>
      </c>
      <c r="E854" s="50">
        <f t="shared" si="64"/>
        <v>9.9999999999988987E-4</v>
      </c>
      <c r="F854" s="51">
        <f t="shared" si="63"/>
        <v>1.2786941951947739E-6</v>
      </c>
      <c r="G854" s="2">
        <f t="shared" si="60"/>
        <v>1.2786320872897088E-4</v>
      </c>
      <c r="H854" s="8">
        <f t="shared" si="61"/>
        <v>1.2786320873164286E-6</v>
      </c>
      <c r="J854" s="8"/>
    </row>
    <row r="855" spans="1:10" x14ac:dyDescent="0.3">
      <c r="A855" s="3"/>
      <c r="D855" s="14">
        <f t="shared" si="62"/>
        <v>0.82500000000000062</v>
      </c>
      <c r="E855" s="50">
        <f t="shared" si="64"/>
        <v>9.9999999999988987E-4</v>
      </c>
      <c r="F855" s="51">
        <f t="shared" si="63"/>
        <v>1.2316805939605047E-6</v>
      </c>
      <c r="G855" s="2">
        <f t="shared" si="60"/>
        <v>1.2316200169372278E-4</v>
      </c>
      <c r="H855" s="8">
        <f t="shared" si="61"/>
        <v>1.2316200169629653E-6</v>
      </c>
      <c r="J855" s="8"/>
    </row>
    <row r="856" spans="1:10" x14ac:dyDescent="0.3">
      <c r="A856" s="3"/>
      <c r="D856" s="14">
        <f t="shared" si="62"/>
        <v>0.82600000000000062</v>
      </c>
      <c r="E856" s="50">
        <f t="shared" si="64"/>
        <v>9.9999999999988987E-4</v>
      </c>
      <c r="F856" s="51">
        <f t="shared" si="63"/>
        <v>1.1861209139318873E-6</v>
      </c>
      <c r="G856" s="2">
        <f t="shared" si="60"/>
        <v>1.1860618403177175E-4</v>
      </c>
      <c r="H856" s="8">
        <f t="shared" si="61"/>
        <v>1.1860618403425029E-6</v>
      </c>
      <c r="J856" s="8"/>
    </row>
    <row r="857" spans="1:10" x14ac:dyDescent="0.3">
      <c r="A857" s="3"/>
      <c r="D857" s="14">
        <f t="shared" si="62"/>
        <v>0.82700000000000062</v>
      </c>
      <c r="E857" s="50">
        <f t="shared" si="64"/>
        <v>9.9999999999988987E-4</v>
      </c>
      <c r="F857" s="51">
        <f t="shared" si="63"/>
        <v>1.1419790764133353E-6</v>
      </c>
      <c r="G857" s="2">
        <f t="shared" si="60"/>
        <v>1.1419214786551804E-4</v>
      </c>
      <c r="H857" s="8">
        <f t="shared" si="61"/>
        <v>1.1419214786790432E-6</v>
      </c>
      <c r="J857" s="8"/>
    </row>
    <row r="858" spans="1:10" x14ac:dyDescent="0.3">
      <c r="A858" s="3"/>
      <c r="D858" s="14">
        <f t="shared" si="62"/>
        <v>0.82800000000000062</v>
      </c>
      <c r="E858" s="50">
        <f t="shared" si="64"/>
        <v>9.9999999999988987E-4</v>
      </c>
      <c r="F858" s="51">
        <f t="shared" si="63"/>
        <v>1.0992196601833371E-6</v>
      </c>
      <c r="G858" s="2">
        <f t="shared" si="60"/>
        <v>1.0991635110917524E-4</v>
      </c>
      <c r="H858" s="8">
        <f t="shared" si="61"/>
        <v>1.0991635111147218E-6</v>
      </c>
      <c r="J858" s="8"/>
    </row>
    <row r="859" spans="1:10" x14ac:dyDescent="0.3">
      <c r="A859" s="3"/>
      <c r="D859" s="14">
        <f t="shared" si="62"/>
        <v>0.82900000000000063</v>
      </c>
      <c r="E859" s="50">
        <f t="shared" si="64"/>
        <v>9.9999999999988987E-4</v>
      </c>
      <c r="F859" s="51">
        <f t="shared" si="63"/>
        <v>1.0578078950551628E-6</v>
      </c>
      <c r="G859" s="2">
        <f t="shared" si="60"/>
        <v>1.0577531677165807E-4</v>
      </c>
      <c r="H859" s="8">
        <f t="shared" si="61"/>
        <v>1.0577531677386848E-6</v>
      </c>
      <c r="J859" s="8"/>
    </row>
    <row r="860" spans="1:10" x14ac:dyDescent="0.3">
      <c r="A860" s="3"/>
      <c r="D860" s="14">
        <f t="shared" si="62"/>
        <v>0.83000000000000063</v>
      </c>
      <c r="E860" s="50">
        <f t="shared" si="64"/>
        <v>9.9999999999988987E-4</v>
      </c>
      <c r="F860" s="51">
        <f t="shared" si="63"/>
        <v>1.0177096543273478E-6</v>
      </c>
      <c r="G860" s="2">
        <f t="shared" si="60"/>
        <v>1.0176563225868958E-4</v>
      </c>
      <c r="H860" s="8">
        <f t="shared" si="61"/>
        <v>1.017656322608162E-6</v>
      </c>
      <c r="J860" s="8"/>
    </row>
    <row r="861" spans="1:10" x14ac:dyDescent="0.3">
      <c r="A861" s="3"/>
      <c r="D861" s="14">
        <f t="shared" si="62"/>
        <v>0.83100000000000063</v>
      </c>
      <c r="E861" s="50">
        <f t="shared" si="64"/>
        <v>9.9999999999988987E-4</v>
      </c>
      <c r="F861" s="51">
        <f t="shared" si="63"/>
        <v>9.7889144956564422E-7</v>
      </c>
      <c r="G861" s="2">
        <f t="shared" si="60"/>
        <v>9.7883948674253613E-5</v>
      </c>
      <c r="H861" s="8">
        <f t="shared" si="61"/>
        <v>9.7883948676299112E-7</v>
      </c>
      <c r="J861" s="8"/>
    </row>
    <row r="862" spans="1:10" x14ac:dyDescent="0.3">
      <c r="A862" s="3"/>
      <c r="D862" s="14">
        <f t="shared" si="62"/>
        <v>0.83200000000000063</v>
      </c>
      <c r="E862" s="50">
        <f t="shared" si="64"/>
        <v>9.9999999999988987E-4</v>
      </c>
      <c r="F862" s="51">
        <f t="shared" si="63"/>
        <v>9.4132042083305834E-7</v>
      </c>
      <c r="G862" s="2">
        <f t="shared" si="60"/>
        <v>9.4126980121515578E-5</v>
      </c>
      <c r="H862" s="8">
        <f t="shared" si="61"/>
        <v>9.4126980123482562E-7</v>
      </c>
      <c r="J862" s="8"/>
    </row>
    <row r="863" spans="1:10" x14ac:dyDescent="0.3">
      <c r="A863" s="3"/>
      <c r="D863" s="14">
        <f t="shared" si="62"/>
        <v>0.83300000000000063</v>
      </c>
      <c r="E863" s="50">
        <f t="shared" si="64"/>
        <v>9.9999999999988987E-4</v>
      </c>
      <c r="F863" s="51">
        <f t="shared" si="63"/>
        <v>9.0496433213793637E-7</v>
      </c>
      <c r="G863" s="2">
        <f t="shared" ref="G863:G926" si="65">BINOMDIST(C$15,C$15+C$16,D863,0)</f>
        <v>9.0491503003336802E-5</v>
      </c>
      <c r="H863" s="8">
        <f t="shared" si="61"/>
        <v>9.0491503005227824E-7</v>
      </c>
      <c r="J863" s="8"/>
    </row>
    <row r="864" spans="1:10" x14ac:dyDescent="0.3">
      <c r="A864" s="3"/>
      <c r="D864" s="14">
        <f t="shared" si="62"/>
        <v>0.83400000000000063</v>
      </c>
      <c r="E864" s="50">
        <f t="shared" si="64"/>
        <v>9.9999999999988987E-4</v>
      </c>
      <c r="F864" s="51">
        <f t="shared" si="63"/>
        <v>8.6979156321831397E-7</v>
      </c>
      <c r="G864" s="2">
        <f t="shared" si="65"/>
        <v>8.697435532250365E-5</v>
      </c>
      <c r="H864" s="8">
        <f t="shared" ref="H864:H927" si="66">(G864*E864/SUMPRODUCT($G$31:$G$1029,$E$31:$E$1029))</f>
        <v>8.6974355324321167E-7</v>
      </c>
      <c r="J864" s="8"/>
    </row>
    <row r="865" spans="1:10" x14ac:dyDescent="0.3">
      <c r="A865" s="3"/>
      <c r="D865" s="14">
        <f t="shared" ref="D865:D928" si="67">D864+D$31</f>
        <v>0.83500000000000063</v>
      </c>
      <c r="E865" s="50">
        <f t="shared" si="64"/>
        <v>9.9999999999988987E-4</v>
      </c>
      <c r="F865" s="51">
        <f t="shared" si="63"/>
        <v>8.357711028805781E-7</v>
      </c>
      <c r="G865" s="2">
        <f t="shared" si="65"/>
        <v>8.3572435981794536E-5</v>
      </c>
      <c r="H865" s="8">
        <f t="shared" si="66"/>
        <v>8.357243598354096E-7</v>
      </c>
      <c r="J865" s="8"/>
    </row>
    <row r="866" spans="1:10" x14ac:dyDescent="0.3">
      <c r="A866" s="3"/>
      <c r="D866" s="14">
        <f t="shared" si="67"/>
        <v>0.83600000000000063</v>
      </c>
      <c r="E866" s="50">
        <f t="shared" si="64"/>
        <v>9.9999999999988987E-4</v>
      </c>
      <c r="F866" s="51">
        <f t="shared" ref="F866:F929" si="68">_xlfn.BETA.DIST(D866+D$31/2,C$6,C$7,1)-_xlfn.BETA.DIST(D866-D$31/2,C$6,C$7,1)</f>
        <v>8.0287254167199507E-7</v>
      </c>
      <c r="G866" s="2">
        <f t="shared" si="65"/>
        <v>8.0282704084007976E-5</v>
      </c>
      <c r="H866" s="8">
        <f t="shared" si="66"/>
        <v>8.0282704085685663E-7</v>
      </c>
      <c r="J866" s="8"/>
    </row>
    <row r="867" spans="1:10" x14ac:dyDescent="0.3">
      <c r="A867" s="3"/>
      <c r="D867" s="14">
        <f t="shared" si="67"/>
        <v>0.83700000000000063</v>
      </c>
      <c r="E867" s="50">
        <f t="shared" ref="E867:E930" si="69">_xlfn.BETA.DIST(D867+D$31/2,B$6,B$7,1)-_xlfn.BETA.DIST(D867-D$31/2,B$6,B$7,1)</f>
        <v>9.9999999999988987E-4</v>
      </c>
      <c r="F867" s="51">
        <f t="shared" si="68"/>
        <v>7.7106606533039468E-7</v>
      </c>
      <c r="G867" s="2">
        <f t="shared" si="65"/>
        <v>7.710217823206895E-5</v>
      </c>
      <c r="H867" s="8">
        <f t="shared" si="66"/>
        <v>7.7102178233680172E-7</v>
      </c>
      <c r="J867" s="8"/>
    </row>
    <row r="868" spans="1:10" x14ac:dyDescent="0.3">
      <c r="A868" s="3"/>
      <c r="D868" s="14">
        <f t="shared" si="67"/>
        <v>0.83800000000000063</v>
      </c>
      <c r="E868" s="50">
        <f t="shared" si="69"/>
        <v>9.9999999999988987E-4</v>
      </c>
      <c r="F868" s="51">
        <f t="shared" si="68"/>
        <v>7.4032244790078749E-7</v>
      </c>
      <c r="G868" s="2">
        <f t="shared" si="65"/>
        <v>7.4027935829335589E-5</v>
      </c>
      <c r="H868" s="8">
        <f t="shared" si="66"/>
        <v>7.4027935830882568E-7</v>
      </c>
      <c r="J868" s="8"/>
    </row>
    <row r="869" spans="1:10" x14ac:dyDescent="0.3">
      <c r="A869" s="3"/>
      <c r="D869" s="14">
        <f t="shared" si="67"/>
        <v>0.83900000000000063</v>
      </c>
      <c r="E869" s="50">
        <f t="shared" si="69"/>
        <v>9.9999999999988987E-4</v>
      </c>
      <c r="F869" s="51">
        <f t="shared" si="68"/>
        <v>7.1061304374175904E-7</v>
      </c>
      <c r="G869" s="2">
        <f t="shared" si="65"/>
        <v>7.1057112380228368E-5</v>
      </c>
      <c r="H869" s="8">
        <f t="shared" si="66"/>
        <v>7.1057112381713257E-7</v>
      </c>
      <c r="J869" s="8"/>
    </row>
    <row r="870" spans="1:10" x14ac:dyDescent="0.3">
      <c r="A870" s="3"/>
      <c r="D870" s="14">
        <f t="shared" si="67"/>
        <v>0.84000000000000064</v>
      </c>
      <c r="E870" s="50">
        <f t="shared" si="69"/>
        <v>9.9999999999988987E-4</v>
      </c>
      <c r="F870" s="51">
        <f t="shared" si="68"/>
        <v>6.819097817523101E-7</v>
      </c>
      <c r="G870" s="2">
        <f t="shared" si="65"/>
        <v>6.8186900791294245E-5</v>
      </c>
      <c r="H870" s="8">
        <f t="shared" si="66"/>
        <v>6.8186900792719159E-7</v>
      </c>
      <c r="J870" s="8"/>
    </row>
    <row r="871" spans="1:10" x14ac:dyDescent="0.3">
      <c r="A871" s="3"/>
      <c r="D871" s="14">
        <f t="shared" si="67"/>
        <v>0.84100000000000064</v>
      </c>
      <c r="E871" s="50">
        <f t="shared" si="69"/>
        <v>9.9999999999988987E-4</v>
      </c>
      <c r="F871" s="51">
        <f t="shared" si="68"/>
        <v>6.5418515804438471E-7</v>
      </c>
      <c r="G871" s="2">
        <f t="shared" si="65"/>
        <v>6.5414550672829297E-5</v>
      </c>
      <c r="H871" s="8">
        <f t="shared" si="66"/>
        <v>6.5414550674196277E-7</v>
      </c>
      <c r="J871" s="8"/>
    </row>
    <row r="872" spans="1:10" x14ac:dyDescent="0.3">
      <c r="A872" s="3"/>
      <c r="D872" s="14">
        <f t="shared" si="67"/>
        <v>0.84200000000000064</v>
      </c>
      <c r="E872" s="50">
        <f t="shared" si="69"/>
        <v>9.9999999999988987E-4</v>
      </c>
      <c r="F872" s="51">
        <f t="shared" si="68"/>
        <v>6.2741222817130904E-7</v>
      </c>
      <c r="G872" s="2">
        <f t="shared" si="65"/>
        <v>6.2737367641172936E-5</v>
      </c>
      <c r="H872" s="8">
        <f t="shared" si="66"/>
        <v>6.2737367642483978E-7</v>
      </c>
      <c r="J872" s="8"/>
    </row>
    <row r="873" spans="1:10" x14ac:dyDescent="0.3">
      <c r="A873" s="3"/>
      <c r="D873" s="14">
        <f t="shared" si="67"/>
        <v>0.84300000000000064</v>
      </c>
      <c r="E873" s="50">
        <f t="shared" si="69"/>
        <v>9.9999999999988987E-4</v>
      </c>
      <c r="F873" s="51">
        <f t="shared" si="68"/>
        <v>6.0156460113258703E-7</v>
      </c>
      <c r="G873" s="2">
        <f t="shared" si="65"/>
        <v>6.0152712621793026E-5</v>
      </c>
      <c r="H873" s="8">
        <f t="shared" si="66"/>
        <v>6.0152712623050045E-7</v>
      </c>
      <c r="J873" s="8"/>
    </row>
    <row r="874" spans="1:10" x14ac:dyDescent="0.3">
      <c r="A874" s="3"/>
      <c r="D874" s="14">
        <f t="shared" si="67"/>
        <v>0.84400000000000064</v>
      </c>
      <c r="E874" s="50">
        <f t="shared" si="69"/>
        <v>9.9999999999988987E-4</v>
      </c>
      <c r="F874" s="51">
        <f t="shared" si="68"/>
        <v>5.7661643204642843E-7</v>
      </c>
      <c r="G874" s="2">
        <f t="shared" si="65"/>
        <v>5.7658001153275042E-5</v>
      </c>
      <c r="H874" s="8">
        <f t="shared" si="66"/>
        <v>5.7658001154479924E-7</v>
      </c>
      <c r="J874" s="8"/>
    </row>
    <row r="875" spans="1:10" x14ac:dyDescent="0.3">
      <c r="A875" s="3"/>
      <c r="D875" s="14">
        <f t="shared" si="67"/>
        <v>0.84500000000000064</v>
      </c>
      <c r="E875" s="50">
        <f t="shared" si="69"/>
        <v>9.9999999999988987E-4</v>
      </c>
      <c r="F875" s="51">
        <f t="shared" si="68"/>
        <v>5.5254241526636605E-7</v>
      </c>
      <c r="G875" s="2">
        <f t="shared" si="65"/>
        <v>5.5250702692330133E-5</v>
      </c>
      <c r="H875" s="8">
        <f t="shared" si="66"/>
        <v>5.5250702693484716E-7</v>
      </c>
      <c r="J875" s="8"/>
    </row>
    <row r="876" spans="1:10" x14ac:dyDescent="0.3">
      <c r="A876" s="3"/>
      <c r="D876" s="14">
        <f t="shared" si="67"/>
        <v>0.84600000000000064</v>
      </c>
      <c r="E876" s="50">
        <f t="shared" si="69"/>
        <v>9.9999999999988987E-4</v>
      </c>
      <c r="F876" s="51">
        <f t="shared" si="68"/>
        <v>5.293177772758284E-7</v>
      </c>
      <c r="G876" s="2">
        <f t="shared" si="65"/>
        <v>5.2928339919937377E-5</v>
      </c>
      <c r="H876" s="8">
        <f t="shared" si="66"/>
        <v>5.292833992104343E-7</v>
      </c>
      <c r="J876" s="8"/>
    </row>
    <row r="877" spans="1:10" x14ac:dyDescent="0.3">
      <c r="A877" s="3"/>
      <c r="D877" s="14">
        <f t="shared" si="67"/>
        <v>0.84700000000000064</v>
      </c>
      <c r="E877" s="50">
        <f t="shared" si="69"/>
        <v>9.9999999999988987E-4</v>
      </c>
      <c r="F877" s="51">
        <f t="shared" si="68"/>
        <v>5.0691826969373466E-7</v>
      </c>
      <c r="G877" s="2">
        <f t="shared" si="65"/>
        <v>5.0688488048732484E-5</v>
      </c>
      <c r="H877" s="8">
        <f t="shared" si="66"/>
        <v>5.0688488049791727E-7</v>
      </c>
      <c r="J877" s="8"/>
    </row>
    <row r="878" spans="1:10" x14ac:dyDescent="0.3">
      <c r="A878" s="3"/>
      <c r="D878" s="14">
        <f t="shared" si="67"/>
        <v>0.84800000000000064</v>
      </c>
      <c r="E878" s="50">
        <f t="shared" si="69"/>
        <v>9.9999999999988987E-4</v>
      </c>
      <c r="F878" s="51">
        <f t="shared" si="68"/>
        <v>4.8532016327929028E-7</v>
      </c>
      <c r="G878" s="2">
        <f t="shared" si="65"/>
        <v>4.8528774131752449E-5</v>
      </c>
      <c r="H878" s="8">
        <f t="shared" si="66"/>
        <v>4.8528774132766563E-7</v>
      </c>
      <c r="J878" s="8"/>
    </row>
    <row r="879" spans="1:10" x14ac:dyDescent="0.3">
      <c r="A879" s="3"/>
      <c r="D879" s="14">
        <f t="shared" si="67"/>
        <v>0.84900000000000064</v>
      </c>
      <c r="E879" s="50">
        <f t="shared" si="69"/>
        <v>9.9999999999988987E-4</v>
      </c>
      <c r="F879" s="51">
        <f t="shared" si="68"/>
        <v>4.6450023916122518E-7</v>
      </c>
      <c r="G879" s="2">
        <f t="shared" si="65"/>
        <v>4.6446876372652198E-5</v>
      </c>
      <c r="H879" s="8">
        <f t="shared" si="66"/>
        <v>4.6446876373622806E-7</v>
      </c>
      <c r="J879" s="8"/>
    </row>
    <row r="880" spans="1:10" x14ac:dyDescent="0.3">
      <c r="A880" s="3"/>
      <c r="D880" s="14">
        <f t="shared" si="67"/>
        <v>0.85000000000000064</v>
      </c>
      <c r="E880" s="50">
        <f t="shared" si="69"/>
        <v>9.9999999999988987E-4</v>
      </c>
      <c r="F880" s="51">
        <f t="shared" si="68"/>
        <v>4.4443578439690157E-7</v>
      </c>
      <c r="G880" s="2">
        <f t="shared" si="65"/>
        <v>4.4440523437498845E-5</v>
      </c>
      <c r="H880" s="8">
        <f t="shared" si="66"/>
        <v>4.4440523438427525E-7</v>
      </c>
      <c r="J880" s="8"/>
    </row>
    <row r="881" spans="1:10" x14ac:dyDescent="0.3">
      <c r="A881" s="3"/>
      <c r="D881" s="14">
        <f t="shared" si="67"/>
        <v>0.85100000000000064</v>
      </c>
      <c r="E881" s="50">
        <f t="shared" si="69"/>
        <v>9.9999999999988987E-4</v>
      </c>
      <c r="F881" s="51">
        <f t="shared" si="68"/>
        <v>4.2510458242439597E-7</v>
      </c>
      <c r="G881" s="2">
        <f t="shared" si="65"/>
        <v>4.2507493768255597E-5</v>
      </c>
      <c r="H881" s="8">
        <f t="shared" si="66"/>
        <v>4.2507493769143881E-7</v>
      </c>
      <c r="J881" s="8"/>
    </row>
    <row r="882" spans="1:10" x14ac:dyDescent="0.3">
      <c r="A882" s="3"/>
      <c r="D882" s="14">
        <f t="shared" si="67"/>
        <v>0.85200000000000065</v>
      </c>
      <c r="E882" s="50">
        <f t="shared" si="69"/>
        <v>9.9999999999988987E-4</v>
      </c>
      <c r="F882" s="51">
        <f t="shared" si="68"/>
        <v>4.0648490862160713E-7</v>
      </c>
      <c r="G882" s="2">
        <f t="shared" si="65"/>
        <v>4.0645614898063769E-5</v>
      </c>
      <c r="H882" s="8">
        <f t="shared" si="66"/>
        <v>4.0645614898913146E-7</v>
      </c>
      <c r="J882" s="8"/>
    </row>
    <row r="883" spans="1:10" x14ac:dyDescent="0.3">
      <c r="A883" s="3"/>
      <c r="D883" s="14">
        <f t="shared" si="67"/>
        <v>0.85300000000000065</v>
      </c>
      <c r="E883" s="50">
        <f t="shared" si="69"/>
        <v>9.9999999999988987E-4</v>
      </c>
      <c r="F883" s="51">
        <f t="shared" si="68"/>
        <v>3.8855552242367253E-7</v>
      </c>
      <c r="G883" s="2">
        <f t="shared" si="65"/>
        <v>3.8852762768427569E-5</v>
      </c>
      <c r="H883" s="8">
        <f t="shared" si="66"/>
        <v>3.8852762769239482E-7</v>
      </c>
      <c r="J883" s="8"/>
    </row>
    <row r="884" spans="1:10" x14ac:dyDescent="0.3">
      <c r="A884" s="3"/>
      <c r="D884" s="14">
        <f t="shared" si="67"/>
        <v>0.85400000000000065</v>
      </c>
      <c r="E884" s="50">
        <f t="shared" si="69"/>
        <v>9.9999999999988987E-4</v>
      </c>
      <c r="F884" s="51">
        <f t="shared" si="68"/>
        <v>3.712956595514072E-7</v>
      </c>
      <c r="G884" s="2">
        <f t="shared" si="65"/>
        <v>3.7126861048412932E-5</v>
      </c>
      <c r="H884" s="8">
        <f t="shared" si="66"/>
        <v>3.7126861049188781E-7</v>
      </c>
      <c r="J884" s="8"/>
    </row>
    <row r="885" spans="1:10" x14ac:dyDescent="0.3">
      <c r="A885" s="3"/>
      <c r="D885" s="14">
        <f t="shared" si="67"/>
        <v>0.85500000000000065</v>
      </c>
      <c r="E885" s="50">
        <f t="shared" si="69"/>
        <v>9.9999999999988987E-4</v>
      </c>
      <c r="F885" s="51">
        <f t="shared" si="68"/>
        <v>3.5468502745938935E-7</v>
      </c>
      <c r="G885" s="2">
        <f t="shared" si="65"/>
        <v>3.5465880455961631E-5</v>
      </c>
      <c r="H885" s="8">
        <f t="shared" si="66"/>
        <v>3.5465880456702771E-7</v>
      </c>
      <c r="J885" s="8"/>
    </row>
    <row r="886" spans="1:10" x14ac:dyDescent="0.3">
      <c r="A886" s="3"/>
      <c r="D886" s="14">
        <f t="shared" si="67"/>
        <v>0.85600000000000065</v>
      </c>
      <c r="E886" s="50">
        <f t="shared" si="69"/>
        <v>9.9999999999988987E-4</v>
      </c>
      <c r="F886" s="51">
        <f t="shared" si="68"/>
        <v>3.3870379656519845E-7</v>
      </c>
      <c r="G886" s="2">
        <f t="shared" si="65"/>
        <v>3.3867838081427295E-5</v>
      </c>
      <c r="H886" s="8">
        <f t="shared" si="66"/>
        <v>3.3867838082135039E-7</v>
      </c>
      <c r="J886" s="8"/>
    </row>
    <row r="887" spans="1:10" x14ac:dyDescent="0.3">
      <c r="A887" s="3"/>
      <c r="D887" s="14">
        <f t="shared" si="67"/>
        <v>0.85700000000000065</v>
      </c>
      <c r="E887" s="50">
        <f t="shared" si="69"/>
        <v>9.9999999999988987E-4</v>
      </c>
      <c r="F887" s="51">
        <f t="shared" si="68"/>
        <v>3.2333259447625551E-7</v>
      </c>
      <c r="G887" s="2">
        <f t="shared" si="65"/>
        <v>3.2330796713438079E-5</v>
      </c>
      <c r="H887" s="8">
        <f t="shared" si="66"/>
        <v>3.2330796714113701E-7</v>
      </c>
      <c r="J887" s="8"/>
    </row>
    <row r="888" spans="1:10" x14ac:dyDescent="0.3">
      <c r="A888" s="3"/>
      <c r="D888" s="14">
        <f t="shared" si="67"/>
        <v>0.85800000000000065</v>
      </c>
      <c r="E888" s="50">
        <f t="shared" si="69"/>
        <v>9.9999999999988987E-4</v>
      </c>
      <c r="F888" s="51">
        <f t="shared" si="68"/>
        <v>3.0855249910644034E-7</v>
      </c>
      <c r="G888" s="2">
        <f t="shared" si="65"/>
        <v>3.0852864167185431E-5</v>
      </c>
      <c r="H888" s="8">
        <f t="shared" si="66"/>
        <v>3.0852864167830167E-7</v>
      </c>
      <c r="J888" s="8"/>
    </row>
    <row r="889" spans="1:10" x14ac:dyDescent="0.3">
      <c r="A889" s="3"/>
      <c r="D889" s="14">
        <f t="shared" si="67"/>
        <v>0.85900000000000065</v>
      </c>
      <c r="E889" s="50">
        <f t="shared" si="69"/>
        <v>9.9999999999988987E-4</v>
      </c>
      <c r="F889" s="51">
        <f t="shared" si="68"/>
        <v>2.9434503201475337E-7</v>
      </c>
      <c r="G889" s="2">
        <f t="shared" si="65"/>
        <v>2.943219261524431E-5</v>
      </c>
      <c r="H889" s="8">
        <f t="shared" si="66"/>
        <v>2.9432192615859358E-7</v>
      </c>
      <c r="J889" s="8"/>
    </row>
    <row r="890" spans="1:10" x14ac:dyDescent="0.3">
      <c r="A890" s="3"/>
      <c r="D890" s="14">
        <f t="shared" si="67"/>
        <v>0.86000000000000065</v>
      </c>
      <c r="E890" s="50">
        <f t="shared" si="69"/>
        <v>9.9999999999988987E-4</v>
      </c>
      <c r="F890" s="51">
        <f t="shared" si="68"/>
        <v>2.8069215107784373E-7</v>
      </c>
      <c r="G890" s="2">
        <f t="shared" si="65"/>
        <v>2.8066977921023096E-5</v>
      </c>
      <c r="H890" s="8">
        <f t="shared" si="66"/>
        <v>2.8066977921609613E-7</v>
      </c>
      <c r="J890" s="8"/>
    </row>
    <row r="891" spans="1:10" x14ac:dyDescent="0.3">
      <c r="A891" s="3"/>
      <c r="D891" s="14">
        <f t="shared" si="67"/>
        <v>0.86100000000000065</v>
      </c>
      <c r="E891" s="50">
        <f t="shared" si="69"/>
        <v>9.9999999999988987E-4</v>
      </c>
      <c r="F891" s="51">
        <f t="shared" si="68"/>
        <v>2.6757624560502791E-7</v>
      </c>
      <c r="G891" s="2">
        <f t="shared" si="65"/>
        <v>2.6755458974942851E-5</v>
      </c>
      <c r="H891" s="8">
        <f t="shared" si="66"/>
        <v>2.6755458975501961E-7</v>
      </c>
      <c r="J891" s="8"/>
    </row>
    <row r="892" spans="1:10" x14ac:dyDescent="0.3">
      <c r="A892" s="3"/>
      <c r="D892" s="14">
        <f t="shared" si="67"/>
        <v>0.86200000000000065</v>
      </c>
      <c r="E892" s="50">
        <f t="shared" si="69"/>
        <v>9.9999999999988987E-4</v>
      </c>
      <c r="F892" s="51">
        <f t="shared" si="68"/>
        <v>2.5498012745650556E-7</v>
      </c>
      <c r="G892" s="2">
        <f t="shared" si="65"/>
        <v>2.5495917033445947E-5</v>
      </c>
      <c r="H892" s="8">
        <f t="shared" si="66"/>
        <v>2.5495917033978738E-7</v>
      </c>
      <c r="J892" s="8"/>
    </row>
    <row r="893" spans="1:10" x14ac:dyDescent="0.3">
      <c r="A893" s="3"/>
      <c r="D893" s="14">
        <f t="shared" si="67"/>
        <v>0.86300000000000066</v>
      </c>
      <c r="E893" s="50">
        <f t="shared" si="69"/>
        <v>9.9999999999988987E-4</v>
      </c>
      <c r="F893" s="51">
        <f t="shared" si="68"/>
        <v>2.428870260473559E-7</v>
      </c>
      <c r="G893" s="2">
        <f t="shared" si="65"/>
        <v>2.4286675060930415E-5</v>
      </c>
      <c r="H893" s="8">
        <f t="shared" si="66"/>
        <v>2.4286675061437938E-7</v>
      </c>
      <c r="J893" s="8"/>
    </row>
    <row r="894" spans="1:10" x14ac:dyDescent="0.3">
      <c r="A894" s="3"/>
      <c r="D894" s="14">
        <f t="shared" si="67"/>
        <v>0.86400000000000066</v>
      </c>
      <c r="E894" s="50">
        <f t="shared" si="69"/>
        <v>9.9999999999988987E-4</v>
      </c>
      <c r="F894" s="51">
        <f t="shared" si="68"/>
        <v>2.3128058146415498E-7</v>
      </c>
      <c r="G894" s="2">
        <f t="shared" si="65"/>
        <v>2.3126097074706646E-5</v>
      </c>
      <c r="H894" s="8">
        <f t="shared" si="66"/>
        <v>2.3126097075189918E-7</v>
      </c>
      <c r="J894" s="8"/>
    </row>
    <row r="895" spans="1:10" x14ac:dyDescent="0.3">
      <c r="A895" s="3"/>
      <c r="D895" s="14">
        <f t="shared" si="67"/>
        <v>0.86500000000000066</v>
      </c>
      <c r="E895" s="50">
        <f t="shared" si="69"/>
        <v>9.9999999999988987E-4</v>
      </c>
      <c r="F895" s="51">
        <f t="shared" si="68"/>
        <v>2.2014483735954826E-7</v>
      </c>
      <c r="G895" s="2">
        <f t="shared" si="65"/>
        <v>2.2012587493071802E-5</v>
      </c>
      <c r="H895" s="8">
        <f t="shared" si="66"/>
        <v>2.2012587493531801E-7</v>
      </c>
      <c r="J895" s="8"/>
    </row>
    <row r="896" spans="1:10" x14ac:dyDescent="0.3">
      <c r="A896" s="3"/>
      <c r="D896" s="14">
        <f t="shared" si="67"/>
        <v>0.86600000000000066</v>
      </c>
      <c r="E896" s="50">
        <f t="shared" si="69"/>
        <v>9.9999999999988987E-4</v>
      </c>
      <c r="F896" s="51">
        <f t="shared" si="68"/>
        <v>2.0946423529011327E-7</v>
      </c>
      <c r="G896" s="2">
        <f t="shared" si="65"/>
        <v>2.0944590486596222E-5</v>
      </c>
      <c r="H896" s="8">
        <f t="shared" si="66"/>
        <v>2.0944590487033904E-7</v>
      </c>
      <c r="J896" s="8"/>
    </row>
    <row r="897" spans="1:10" x14ac:dyDescent="0.3">
      <c r="A897" s="3"/>
      <c r="D897" s="14">
        <f t="shared" si="67"/>
        <v>0.86700000000000066</v>
      </c>
      <c r="E897" s="50">
        <f t="shared" si="69"/>
        <v>9.9999999999988987E-4</v>
      </c>
      <c r="F897" s="51">
        <f t="shared" si="68"/>
        <v>1.9922360783297677E-7</v>
      </c>
      <c r="G897" s="2">
        <f t="shared" si="65"/>
        <v>1.9920589332714982E-5</v>
      </c>
      <c r="H897" s="8">
        <f t="shared" si="66"/>
        <v>1.9920589333131268E-7</v>
      </c>
      <c r="J897" s="8"/>
    </row>
    <row r="898" spans="1:10" x14ac:dyDescent="0.3">
      <c r="A898" s="3"/>
      <c r="D898" s="14">
        <f t="shared" si="67"/>
        <v>0.86800000000000066</v>
      </c>
      <c r="E898" s="50">
        <f t="shared" si="69"/>
        <v>9.9999999999988987E-4</v>
      </c>
      <c r="F898" s="51">
        <f t="shared" si="68"/>
        <v>1.8940817225754358E-7</v>
      </c>
      <c r="G898" s="2">
        <f t="shared" si="65"/>
        <v>1.8939105773716733E-5</v>
      </c>
      <c r="H898" s="8">
        <f t="shared" si="66"/>
        <v>1.8939105774112508E-7</v>
      </c>
      <c r="J898" s="8"/>
    </row>
    <row r="899" spans="1:10" x14ac:dyDescent="0.3">
      <c r="A899" s="3"/>
      <c r="D899" s="14">
        <f t="shared" si="67"/>
        <v>0.86900000000000066</v>
      </c>
      <c r="E899" s="50">
        <f t="shared" si="69"/>
        <v>9.9999999999988987E-4</v>
      </c>
      <c r="F899" s="51">
        <f t="shared" si="68"/>
        <v>1.800035234200692E-7</v>
      </c>
      <c r="G899" s="2">
        <f t="shared" si="65"/>
        <v>1.7998699378219989E-5</v>
      </c>
      <c r="H899" s="8">
        <f t="shared" si="66"/>
        <v>1.7998699378596111E-7</v>
      </c>
      <c r="J899" s="8"/>
    </row>
    <row r="900" spans="1:10" x14ac:dyDescent="0.3">
      <c r="A900" s="3"/>
      <c r="D900" s="14">
        <f t="shared" si="67"/>
        <v>0.87000000000000066</v>
      </c>
      <c r="E900" s="50">
        <f t="shared" si="69"/>
        <v>9.9999999999988987E-4</v>
      </c>
      <c r="F900" s="51">
        <f t="shared" si="68"/>
        <v>1.7099562943378999E-7</v>
      </c>
      <c r="G900" s="2">
        <f t="shared" si="65"/>
        <v>1.7097966906227409E-5</v>
      </c>
      <c r="H900" s="8">
        <f t="shared" si="66"/>
        <v>1.7097966906584707E-7</v>
      </c>
      <c r="J900" s="8"/>
    </row>
    <row r="901" spans="1:10" x14ac:dyDescent="0.3">
      <c r="A901" s="3"/>
      <c r="D901" s="14">
        <f t="shared" si="67"/>
        <v>0.87100000000000066</v>
      </c>
      <c r="E901" s="50">
        <f t="shared" si="69"/>
        <v>9.9999999999988987E-4</v>
      </c>
      <c r="F901" s="51">
        <f t="shared" si="68"/>
        <v>1.6237082256509439E-7</v>
      </c>
      <c r="G901" s="2">
        <f t="shared" si="65"/>
        <v>1.6235541677846383E-5</v>
      </c>
      <c r="H901" s="8">
        <f t="shared" si="66"/>
        <v>1.6235541678185659E-7</v>
      </c>
      <c r="J901" s="8"/>
    </row>
    <row r="902" spans="1:10" x14ac:dyDescent="0.3">
      <c r="A902" s="3"/>
      <c r="D902" s="14">
        <f t="shared" si="67"/>
        <v>0.87200000000000066</v>
      </c>
      <c r="E902" s="50">
        <f t="shared" si="69"/>
        <v>9.9999999999988987E-4</v>
      </c>
      <c r="F902" s="51">
        <f t="shared" si="68"/>
        <v>1.5411579545876464E-7</v>
      </c>
      <c r="G902" s="2">
        <f t="shared" si="65"/>
        <v>1.5410092945762652E-5</v>
      </c>
      <c r="H902" s="8">
        <f t="shared" si="66"/>
        <v>1.5410092946084677E-7</v>
      </c>
      <c r="J902" s="8"/>
    </row>
    <row r="903" spans="1:10" x14ac:dyDescent="0.3">
      <c r="A903" s="3"/>
      <c r="D903" s="14">
        <f t="shared" si="67"/>
        <v>0.87300000000000066</v>
      </c>
      <c r="E903" s="50">
        <f t="shared" si="69"/>
        <v>9.9999999999988987E-4</v>
      </c>
      <c r="F903" s="51">
        <f t="shared" si="68"/>
        <v>1.462175935884602E-7</v>
      </c>
      <c r="G903" s="2">
        <f t="shared" si="65"/>
        <v>1.4620325271554146E-5</v>
      </c>
      <c r="H903" s="8">
        <f t="shared" si="66"/>
        <v>1.462032527185967E-7</v>
      </c>
      <c r="J903" s="8"/>
    </row>
    <row r="904" spans="1:10" x14ac:dyDescent="0.3">
      <c r="A904" s="3"/>
      <c r="D904" s="14">
        <f t="shared" si="67"/>
        <v>0.87400000000000067</v>
      </c>
      <c r="E904" s="50">
        <f t="shared" si="69"/>
        <v>9.9999999999988987E-4</v>
      </c>
      <c r="F904" s="51">
        <f t="shared" si="68"/>
        <v>1.3866360881742423E-7</v>
      </c>
      <c r="G904" s="2">
        <f t="shared" si="65"/>
        <v>1.3864977905929251E-5</v>
      </c>
      <c r="H904" s="8">
        <f t="shared" si="66"/>
        <v>1.3864977906218991E-7</v>
      </c>
      <c r="J904" s="8"/>
    </row>
    <row r="905" spans="1:10" x14ac:dyDescent="0.3">
      <c r="A905" s="3"/>
      <c r="D905" s="14">
        <f t="shared" si="67"/>
        <v>0.87500000000000067</v>
      </c>
      <c r="E905" s="50">
        <f t="shared" si="69"/>
        <v>9.9999999999988987E-4</v>
      </c>
      <c r="F905" s="51">
        <f t="shared" si="68"/>
        <v>1.3144157418043534E-7</v>
      </c>
      <c r="G905" s="2">
        <f t="shared" si="65"/>
        <v>1.3142824172973152E-5</v>
      </c>
      <c r="H905" s="8">
        <f t="shared" si="66"/>
        <v>1.3142824173247799E-7</v>
      </c>
      <c r="J905" s="8"/>
    </row>
    <row r="906" spans="1:10" x14ac:dyDescent="0.3">
      <c r="A906" s="3"/>
      <c r="D906" s="14">
        <f t="shared" si="67"/>
        <v>0.87600000000000067</v>
      </c>
      <c r="E906" s="50">
        <f t="shared" si="69"/>
        <v>9.9999999999988987E-4</v>
      </c>
      <c r="F906" s="51">
        <f t="shared" si="68"/>
        <v>1.2453955766655866E-7</v>
      </c>
      <c r="G906" s="2">
        <f t="shared" si="65"/>
        <v>1.2452670858485913E-5</v>
      </c>
      <c r="H906" s="8">
        <f t="shared" si="66"/>
        <v>1.2452670858746138E-7</v>
      </c>
      <c r="J906" s="8"/>
    </row>
    <row r="907" spans="1:10" x14ac:dyDescent="0.3">
      <c r="A907" s="3"/>
      <c r="D907" s="14">
        <f t="shared" si="67"/>
        <v>0.87700000000000067</v>
      </c>
      <c r="E907" s="50">
        <f t="shared" si="69"/>
        <v>9.9999999999988987E-4</v>
      </c>
      <c r="F907" s="51">
        <f t="shared" si="68"/>
        <v>1.1794595500269622E-7</v>
      </c>
      <c r="G907" s="2">
        <f t="shared" si="65"/>
        <v>1.1793357602491884E-5</v>
      </c>
      <c r="H907" s="8">
        <f t="shared" si="66"/>
        <v>1.1793357602738333E-7</v>
      </c>
      <c r="J907" s="8"/>
    </row>
    <row r="908" spans="1:10" x14ac:dyDescent="0.3">
      <c r="A908" s="3"/>
      <c r="D908" s="14">
        <f t="shared" si="67"/>
        <v>0.87800000000000067</v>
      </c>
      <c r="E908" s="50">
        <f t="shared" si="69"/>
        <v>9.9999999999988987E-4</v>
      </c>
      <c r="F908" s="51">
        <f t="shared" si="68"/>
        <v>1.116494852126948E-7</v>
      </c>
      <c r="G908" s="2">
        <f t="shared" si="65"/>
        <v>1.1163756296001614E-5</v>
      </c>
      <c r="H908" s="8">
        <f t="shared" si="66"/>
        <v>1.1163756296234905E-7</v>
      </c>
      <c r="J908" s="8"/>
    </row>
    <row r="909" spans="1:10" x14ac:dyDescent="0.3">
      <c r="A909" s="3"/>
      <c r="D909" s="14">
        <f t="shared" si="67"/>
        <v>0.87900000000000067</v>
      </c>
      <c r="E909" s="50">
        <f t="shared" si="69"/>
        <v>9.9999999999988987E-4</v>
      </c>
      <c r="F909" s="51">
        <f t="shared" si="68"/>
        <v>1.0563918317885168E-7</v>
      </c>
      <c r="G909" s="2">
        <f t="shared" si="65"/>
        <v>1.0562770482104815E-5</v>
      </c>
      <c r="H909" s="8">
        <f t="shared" si="66"/>
        <v>1.0562770482325548E-7</v>
      </c>
      <c r="J909" s="8"/>
    </row>
    <row r="910" spans="1:10" x14ac:dyDescent="0.3">
      <c r="A910" s="3"/>
      <c r="D910" s="14">
        <f t="shared" si="67"/>
        <v>0.88000000000000067</v>
      </c>
      <c r="E910" s="50">
        <f t="shared" si="69"/>
        <v>9.9999999999988987E-4</v>
      </c>
      <c r="F910" s="51">
        <f t="shared" si="68"/>
        <v>9.9904394756933357E-8</v>
      </c>
      <c r="G910" s="2">
        <f t="shared" si="65"/>
        <v>9.989334761471614E-6</v>
      </c>
      <c r="H910" s="8">
        <f t="shared" si="66"/>
        <v>9.989334761680363E-8</v>
      </c>
      <c r="J910" s="8"/>
    </row>
    <row r="911" spans="1:10" x14ac:dyDescent="0.3">
      <c r="A911" s="3"/>
      <c r="D911" s="14">
        <f t="shared" si="67"/>
        <v>0.88100000000000067</v>
      </c>
      <c r="E911" s="50">
        <f t="shared" si="69"/>
        <v>9.9999999999988987E-4</v>
      </c>
      <c r="F911" s="51">
        <f t="shared" si="68"/>
        <v>9.4434770225859666E-8</v>
      </c>
      <c r="G911" s="2">
        <f t="shared" si="65"/>
        <v>9.442414202338261E-6</v>
      </c>
      <c r="H911" s="8">
        <f t="shared" si="66"/>
        <v>9.442414202535581E-8</v>
      </c>
      <c r="J911" s="8"/>
    </row>
    <row r="912" spans="1:10" x14ac:dyDescent="0.3">
      <c r="A912" s="3"/>
      <c r="D912" s="14">
        <f t="shared" si="67"/>
        <v>0.88200000000000067</v>
      </c>
      <c r="E912" s="50">
        <f t="shared" si="69"/>
        <v>9.9999999999988987E-4</v>
      </c>
      <c r="F912" s="51">
        <f t="shared" si="68"/>
        <v>8.922025940272249E-8</v>
      </c>
      <c r="G912" s="2">
        <f t="shared" si="65"/>
        <v>8.9210037550522196E-6</v>
      </c>
      <c r="H912" s="8">
        <f t="shared" si="66"/>
        <v>8.921003755238644E-8</v>
      </c>
      <c r="J912" s="8"/>
    </row>
    <row r="913" spans="1:10" x14ac:dyDescent="0.3">
      <c r="A913" s="3"/>
      <c r="D913" s="14">
        <f t="shared" si="67"/>
        <v>0.88300000000000067</v>
      </c>
      <c r="E913" s="50">
        <f t="shared" si="69"/>
        <v>9.9999999999988987E-4</v>
      </c>
      <c r="F913" s="51">
        <f t="shared" si="68"/>
        <v>8.4251103982246889E-8</v>
      </c>
      <c r="G913" s="2">
        <f t="shared" si="65"/>
        <v>8.4241276712503377E-6</v>
      </c>
      <c r="H913" s="8">
        <f t="shared" si="66"/>
        <v>8.4241276714263777E-8</v>
      </c>
      <c r="J913" s="8"/>
    </row>
    <row r="914" spans="1:10" x14ac:dyDescent="0.3">
      <c r="A914" s="3"/>
      <c r="D914" s="14">
        <f t="shared" si="67"/>
        <v>0.88400000000000067</v>
      </c>
      <c r="E914" s="50">
        <f t="shared" si="69"/>
        <v>9.9999999999988987E-4</v>
      </c>
      <c r="F914" s="51">
        <f t="shared" si="68"/>
        <v>7.9517833651010505E-8</v>
      </c>
      <c r="G914" s="2">
        <f t="shared" si="65"/>
        <v>7.9508389277419624E-6</v>
      </c>
      <c r="H914" s="8">
        <f t="shared" si="66"/>
        <v>7.9508389279081125E-8</v>
      </c>
      <c r="J914" s="8"/>
    </row>
    <row r="915" spans="1:10" x14ac:dyDescent="0.3">
      <c r="A915" s="3"/>
      <c r="D915" s="14">
        <f t="shared" si="67"/>
        <v>0.88500000000000068</v>
      </c>
      <c r="E915" s="50">
        <f t="shared" si="69"/>
        <v>9.9999999999988987E-4</v>
      </c>
      <c r="F915" s="51">
        <f t="shared" si="68"/>
        <v>7.5011259537127728E-8</v>
      </c>
      <c r="G915" s="2">
        <f t="shared" si="65"/>
        <v>7.5002186551681922E-6</v>
      </c>
      <c r="H915" s="8">
        <f t="shared" si="66"/>
        <v>7.5002186553249256E-8</v>
      </c>
      <c r="J915" s="8"/>
    </row>
    <row r="916" spans="1:10" x14ac:dyDescent="0.3">
      <c r="A916" s="3"/>
      <c r="D916" s="14">
        <f t="shared" si="67"/>
        <v>0.88600000000000068</v>
      </c>
      <c r="E916" s="50">
        <f t="shared" si="69"/>
        <v>9.9999999999988987E-4</v>
      </c>
      <c r="F916" s="51">
        <f t="shared" si="68"/>
        <v>7.0722468770156866E-8</v>
      </c>
      <c r="G916" s="2">
        <f t="shared" si="65"/>
        <v>7.0713755715063065E-6</v>
      </c>
      <c r="H916" s="8">
        <f t="shared" si="66"/>
        <v>7.071375571654079E-8</v>
      </c>
      <c r="J916" s="8"/>
    </row>
    <row r="917" spans="1:10" x14ac:dyDescent="0.3">
      <c r="A917" s="3"/>
      <c r="D917" s="14">
        <f t="shared" si="67"/>
        <v>0.88700000000000068</v>
      </c>
      <c r="E917" s="50">
        <f t="shared" si="69"/>
        <v>9.9999999999988987E-4</v>
      </c>
      <c r="F917" s="51">
        <f t="shared" si="68"/>
        <v>6.6642817930784304E-8</v>
      </c>
      <c r="G917" s="2">
        <f t="shared" si="65"/>
        <v>6.6634454204879482E-6</v>
      </c>
      <c r="H917" s="8">
        <f t="shared" si="66"/>
        <v>6.6634454206271957E-8</v>
      </c>
      <c r="J917" s="8"/>
    </row>
    <row r="918" spans="1:10" x14ac:dyDescent="0.3">
      <c r="A918" s="3"/>
      <c r="D918" s="14">
        <f t="shared" si="67"/>
        <v>0.88800000000000068</v>
      </c>
      <c r="E918" s="50">
        <f t="shared" si="69"/>
        <v>9.9999999999988987E-4</v>
      </c>
      <c r="F918" s="51">
        <f t="shared" si="68"/>
        <v>6.2763929831177734E-8</v>
      </c>
      <c r="G918" s="2">
        <f t="shared" si="65"/>
        <v>6.2755904149975726E-6</v>
      </c>
      <c r="H918" s="8">
        <f t="shared" si="66"/>
        <v>6.2755904151287144E-8</v>
      </c>
      <c r="J918" s="8"/>
    </row>
    <row r="919" spans="1:10" x14ac:dyDescent="0.3">
      <c r="A919" s="3"/>
      <c r="D919" s="14">
        <f t="shared" si="67"/>
        <v>0.88900000000000068</v>
      </c>
      <c r="E919" s="50">
        <f t="shared" si="69"/>
        <v>9.9999999999988987E-4</v>
      </c>
      <c r="F919" s="51">
        <f t="shared" si="68"/>
        <v>5.9077684744224257E-8</v>
      </c>
      <c r="G919" s="2">
        <f t="shared" si="65"/>
        <v>5.9069986855163739E-6</v>
      </c>
      <c r="H919" s="8">
        <f t="shared" si="66"/>
        <v>5.9069986856398135E-8</v>
      </c>
      <c r="J919" s="8"/>
    </row>
    <row r="920" spans="1:10" x14ac:dyDescent="0.3">
      <c r="A920" s="3"/>
      <c r="D920" s="14">
        <f t="shared" si="67"/>
        <v>0.89000000000000068</v>
      </c>
      <c r="E920" s="50">
        <f t="shared" si="69"/>
        <v>9.9999999999988987E-4</v>
      </c>
      <c r="F920" s="51">
        <f t="shared" si="68"/>
        <v>5.5576217961039731E-8</v>
      </c>
      <c r="G920" s="2">
        <f t="shared" si="65"/>
        <v>5.5568837336757699E-6</v>
      </c>
      <c r="H920" s="8">
        <f t="shared" si="66"/>
        <v>5.5568837337918928E-8</v>
      </c>
      <c r="J920" s="8"/>
    </row>
    <row r="921" spans="1:10" x14ac:dyDescent="0.3">
      <c r="A921" s="3"/>
      <c r="D921" s="14">
        <f t="shared" si="67"/>
        <v>0.89100000000000068</v>
      </c>
      <c r="E921" s="50">
        <f t="shared" si="69"/>
        <v>9.9999999999988987E-4</v>
      </c>
      <c r="F921" s="51">
        <f t="shared" si="68"/>
        <v>5.2251912241452203E-8</v>
      </c>
      <c r="G921" s="2">
        <f t="shared" si="65"/>
        <v>5.2244838909828584E-6</v>
      </c>
      <c r="H921" s="8">
        <f t="shared" si="66"/>
        <v>5.2244838910920351E-8</v>
      </c>
      <c r="J921" s="8"/>
    </row>
    <row r="922" spans="1:10" x14ac:dyDescent="0.3">
      <c r="A922" s="3"/>
      <c r="D922" s="14">
        <f t="shared" si="67"/>
        <v>0.89200000000000068</v>
      </c>
      <c r="E922" s="50">
        <f t="shared" si="69"/>
        <v>9.9999999999988987E-4</v>
      </c>
      <c r="F922" s="51">
        <f t="shared" si="68"/>
        <v>4.9097393928221322E-8</v>
      </c>
      <c r="G922" s="2">
        <f t="shared" si="65"/>
        <v>4.9090617827788669E-6</v>
      </c>
      <c r="H922" s="8">
        <f t="shared" si="66"/>
        <v>4.9090617828814526E-8</v>
      </c>
      <c r="J922" s="8"/>
    </row>
    <row r="923" spans="1:10" x14ac:dyDescent="0.3">
      <c r="A923" s="3"/>
      <c r="D923" s="14">
        <f t="shared" si="67"/>
        <v>0.89300000000000068</v>
      </c>
      <c r="E923" s="50">
        <f t="shared" si="69"/>
        <v>9.9999999999988987E-4</v>
      </c>
      <c r="F923" s="51">
        <f t="shared" si="68"/>
        <v>4.6105526285700194E-8</v>
      </c>
      <c r="G923" s="2">
        <f t="shared" si="65"/>
        <v>4.6099037974902972E-6</v>
      </c>
      <c r="H923" s="8">
        <f t="shared" si="66"/>
        <v>4.6099037975866311E-8</v>
      </c>
      <c r="J923" s="8"/>
    </row>
    <row r="924" spans="1:10" x14ac:dyDescent="0.3">
      <c r="A924" s="3"/>
      <c r="D924" s="14">
        <f t="shared" si="67"/>
        <v>0.89400000000000068</v>
      </c>
      <c r="E924" s="50">
        <f t="shared" si="69"/>
        <v>9.9999999999988987E-4</v>
      </c>
      <c r="F924" s="51">
        <f t="shared" si="68"/>
        <v>4.3269405836099395E-8</v>
      </c>
      <c r="G924" s="2">
        <f t="shared" si="65"/>
        <v>4.3263195612305942E-6</v>
      </c>
      <c r="H924" s="8">
        <f t="shared" si="66"/>
        <v>4.3263195613210019E-8</v>
      </c>
      <c r="J924" s="8"/>
    </row>
    <row r="925" spans="1:10" x14ac:dyDescent="0.3">
      <c r="A925" s="3"/>
      <c r="D925" s="14">
        <f t="shared" si="67"/>
        <v>0.89500000000000068</v>
      </c>
      <c r="E925" s="50">
        <f t="shared" si="69"/>
        <v>9.9999999999988987E-4</v>
      </c>
      <c r="F925" s="51">
        <f t="shared" si="68"/>
        <v>4.0582355476104226E-8</v>
      </c>
      <c r="G925" s="2">
        <f t="shared" si="65"/>
        <v>4.0576414178094159E-6</v>
      </c>
      <c r="H925" s="8">
        <f t="shared" si="66"/>
        <v>4.0576414178942094E-8</v>
      </c>
      <c r="J925" s="8"/>
    </row>
    <row r="926" spans="1:10" x14ac:dyDescent="0.3">
      <c r="A926" s="3"/>
      <c r="D926" s="14">
        <f t="shared" si="67"/>
        <v>0.89600000000000068</v>
      </c>
      <c r="E926" s="50">
        <f t="shared" si="69"/>
        <v>9.9999999999988987E-4</v>
      </c>
      <c r="F926" s="51">
        <f t="shared" si="68"/>
        <v>3.8037920591094121E-8</v>
      </c>
      <c r="G926" s="2">
        <f t="shared" si="65"/>
        <v>3.8032239142042311E-6</v>
      </c>
      <c r="H926" s="8">
        <f t="shared" si="66"/>
        <v>3.8032239142837078E-8</v>
      </c>
      <c r="J926" s="8"/>
    </row>
    <row r="927" spans="1:10" x14ac:dyDescent="0.3">
      <c r="A927" s="3"/>
      <c r="D927" s="14">
        <f t="shared" si="67"/>
        <v>0.89700000000000069</v>
      </c>
      <c r="E927" s="50">
        <f t="shared" si="69"/>
        <v>9.9999999999988987E-4</v>
      </c>
      <c r="F927" s="51">
        <f t="shared" si="68"/>
        <v>3.5629863281982921E-8</v>
      </c>
      <c r="G927" s="2">
        <f t="shared" ref="G927:G990" si="70">BINOMDIST(C$15,C$15+C$16,D927,0)</f>
        <v>3.5624432915481366E-6</v>
      </c>
      <c r="H927" s="8">
        <f t="shared" si="66"/>
        <v>3.5624432916225812E-8</v>
      </c>
      <c r="J927" s="8"/>
    </row>
    <row r="928" spans="1:10" x14ac:dyDescent="0.3">
      <c r="A928" s="3"/>
      <c r="D928" s="14">
        <f t="shared" si="67"/>
        <v>0.89800000000000069</v>
      </c>
      <c r="E928" s="50">
        <f t="shared" si="69"/>
        <v>9.9999999999988987E-4</v>
      </c>
      <c r="F928" s="51">
        <f t="shared" si="68"/>
        <v>3.335215770228217E-8</v>
      </c>
      <c r="G928" s="2">
        <f t="shared" si="70"/>
        <v>3.3346969816860264E-6</v>
      </c>
      <c r="H928" s="8">
        <f t="shared" ref="H928:H991" si="71">(G928*E928/SUMPRODUCT($G$31:$G$1029,$E$31:$E$1029))</f>
        <v>3.3346969817557121E-8</v>
      </c>
      <c r="J928" s="8"/>
    </row>
    <row r="929" spans="1:10" x14ac:dyDescent="0.3">
      <c r="A929" s="3"/>
      <c r="D929" s="14">
        <f t="shared" ref="D929:D992" si="72">D928+D$31</f>
        <v>0.89900000000000069</v>
      </c>
      <c r="E929" s="50">
        <f t="shared" si="69"/>
        <v>9.9999999999988987E-4</v>
      </c>
      <c r="F929" s="51">
        <f t="shared" si="68"/>
        <v>3.1198984951075204E-8</v>
      </c>
      <c r="G929" s="2">
        <f t="shared" si="70"/>
        <v>3.1194031093495052E-6</v>
      </c>
      <c r="H929" s="8">
        <f t="shared" si="71"/>
        <v>3.1194031094146919E-8</v>
      </c>
      <c r="J929" s="8"/>
    </row>
    <row r="930" spans="1:10" x14ac:dyDescent="0.3">
      <c r="A930" s="3"/>
      <c r="D930" s="14">
        <f t="shared" si="72"/>
        <v>0.90000000000000069</v>
      </c>
      <c r="E930" s="50">
        <f t="shared" si="69"/>
        <v>9.9999999999988987E-4</v>
      </c>
      <c r="F930" s="51">
        <f t="shared" ref="F930:F993" si="73">_xlfn.BETA.DIST(D930+D$31/2,C$6,C$7,1)-_xlfn.BETA.DIST(D930-D$31/2,C$6,C$7,1)</f>
        <v>2.9164728188035838E-8</v>
      </c>
      <c r="G930" s="2">
        <f t="shared" si="70"/>
        <v>2.9159999999998637E-6</v>
      </c>
      <c r="H930" s="8">
        <f t="shared" si="71"/>
        <v>2.9160000000607999E-8</v>
      </c>
      <c r="J930" s="8"/>
    </row>
    <row r="931" spans="1:10" x14ac:dyDescent="0.3">
      <c r="A931" s="3"/>
      <c r="D931" s="14">
        <f t="shared" si="72"/>
        <v>0.90100000000000069</v>
      </c>
      <c r="E931" s="50">
        <f t="shared" ref="E931:E994" si="74">_xlfn.BETA.DIST(D931+D$31/2,B$6,B$7,1)-_xlfn.BETA.DIST(D931-D$31/2,B$6,B$7,1)</f>
        <v>9.9999999999988987E-4</v>
      </c>
      <c r="F931" s="51">
        <f t="shared" si="73"/>
        <v>2.724396719333555E-8</v>
      </c>
      <c r="G931" s="2">
        <f t="shared" si="70"/>
        <v>2.723945693386349E-6</v>
      </c>
      <c r="H931" s="8">
        <f t="shared" si="71"/>
        <v>2.7239456934432715E-8</v>
      </c>
      <c r="J931" s="8"/>
    </row>
    <row r="932" spans="1:10" x14ac:dyDescent="0.3">
      <c r="A932" s="3"/>
      <c r="D932" s="14">
        <f t="shared" si="72"/>
        <v>0.90200000000000069</v>
      </c>
      <c r="E932" s="50">
        <f t="shared" si="74"/>
        <v>9.9999999999988987E-4</v>
      </c>
      <c r="F932" s="51">
        <f t="shared" si="73"/>
        <v>2.5431475036974405E-8</v>
      </c>
      <c r="G932" s="2">
        <f t="shared" si="70"/>
        <v>2.5427174628658729E-6</v>
      </c>
      <c r="H932" s="8">
        <f t="shared" si="71"/>
        <v>2.5427174629190088E-8</v>
      </c>
      <c r="J932" s="8"/>
    </row>
    <row r="933" spans="1:10" x14ac:dyDescent="0.3">
      <c r="A933" s="3"/>
      <c r="D933" s="14">
        <f t="shared" si="72"/>
        <v>0.90300000000000069</v>
      </c>
      <c r="E933" s="50">
        <f t="shared" si="74"/>
        <v>9.9999999999988987E-4</v>
      </c>
      <c r="F933" s="51">
        <f t="shared" si="73"/>
        <v>2.3722211306420604E-8</v>
      </c>
      <c r="G933" s="2">
        <f t="shared" si="70"/>
        <v>2.3718113405283719E-6</v>
      </c>
      <c r="H933" s="8">
        <f t="shared" si="71"/>
        <v>2.371811340577936E-8</v>
      </c>
      <c r="J933" s="8"/>
    </row>
    <row r="934" spans="1:10" x14ac:dyDescent="0.3">
      <c r="A934" s="3"/>
      <c r="D934" s="14">
        <f t="shared" si="72"/>
        <v>0.90400000000000069</v>
      </c>
      <c r="E934" s="50">
        <f t="shared" si="74"/>
        <v>9.9999999999988987E-4</v>
      </c>
      <c r="F934" s="51">
        <f t="shared" si="73"/>
        <v>2.211131955309753E-8</v>
      </c>
      <c r="G934" s="2">
        <f t="shared" si="70"/>
        <v>2.2107416481705905E-6</v>
      </c>
      <c r="H934" s="8">
        <f t="shared" si="71"/>
        <v>2.2107416482167888E-8</v>
      </c>
      <c r="J934" s="8"/>
    </row>
    <row r="935" spans="1:10" x14ac:dyDescent="0.3">
      <c r="A935" s="3"/>
      <c r="D935" s="14">
        <f t="shared" si="72"/>
        <v>0.90500000000000069</v>
      </c>
      <c r="E935" s="50">
        <f t="shared" si="74"/>
        <v>9.9999999999988987E-4</v>
      </c>
      <c r="F935" s="51">
        <f t="shared" si="73"/>
        <v>2.0594120742067901E-8</v>
      </c>
      <c r="G935" s="2">
        <f t="shared" si="70"/>
        <v>2.0590405341593565E-6</v>
      </c>
      <c r="H935" s="8">
        <f t="shared" si="71"/>
        <v>2.0590405342023848E-8</v>
      </c>
      <c r="J935" s="8"/>
    </row>
    <row r="936" spans="1:10" x14ac:dyDescent="0.3">
      <c r="A936" s="3"/>
      <c r="D936" s="14">
        <f t="shared" si="72"/>
        <v>0.90600000000000069</v>
      </c>
      <c r="E936" s="50">
        <f t="shared" si="74"/>
        <v>9.9999999999988987E-4</v>
      </c>
      <c r="F936" s="51">
        <f t="shared" si="73"/>
        <v>1.9166109810342391E-8</v>
      </c>
      <c r="G936" s="2">
        <f t="shared" si="70"/>
        <v>1.9162575162240616E-6</v>
      </c>
      <c r="H936" s="8">
        <f t="shared" si="71"/>
        <v>1.916257516264106E-8</v>
      </c>
      <c r="J936" s="8"/>
    </row>
    <row r="937" spans="1:10" x14ac:dyDescent="0.3">
      <c r="A937" s="3"/>
      <c r="D937" s="14">
        <f t="shared" si="72"/>
        <v>0.90700000000000069</v>
      </c>
      <c r="E937" s="50">
        <f t="shared" si="74"/>
        <v>9.9999999999988987E-4</v>
      </c>
      <c r="F937" s="51">
        <f t="shared" si="73"/>
        <v>1.782295133700984E-8</v>
      </c>
      <c r="G937" s="2">
        <f t="shared" si="70"/>
        <v>1.7819590302159189E-6</v>
      </c>
      <c r="H937" s="8">
        <f t="shared" si="71"/>
        <v>1.7819590302531567E-8</v>
      </c>
      <c r="J937" s="8"/>
    </row>
    <row r="938" spans="1:10" x14ac:dyDescent="0.3">
      <c r="A938" s="3"/>
      <c r="D938" s="14">
        <f t="shared" si="72"/>
        <v>0.9080000000000007</v>
      </c>
      <c r="E938" s="50">
        <f t="shared" si="74"/>
        <v>9.9999999999988987E-4</v>
      </c>
      <c r="F938" s="51">
        <f t="shared" si="73"/>
        <v>1.6560473659055219E-8</v>
      </c>
      <c r="G938" s="2">
        <f t="shared" si="70"/>
        <v>1.6557279848705171E-6</v>
      </c>
      <c r="H938" s="8">
        <f t="shared" si="71"/>
        <v>1.6557279849051172E-8</v>
      </c>
      <c r="J938" s="8"/>
    </row>
    <row r="939" spans="1:10" x14ac:dyDescent="0.3">
      <c r="A939" s="3"/>
      <c r="D939" s="14">
        <f t="shared" si="72"/>
        <v>0.9090000000000007</v>
      </c>
      <c r="E939" s="50">
        <f t="shared" si="74"/>
        <v>9.9999999999988987E-4</v>
      </c>
      <c r="F939" s="51">
        <f t="shared" si="73"/>
        <v>1.537466653989128E-8</v>
      </c>
      <c r="G939" s="2">
        <f t="shared" si="70"/>
        <v>1.5371633226080013E-6</v>
      </c>
      <c r="H939" s="8">
        <f t="shared" si="71"/>
        <v>1.5371633226401239E-8</v>
      </c>
      <c r="J939" s="8"/>
    </row>
    <row r="940" spans="1:10" x14ac:dyDescent="0.3">
      <c r="A940" s="3"/>
      <c r="D940" s="14">
        <f t="shared" si="72"/>
        <v>0.9100000000000007</v>
      </c>
      <c r="E940" s="50">
        <f t="shared" si="74"/>
        <v>9.9999999999988987E-4</v>
      </c>
      <c r="F940" s="51">
        <f t="shared" si="73"/>
        <v>1.4261674841087313E-8</v>
      </c>
      <c r="G940" s="2">
        <f t="shared" si="70"/>
        <v>1.4258795864039255E-6</v>
      </c>
      <c r="H940" s="8">
        <f t="shared" si="71"/>
        <v>1.4258795864337223E-8</v>
      </c>
      <c r="J940" s="8"/>
    </row>
    <row r="941" spans="1:10" x14ac:dyDescent="0.3">
      <c r="A941" s="3"/>
      <c r="D941" s="14">
        <f t="shared" si="72"/>
        <v>0.9110000000000007</v>
      </c>
      <c r="E941" s="50">
        <f t="shared" si="74"/>
        <v>9.9999999999988987E-4</v>
      </c>
      <c r="F941" s="51">
        <f t="shared" si="73"/>
        <v>1.3217795857833892E-8</v>
      </c>
      <c r="G941" s="2">
        <f t="shared" si="70"/>
        <v>1.3215064927618905E-6</v>
      </c>
      <c r="H941" s="8">
        <f t="shared" si="71"/>
        <v>1.3215064927895062E-8</v>
      </c>
      <c r="J941" s="8"/>
    </row>
    <row r="942" spans="1:10" x14ac:dyDescent="0.3">
      <c r="A942" s="3"/>
      <c r="D942" s="14">
        <f t="shared" si="72"/>
        <v>0.9120000000000007</v>
      </c>
      <c r="E942" s="50">
        <f t="shared" si="74"/>
        <v>9.9999999999988987E-4</v>
      </c>
      <c r="F942" s="51">
        <f t="shared" si="73"/>
        <v>1.2239473767827747E-8</v>
      </c>
      <c r="G942" s="2">
        <f t="shared" si="70"/>
        <v>1.2236885108175065E-6</v>
      </c>
      <c r="H942" s="8">
        <f t="shared" si="71"/>
        <v>1.2236885108430782E-8</v>
      </c>
      <c r="J942" s="8"/>
    </row>
    <row r="943" spans="1:10" x14ac:dyDescent="0.3">
      <c r="A943" s="3"/>
      <c r="D943" s="14">
        <f t="shared" si="72"/>
        <v>0.9130000000000007</v>
      </c>
      <c r="E943" s="50">
        <f t="shared" si="74"/>
        <v>9.9999999999988987E-4</v>
      </c>
      <c r="F943" s="51">
        <f t="shared" si="73"/>
        <v>1.1323296966736507E-8</v>
      </c>
      <c r="G943" s="2">
        <f t="shared" si="70"/>
        <v>1.1320844476014027E-6</v>
      </c>
      <c r="H943" s="8">
        <f t="shared" si="71"/>
        <v>1.13208444762506E-8</v>
      </c>
      <c r="J943" s="8"/>
    </row>
    <row r="944" spans="1:10" x14ac:dyDescent="0.3">
      <c r="A944" s="3"/>
      <c r="D944" s="14">
        <f t="shared" si="72"/>
        <v>0.9140000000000007</v>
      </c>
      <c r="E944" s="50">
        <f t="shared" si="74"/>
        <v>9.9999999999988987E-4</v>
      </c>
      <c r="F944" s="51">
        <f t="shared" si="73"/>
        <v>1.0465991961972065E-8</v>
      </c>
      <c r="G944" s="2">
        <f t="shared" si="70"/>
        <v>1.0463670394874781E-6</v>
      </c>
      <c r="H944" s="8">
        <f t="shared" si="71"/>
        <v>1.0463670395093442E-8</v>
      </c>
      <c r="J944" s="8"/>
    </row>
    <row r="945" spans="1:10" x14ac:dyDescent="0.3">
      <c r="A945" s="3"/>
      <c r="D945" s="14">
        <f t="shared" si="72"/>
        <v>0.9150000000000007</v>
      </c>
      <c r="E945" s="50">
        <f t="shared" si="74"/>
        <v>9.9999999999988987E-4</v>
      </c>
      <c r="F945" s="51">
        <f t="shared" si="73"/>
        <v>9.6644219294006461E-9</v>
      </c>
      <c r="G945" s="2">
        <f t="shared" si="70"/>
        <v>9.6622254985051416E-7</v>
      </c>
      <c r="H945" s="8">
        <f t="shared" si="71"/>
        <v>9.6622254987070537E-9</v>
      </c>
      <c r="J945" s="8"/>
    </row>
    <row r="946" spans="1:10" x14ac:dyDescent="0.3">
      <c r="A946" s="3"/>
      <c r="D946" s="14">
        <f t="shared" si="72"/>
        <v>0.9160000000000007</v>
      </c>
      <c r="E946" s="50">
        <f t="shared" si="74"/>
        <v>9.9999999999988987E-4</v>
      </c>
      <c r="F946" s="51">
        <f t="shared" si="73"/>
        <v>8.9155801630269593E-9</v>
      </c>
      <c r="G946" s="2">
        <f t="shared" si="70"/>
        <v>8.9135037295590444E-7</v>
      </c>
      <c r="H946" s="8">
        <f t="shared" si="71"/>
        <v>8.9135037297453108E-9</v>
      </c>
      <c r="J946" s="8"/>
    </row>
    <row r="947" spans="1:10" x14ac:dyDescent="0.3">
      <c r="A947" s="3"/>
      <c r="D947" s="14">
        <f t="shared" si="72"/>
        <v>0.9170000000000007</v>
      </c>
      <c r="E947" s="50">
        <f t="shared" si="74"/>
        <v>9.9999999999988987E-4</v>
      </c>
      <c r="F947" s="51">
        <f t="shared" si="73"/>
        <v>8.2165881876150593E-9</v>
      </c>
      <c r="G947" s="2">
        <f t="shared" si="70"/>
        <v>8.2146264410214562E-7</v>
      </c>
      <c r="H947" s="8">
        <f t="shared" si="71"/>
        <v>8.2146264411931192E-9</v>
      </c>
      <c r="J947" s="8"/>
    </row>
    <row r="948" spans="1:10" x14ac:dyDescent="0.3">
      <c r="A948" s="3"/>
      <c r="D948" s="14">
        <f t="shared" si="72"/>
        <v>0.9180000000000007</v>
      </c>
      <c r="E948" s="50">
        <f t="shared" si="74"/>
        <v>9.9999999999988987E-4</v>
      </c>
      <c r="F948" s="51">
        <f t="shared" si="73"/>
        <v>7.5646905406401288E-9</v>
      </c>
      <c r="G948" s="2">
        <f t="shared" si="70"/>
        <v>7.5628385603519417E-7</v>
      </c>
      <c r="H948" s="8">
        <f t="shared" si="71"/>
        <v>7.5628385605099834E-9</v>
      </c>
      <c r="J948" s="8"/>
    </row>
    <row r="949" spans="1:10" x14ac:dyDescent="0.3">
      <c r="A949" s="3"/>
      <c r="D949" s="14">
        <f t="shared" si="72"/>
        <v>0.91900000000000071</v>
      </c>
      <c r="E949" s="50">
        <f t="shared" si="74"/>
        <v>9.9999999999988987E-4</v>
      </c>
      <c r="F949" s="51">
        <f t="shared" si="73"/>
        <v>6.9572516636640103E-9</v>
      </c>
      <c r="G949" s="2">
        <f t="shared" si="70"/>
        <v>6.9555048165191404E-7</v>
      </c>
      <c r="H949" s="8">
        <f t="shared" si="71"/>
        <v>6.9555048166644903E-9</v>
      </c>
      <c r="J949" s="8"/>
    </row>
    <row r="950" spans="1:10" x14ac:dyDescent="0.3">
      <c r="A950" s="3"/>
      <c r="D950" s="14">
        <f t="shared" si="72"/>
        <v>0.92000000000000071</v>
      </c>
      <c r="E950" s="50">
        <f t="shared" si="74"/>
        <v>9.9999999999988987E-4</v>
      </c>
      <c r="F950" s="51">
        <f t="shared" si="73"/>
        <v>6.3917527937107366E-9</v>
      </c>
      <c r="G950" s="2">
        <f t="shared" si="70"/>
        <v>6.3901060300796102E-7</v>
      </c>
      <c r="H950" s="8">
        <f t="shared" si="71"/>
        <v>6.3901060302131453E-9</v>
      </c>
      <c r="J950" s="8"/>
    </row>
    <row r="951" spans="1:10" x14ac:dyDescent="0.3">
      <c r="A951" s="3"/>
      <c r="D951" s="14">
        <f t="shared" si="72"/>
        <v>0.92100000000000071</v>
      </c>
      <c r="E951" s="50">
        <f t="shared" si="74"/>
        <v>9.9999999999988987E-4</v>
      </c>
      <c r="F951" s="51">
        <f t="shared" si="73"/>
        <v>5.8657864121514081E-9</v>
      </c>
      <c r="G951" s="2">
        <f t="shared" si="70"/>
        <v>5.864235466437897E-7</v>
      </c>
      <c r="H951" s="8">
        <f t="shared" si="71"/>
        <v>5.8642354665604431E-9</v>
      </c>
      <c r="J951" s="8"/>
    </row>
    <row r="952" spans="1:10" x14ac:dyDescent="0.3">
      <c r="A952" s="3"/>
      <c r="D952" s="14">
        <f t="shared" si="72"/>
        <v>0.92200000000000071</v>
      </c>
      <c r="E952" s="50">
        <f t="shared" si="74"/>
        <v>9.9999999999988987E-4</v>
      </c>
      <c r="F952" s="51">
        <f t="shared" si="73"/>
        <v>5.3770548014142605E-9</v>
      </c>
      <c r="G952" s="2">
        <f t="shared" si="70"/>
        <v>5.3755952524048936E-7</v>
      </c>
      <c r="H952" s="8">
        <f t="shared" si="71"/>
        <v>5.3755952525172285E-9</v>
      </c>
      <c r="J952" s="8"/>
    </row>
    <row r="953" spans="1:10" x14ac:dyDescent="0.3">
      <c r="A953" s="3"/>
      <c r="D953" s="14">
        <f t="shared" si="72"/>
        <v>0.92300000000000071</v>
      </c>
      <c r="E953" s="50">
        <f t="shared" si="74"/>
        <v>9.9999999999988987E-4</v>
      </c>
      <c r="F953" s="51">
        <f t="shared" si="73"/>
        <v>4.9233654930702642E-9</v>
      </c>
      <c r="G953" s="2">
        <f t="shared" si="70"/>
        <v>4.9219928561541399E-7</v>
      </c>
      <c r="H953" s="8">
        <f t="shared" si="71"/>
        <v>4.9219928562569955E-9</v>
      </c>
      <c r="J953" s="8"/>
    </row>
    <row r="954" spans="1:10" x14ac:dyDescent="0.3">
      <c r="A954" s="3"/>
      <c r="D954" s="14">
        <f t="shared" si="72"/>
        <v>0.92400000000000071</v>
      </c>
      <c r="E954" s="50">
        <f t="shared" si="74"/>
        <v>9.9999999999988987E-4</v>
      </c>
      <c r="F954" s="51">
        <f t="shared" si="73"/>
        <v>4.5026270489856302E-9</v>
      </c>
      <c r="G954" s="2">
        <f t="shared" si="70"/>
        <v>4.5013376306562463E-7</v>
      </c>
      <c r="H954" s="8">
        <f t="shared" si="71"/>
        <v>4.5013376307503112E-9</v>
      </c>
      <c r="J954" s="8"/>
    </row>
    <row r="955" spans="1:10" x14ac:dyDescent="0.3">
      <c r="A955" s="3"/>
      <c r="D955" s="14">
        <f t="shared" si="72"/>
        <v>0.92500000000000071</v>
      </c>
      <c r="E955" s="50">
        <f t="shared" si="74"/>
        <v>9.9999999999988987E-4</v>
      </c>
      <c r="F955" s="51">
        <f t="shared" si="73"/>
        <v>4.1128479510987859E-9</v>
      </c>
      <c r="G955" s="2">
        <f t="shared" si="70"/>
        <v>4.1116374206540355E-7</v>
      </c>
      <c r="H955" s="8">
        <f t="shared" si="71"/>
        <v>4.1116374207399575E-9</v>
      </c>
      <c r="J955" s="8"/>
    </row>
    <row r="956" spans="1:10" x14ac:dyDescent="0.3">
      <c r="A956" s="3"/>
      <c r="D956" s="14">
        <f t="shared" si="72"/>
        <v>0.92600000000000071</v>
      </c>
      <c r="E956" s="50">
        <f t="shared" si="74"/>
        <v>9.9999999999988987E-4</v>
      </c>
      <c r="F956" s="51">
        <f t="shared" si="73"/>
        <v>3.7521304951937395E-9</v>
      </c>
      <c r="G956" s="2">
        <f t="shared" si="70"/>
        <v>3.7509952332207108E-7</v>
      </c>
      <c r="H956" s="8">
        <f t="shared" si="71"/>
        <v>3.7509952332990962E-9</v>
      </c>
      <c r="J956" s="8"/>
    </row>
    <row r="957" spans="1:10" x14ac:dyDescent="0.3">
      <c r="A957" s="3"/>
      <c r="D957" s="14">
        <f t="shared" si="72"/>
        <v>0.92700000000000071</v>
      </c>
      <c r="E957" s="50">
        <f t="shared" si="74"/>
        <v>9.9999999999988987E-4</v>
      </c>
      <c r="F957" s="51">
        <f t="shared" si="73"/>
        <v>3.4186696806770556E-9</v>
      </c>
      <c r="G957" s="2">
        <f t="shared" si="70"/>
        <v>3.4176059719259269E-7</v>
      </c>
      <c r="H957" s="8">
        <f t="shared" si="71"/>
        <v>3.4176059719973452E-9</v>
      </c>
      <c r="J957" s="8"/>
    </row>
    <row r="958" spans="1:10" x14ac:dyDescent="0.3">
      <c r="A958" s="3"/>
      <c r="D958" s="14">
        <f t="shared" si="72"/>
        <v>0.92800000000000071</v>
      </c>
      <c r="E958" s="50">
        <f t="shared" si="74"/>
        <v>9.9999999999988987E-4</v>
      </c>
      <c r="F958" s="51">
        <f t="shared" si="73"/>
        <v>3.1107491027526635E-9</v>
      </c>
      <c r="G958" s="2">
        <f t="shared" si="70"/>
        <v>3.1097532346143049E-7</v>
      </c>
      <c r="H958" s="8">
        <f t="shared" si="71"/>
        <v>3.1097532346792901E-9</v>
      </c>
      <c r="J958" s="8"/>
    </row>
    <row r="959" spans="1:10" x14ac:dyDescent="0.3">
      <c r="A959" s="3"/>
      <c r="D959" s="14">
        <f t="shared" si="72"/>
        <v>0.92900000000000071</v>
      </c>
      <c r="E959" s="50">
        <f t="shared" si="74"/>
        <v>9.9999999999988987E-4</v>
      </c>
      <c r="F959" s="51">
        <f t="shared" si="73"/>
        <v>2.8267375107304815E-9</v>
      </c>
      <c r="G959" s="2">
        <f t="shared" si="70"/>
        <v>2.8258061747822633E-7</v>
      </c>
      <c r="H959" s="8">
        <f t="shared" si="71"/>
        <v>2.8258061748413143E-9</v>
      </c>
      <c r="J959" s="8"/>
    </row>
    <row r="960" spans="1:10" x14ac:dyDescent="0.3">
      <c r="A960" s="3"/>
      <c r="D960" s="14">
        <f t="shared" si="72"/>
        <v>0.93000000000000071</v>
      </c>
      <c r="E960" s="50">
        <f t="shared" si="74"/>
        <v>9.9999999999988987E-4</v>
      </c>
      <c r="F960" s="51">
        <f t="shared" si="73"/>
        <v>2.565086476558065E-9</v>
      </c>
      <c r="G960" s="2">
        <f t="shared" si="70"/>
        <v>2.5642164265198237E-7</v>
      </c>
      <c r="H960" s="8">
        <f t="shared" si="71"/>
        <v>2.5642164265734085E-9</v>
      </c>
      <c r="J960" s="8"/>
    </row>
    <row r="961" spans="1:10" x14ac:dyDescent="0.3">
      <c r="A961" s="3"/>
      <c r="D961" s="14">
        <f t="shared" si="72"/>
        <v>0.93100000000000072</v>
      </c>
      <c r="E961" s="50">
        <f t="shared" si="74"/>
        <v>9.9999999999988987E-4</v>
      </c>
      <c r="F961" s="51">
        <f t="shared" si="73"/>
        <v>2.3243272861961373E-9</v>
      </c>
      <c r="G961" s="2">
        <f t="shared" si="70"/>
        <v>2.3235150929640548E-7</v>
      </c>
      <c r="H961" s="8">
        <f t="shared" si="71"/>
        <v>2.3235150930126097E-9</v>
      </c>
      <c r="J961" s="8"/>
    </row>
    <row r="962" spans="1:10" x14ac:dyDescent="0.3">
      <c r="A962" s="3"/>
      <c r="D962" s="14">
        <f t="shared" si="72"/>
        <v>0.93200000000000072</v>
      </c>
      <c r="E962" s="50">
        <f t="shared" si="74"/>
        <v>9.9999999999988987E-4</v>
      </c>
      <c r="F962" s="51">
        <f t="shared" si="73"/>
        <v>2.1030669428157012E-9</v>
      </c>
      <c r="G962" s="2">
        <f t="shared" si="70"/>
        <v>2.1023097981916474E-7</v>
      </c>
      <c r="H962" s="8">
        <f t="shared" si="71"/>
        <v>2.1023097982355798E-9</v>
      </c>
      <c r="J962" s="8"/>
    </row>
    <row r="963" spans="1:10" x14ac:dyDescent="0.3">
      <c r="A963" s="3"/>
      <c r="D963" s="14">
        <f t="shared" si="72"/>
        <v>0.93300000000000072</v>
      </c>
      <c r="E963" s="50">
        <f t="shared" si="74"/>
        <v>9.9999999999988987E-4</v>
      </c>
      <c r="F963" s="51">
        <f t="shared" si="73"/>
        <v>1.8999870565750143E-9</v>
      </c>
      <c r="G963" s="2">
        <f t="shared" si="70"/>
        <v>1.8992818024580266E-7</v>
      </c>
      <c r="H963" s="8">
        <f t="shared" si="71"/>
        <v>1.8992818024977164E-9</v>
      </c>
      <c r="J963" s="8"/>
    </row>
    <row r="964" spans="1:10" x14ac:dyDescent="0.3">
      <c r="A964" s="3"/>
      <c r="D964" s="14">
        <f t="shared" si="72"/>
        <v>0.93400000000000072</v>
      </c>
      <c r="E964" s="50">
        <f t="shared" si="74"/>
        <v>9.9999999999988987E-4</v>
      </c>
      <c r="F964" s="51">
        <f t="shared" si="73"/>
        <v>1.7138391816828857E-9</v>
      </c>
      <c r="G964" s="2">
        <f t="shared" si="70"/>
        <v>1.713183180670824E-7</v>
      </c>
      <c r="H964" s="8">
        <f t="shared" si="71"/>
        <v>1.7131831807066248E-9</v>
      </c>
      <c r="J964" s="8"/>
    </row>
    <row r="965" spans="1:10" x14ac:dyDescent="0.3">
      <c r="A965" s="3"/>
      <c r="D965" s="14">
        <f t="shared" si="72"/>
        <v>0.93500000000000072</v>
      </c>
      <c r="E965" s="50">
        <f t="shared" si="74"/>
        <v>9.9999999999988987E-4</v>
      </c>
      <c r="F965" s="51">
        <f t="shared" si="73"/>
        <v>1.5434437061756512E-9</v>
      </c>
      <c r="G965" s="2">
        <f t="shared" si="70"/>
        <v>1.5428340639652741E-7</v>
      </c>
      <c r="H965" s="8">
        <f t="shared" si="71"/>
        <v>1.5428340639975149E-9</v>
      </c>
      <c r="J965" s="8"/>
    </row>
    <row r="966" spans="1:10" x14ac:dyDescent="0.3">
      <c r="A966" s="3"/>
      <c r="D966" s="14">
        <f t="shared" si="72"/>
        <v>0.93600000000000072</v>
      </c>
      <c r="E966" s="50">
        <f t="shared" si="74"/>
        <v>9.9999999999988987E-4</v>
      </c>
      <c r="F966" s="51">
        <f t="shared" si="73"/>
        <v>1.3876857440919821E-9</v>
      </c>
      <c r="G966" s="2">
        <f t="shared" si="70"/>
        <v>1.3871199442290736E-7</v>
      </c>
      <c r="H966" s="8">
        <f t="shared" si="71"/>
        <v>1.3871199442580605E-9</v>
      </c>
      <c r="J966" s="8"/>
    </row>
    <row r="967" spans="1:10" x14ac:dyDescent="0.3">
      <c r="A967" s="3"/>
      <c r="D967" s="14">
        <f t="shared" si="72"/>
        <v>0.93700000000000072</v>
      </c>
      <c r="E967" s="50">
        <f t="shared" si="74"/>
        <v>9.9999999999988987E-4</v>
      </c>
      <c r="F967" s="51">
        <f t="shared" si="73"/>
        <v>1.2455134701383486E-9</v>
      </c>
      <c r="G967" s="2">
        <f t="shared" si="70"/>
        <v>1.2449890414038764E-7</v>
      </c>
      <c r="H967" s="8">
        <f t="shared" si="71"/>
        <v>1.2449890414298933E-9</v>
      </c>
      <c r="J967" s="8"/>
    </row>
    <row r="968" spans="1:10" x14ac:dyDescent="0.3">
      <c r="A968" s="3"/>
      <c r="D968" s="14">
        <f t="shared" si="72"/>
        <v>0.93800000000000072</v>
      </c>
      <c r="E968" s="50">
        <f t="shared" si="74"/>
        <v>9.9999999999988987E-4</v>
      </c>
      <c r="F968" s="51">
        <f t="shared" si="73"/>
        <v>1.1159353441314579E-9</v>
      </c>
      <c r="G968" s="2">
        <f t="shared" si="70"/>
        <v>1.1154497333703218E-7</v>
      </c>
      <c r="H968" s="8">
        <f t="shared" si="71"/>
        <v>1.1154497333936315E-9</v>
      </c>
      <c r="J968" s="8"/>
    </row>
    <row r="969" spans="1:10" x14ac:dyDescent="0.3">
      <c r="A969" s="3"/>
      <c r="D969" s="14">
        <f t="shared" si="72"/>
        <v>0.93900000000000072</v>
      </c>
      <c r="E969" s="50">
        <f t="shared" si="74"/>
        <v>9.9999999999988987E-4</v>
      </c>
      <c r="F969" s="51">
        <f t="shared" si="73"/>
        <v>9.9801700237378554E-10</v>
      </c>
      <c r="G969" s="2">
        <f t="shared" si="70"/>
        <v>9.9756804820285607E-8</v>
      </c>
      <c r="H969" s="8">
        <f t="shared" si="71"/>
        <v>9.9756804822370253E-10</v>
      </c>
      <c r="J969" s="8"/>
    </row>
    <row r="970" spans="1:10" x14ac:dyDescent="0.3">
      <c r="A970" s="3"/>
      <c r="D970" s="14">
        <f t="shared" si="72"/>
        <v>0.94000000000000072</v>
      </c>
      <c r="E970" s="50">
        <f t="shared" si="74"/>
        <v>9.9999999999988987E-4</v>
      </c>
      <c r="F970" s="51">
        <f t="shared" si="73"/>
        <v>8.9087981436364316E-10</v>
      </c>
      <c r="G970" s="2">
        <f t="shared" si="70"/>
        <v>8.9046521855992795E-8</v>
      </c>
      <c r="H970" s="8">
        <f t="shared" si="71"/>
        <v>8.9046521857853616E-10</v>
      </c>
      <c r="J970" s="8"/>
    </row>
    <row r="971" spans="1:10" x14ac:dyDescent="0.3">
      <c r="A971" s="3"/>
      <c r="D971" s="14">
        <f t="shared" si="72"/>
        <v>0.94100000000000072</v>
      </c>
      <c r="E971" s="50">
        <f t="shared" si="74"/>
        <v>9.9999999999988987E-4</v>
      </c>
      <c r="F971" s="51">
        <f t="shared" si="73"/>
        <v>7.9369755212610471E-10</v>
      </c>
      <c r="G971" s="2">
        <f t="shared" si="70"/>
        <v>7.9331529795437825E-8</v>
      </c>
      <c r="H971" s="8">
        <f t="shared" si="71"/>
        <v>7.9331529797095631E-10</v>
      </c>
      <c r="J971" s="8"/>
    </row>
    <row r="972" spans="1:10" x14ac:dyDescent="0.3">
      <c r="A972" s="3"/>
      <c r="D972" s="14">
        <f t="shared" si="72"/>
        <v>0.94200000000000073</v>
      </c>
      <c r="E972" s="50">
        <f t="shared" si="74"/>
        <v>9.9999999999988987E-4</v>
      </c>
      <c r="F972" s="51">
        <f t="shared" si="73"/>
        <v>7.0569472487846951E-10</v>
      </c>
      <c r="G972" s="2">
        <f t="shared" si="70"/>
        <v>7.0534283862795975E-8</v>
      </c>
      <c r="H972" s="8">
        <f t="shared" si="71"/>
        <v>7.0534283864269939E-10</v>
      </c>
      <c r="J972" s="8"/>
    </row>
    <row r="973" spans="1:10" x14ac:dyDescent="0.3">
      <c r="A973" s="3"/>
      <c r="D973" s="14">
        <f t="shared" si="72"/>
        <v>0.94300000000000073</v>
      </c>
      <c r="E973" s="50">
        <f t="shared" si="74"/>
        <v>9.9999999999988987E-4</v>
      </c>
      <c r="F973" s="51">
        <f t="shared" si="73"/>
        <v>6.261441365396081E-10</v>
      </c>
      <c r="G973" s="2">
        <f t="shared" si="70"/>
        <v>6.2582063073272189E-8</v>
      </c>
      <c r="H973" s="8">
        <f t="shared" si="71"/>
        <v>6.2582063074579982E-10</v>
      </c>
      <c r="J973" s="8"/>
    </row>
    <row r="974" spans="1:10" x14ac:dyDescent="0.3">
      <c r="A974" s="3"/>
      <c r="D974" s="14">
        <f t="shared" si="72"/>
        <v>0.94400000000000073</v>
      </c>
      <c r="E974" s="50">
        <f t="shared" si="74"/>
        <v>9.9999999999988987E-4</v>
      </c>
      <c r="F974" s="51">
        <f t="shared" si="73"/>
        <v>5.5436455426161046E-10</v>
      </c>
      <c r="G974" s="2">
        <f t="shared" si="70"/>
        <v>5.5406750250095055E-8</v>
      </c>
      <c r="H974" s="8">
        <f t="shared" si="71"/>
        <v>5.5406750251252902E-10</v>
      </c>
      <c r="J974" s="8"/>
    </row>
    <row r="975" spans="1:10" x14ac:dyDescent="0.3">
      <c r="A975" s="3"/>
      <c r="D975" s="14">
        <f t="shared" si="72"/>
        <v>0.94500000000000073</v>
      </c>
      <c r="E975" s="50">
        <f t="shared" si="74"/>
        <v>9.9999999999988987E-4</v>
      </c>
      <c r="F975" s="51">
        <f t="shared" si="73"/>
        <v>4.8971848798373685E-10</v>
      </c>
      <c r="G975" s="2">
        <f t="shared" si="70"/>
        <v>4.8944618106393886E-8</v>
      </c>
      <c r="H975" s="8">
        <f t="shared" si="71"/>
        <v>4.8944618107416696E-10</v>
      </c>
      <c r="J975" s="8"/>
    </row>
    <row r="976" spans="1:10" x14ac:dyDescent="0.3">
      <c r="A976" s="3"/>
      <c r="D976" s="14">
        <f t="shared" si="72"/>
        <v>0.94600000000000073</v>
      </c>
      <c r="E976" s="50">
        <f t="shared" si="74"/>
        <v>9.9999999999988987E-4</v>
      </c>
      <c r="F976" s="51">
        <f t="shared" si="73"/>
        <v>4.3161030305327586E-10</v>
      </c>
      <c r="G976" s="2">
        <f t="shared" si="70"/>
        <v>4.3136121355845429E-8</v>
      </c>
      <c r="H976" s="8">
        <f t="shared" si="71"/>
        <v>4.3136121356746849E-10</v>
      </c>
      <c r="J976" s="8"/>
    </row>
    <row r="977" spans="1:10" x14ac:dyDescent="0.3">
      <c r="A977" s="3"/>
      <c r="D977" s="14">
        <f t="shared" si="72"/>
        <v>0.94700000000000073</v>
      </c>
      <c r="E977" s="50">
        <f t="shared" si="74"/>
        <v>9.9999999999988987E-4</v>
      </c>
      <c r="F977" s="51">
        <f t="shared" si="73"/>
        <v>3.7948444386870506E-10</v>
      </c>
      <c r="G977" s="2">
        <f t="shared" si="70"/>
        <v>3.7925694813815313E-8</v>
      </c>
      <c r="H977" s="8">
        <f t="shared" si="71"/>
        <v>3.7925694814607856E-10</v>
      </c>
      <c r="J977" s="8"/>
    </row>
    <row r="978" spans="1:10" x14ac:dyDescent="0.3">
      <c r="A978" s="3"/>
      <c r="D978" s="14">
        <f t="shared" si="72"/>
        <v>0.94800000000000073</v>
      </c>
      <c r="E978" s="50">
        <f t="shared" si="74"/>
        <v>9.9999999999988987E-4</v>
      </c>
      <c r="F978" s="51">
        <f t="shared" si="73"/>
        <v>3.3282299138903682E-10</v>
      </c>
      <c r="G978" s="2">
        <f t="shared" si="70"/>
        <v>3.3261557448550822E-8</v>
      </c>
      <c r="H978" s="8">
        <f t="shared" si="71"/>
        <v>3.326155744924589E-10</v>
      </c>
      <c r="J978" s="8"/>
    </row>
    <row r="979" spans="1:10" x14ac:dyDescent="0.3">
      <c r="A979" s="3"/>
      <c r="D979" s="14">
        <f t="shared" si="72"/>
        <v>0.94900000000000073</v>
      </c>
      <c r="E979" s="50">
        <f t="shared" si="74"/>
        <v>9.9999999999988987E-4</v>
      </c>
      <c r="F979" s="51">
        <f t="shared" si="73"/>
        <v>2.9114410882158381E-10</v>
      </c>
      <c r="G979" s="2">
        <f t="shared" si="70"/>
        <v>2.9095522339795421E-8</v>
      </c>
      <c r="H979" s="8">
        <f t="shared" si="71"/>
        <v>2.9095522340403434E-10</v>
      </c>
      <c r="J979" s="8"/>
    </row>
    <row r="980" spans="1:10" x14ac:dyDescent="0.3">
      <c r="A980" s="3"/>
      <c r="D980" s="14">
        <f t="shared" si="72"/>
        <v>0.95000000000000073</v>
      </c>
      <c r="E980" s="50">
        <f t="shared" si="74"/>
        <v>9.9999999999988987E-4</v>
      </c>
      <c r="F980" s="51">
        <f t="shared" si="73"/>
        <v>2.5399948810900241E-10</v>
      </c>
      <c r="G980" s="2">
        <f t="shared" si="70"/>
        <v>2.5382812499997444E-8</v>
      </c>
      <c r="H980" s="8">
        <f t="shared" si="71"/>
        <v>2.5382812500527872E-10</v>
      </c>
      <c r="J980" s="8"/>
    </row>
    <row r="981" spans="1:10" x14ac:dyDescent="0.3">
      <c r="A981" s="3"/>
      <c r="D981" s="14">
        <f t="shared" si="72"/>
        <v>0.95100000000000073</v>
      </c>
      <c r="E981" s="50">
        <f t="shared" si="74"/>
        <v>9.9999999999988987E-4</v>
      </c>
      <c r="F981" s="51">
        <f t="shared" si="73"/>
        <v>2.2097434992929266E-10</v>
      </c>
      <c r="G981" s="2">
        <f t="shared" si="70"/>
        <v>2.2081882511075227E-8</v>
      </c>
      <c r="H981" s="8">
        <f t="shared" si="71"/>
        <v>2.2081882511536676E-10</v>
      </c>
      <c r="J981" s="8"/>
    </row>
    <row r="982" spans="1:10" x14ac:dyDescent="0.3">
      <c r="A982" s="3"/>
      <c r="D982" s="14">
        <f t="shared" si="72"/>
        <v>0.95200000000000073</v>
      </c>
      <c r="E982" s="50">
        <f t="shared" si="74"/>
        <v>9.9999999999988987E-4</v>
      </c>
      <c r="F982" s="51">
        <f t="shared" si="73"/>
        <v>1.9168311382600223E-10</v>
      </c>
      <c r="G982" s="2">
        <f t="shared" si="70"/>
        <v>1.9154245927479385E-8</v>
      </c>
      <c r="H982" s="8">
        <f t="shared" si="71"/>
        <v>1.9154245927879654E-10</v>
      </c>
      <c r="J982" s="8"/>
    </row>
    <row r="983" spans="1:10" x14ac:dyDescent="0.3">
      <c r="A983" s="3"/>
      <c r="D983" s="14">
        <f t="shared" si="72"/>
        <v>0.95300000000000074</v>
      </c>
      <c r="E983" s="50">
        <f t="shared" si="74"/>
        <v>9.9999999999988987E-4</v>
      </c>
      <c r="F983" s="51">
        <f t="shared" si="73"/>
        <v>1.6576995331973876E-10</v>
      </c>
      <c r="G983" s="2">
        <f t="shared" si="70"/>
        <v>1.6564308394051179E-8</v>
      </c>
      <c r="H983" s="8">
        <f t="shared" si="71"/>
        <v>1.6564308394397325E-10</v>
      </c>
      <c r="J983" s="8"/>
    </row>
    <row r="984" spans="1:10" x14ac:dyDescent="0.3">
      <c r="A984" s="3"/>
      <c r="D984" s="14">
        <f t="shared" si="72"/>
        <v>0.95400000000000074</v>
      </c>
      <c r="E984" s="50">
        <f t="shared" si="74"/>
        <v>9.9999999999988987E-4</v>
      </c>
      <c r="F984" s="51">
        <f t="shared" si="73"/>
        <v>1.4290646443981814E-10</v>
      </c>
      <c r="G984" s="2">
        <f t="shared" si="70"/>
        <v>1.4279206424931083E-8</v>
      </c>
      <c r="H984" s="8">
        <f t="shared" si="71"/>
        <v>1.4279206425229477E-10</v>
      </c>
      <c r="J984" s="8"/>
    </row>
    <row r="985" spans="1:10" x14ac:dyDescent="0.3">
      <c r="A985" s="3"/>
      <c r="D985" s="14">
        <f t="shared" si="72"/>
        <v>0.95500000000000074</v>
      </c>
      <c r="E985" s="50">
        <f t="shared" si="74"/>
        <v>9.9999999999988987E-4</v>
      </c>
      <c r="F985" s="51">
        <f t="shared" si="73"/>
        <v>1.2278911221130784E-10</v>
      </c>
      <c r="G985" s="2">
        <f t="shared" si="70"/>
        <v>1.2268651787506405E-8</v>
      </c>
      <c r="H985" s="8">
        <f t="shared" si="71"/>
        <v>1.2268651787762787E-10</v>
      </c>
      <c r="J985" s="8"/>
    </row>
    <row r="986" spans="1:10" x14ac:dyDescent="0.3">
      <c r="A986" s="3"/>
      <c r="D986" s="14">
        <f t="shared" si="72"/>
        <v>0.95600000000000074</v>
      </c>
      <c r="E986" s="50">
        <f t="shared" si="74"/>
        <v>9.9999999999988987E-4</v>
      </c>
      <c r="F986" s="51">
        <f t="shared" si="73"/>
        <v>1.0513989678884172E-10</v>
      </c>
      <c r="G986" s="2">
        <f t="shared" si="70"/>
        <v>1.050478143310957E-8</v>
      </c>
      <c r="H986" s="8">
        <f t="shared" si="71"/>
        <v>1.050478143332909E-10</v>
      </c>
      <c r="J986" s="8"/>
    </row>
    <row r="987" spans="1:10" x14ac:dyDescent="0.3">
      <c r="A987" s="3"/>
      <c r="D987" s="14">
        <f t="shared" si="72"/>
        <v>0.95700000000000074</v>
      </c>
      <c r="E987" s="50">
        <f t="shared" si="74"/>
        <v>9.9999999999988987E-4</v>
      </c>
      <c r="F987" s="51">
        <f t="shared" si="73"/>
        <v>8.9702467676033848E-11</v>
      </c>
      <c r="G987" s="2">
        <f t="shared" si="70"/>
        <v>8.9620129138934036E-9</v>
      </c>
      <c r="H987" s="8">
        <f t="shared" si="71"/>
        <v>8.9620129140806846E-11</v>
      </c>
      <c r="J987" s="8"/>
    </row>
    <row r="988" spans="1:10" x14ac:dyDescent="0.3">
      <c r="A988" s="3"/>
      <c r="D988" s="14">
        <f t="shared" si="72"/>
        <v>0.95800000000000074</v>
      </c>
      <c r="E988" s="50">
        <f t="shared" si="74"/>
        <v>9.9999999999988987E-4</v>
      </c>
      <c r="F988" s="51">
        <f t="shared" si="73"/>
        <v>7.6242456792385838E-11</v>
      </c>
      <c r="G988" s="2">
        <f t="shared" si="70"/>
        <v>7.6169052230036968E-9</v>
      </c>
      <c r="H988" s="8">
        <f t="shared" si="71"/>
        <v>7.6169052231628681E-11</v>
      </c>
      <c r="J988" s="8"/>
    </row>
    <row r="989" spans="1:10" x14ac:dyDescent="0.3">
      <c r="A989" s="3"/>
      <c r="D989" s="14">
        <f t="shared" si="72"/>
        <v>0.95900000000000074</v>
      </c>
      <c r="E989" s="50">
        <f t="shared" si="74"/>
        <v>9.9999999999988987E-4</v>
      </c>
      <c r="F989" s="51">
        <f t="shared" si="73"/>
        <v>6.4545369049540113E-11</v>
      </c>
      <c r="G989" s="2">
        <f t="shared" si="70"/>
        <v>6.4480249928566599E-9</v>
      </c>
      <c r="H989" s="8">
        <f t="shared" si="71"/>
        <v>6.4480249929914055E-11</v>
      </c>
      <c r="J989" s="8"/>
    </row>
    <row r="990" spans="1:10" x14ac:dyDescent="0.3">
      <c r="A990" s="3"/>
      <c r="D990" s="14">
        <f t="shared" si="72"/>
        <v>0.96000000000000074</v>
      </c>
      <c r="E990" s="50">
        <f t="shared" si="74"/>
        <v>9.9999999999988987E-4</v>
      </c>
      <c r="F990" s="51">
        <f t="shared" si="73"/>
        <v>5.4416027239767573E-11</v>
      </c>
      <c r="G990" s="2">
        <f t="shared" si="70"/>
        <v>5.4358179839993232E-9</v>
      </c>
      <c r="H990" s="8">
        <f t="shared" si="71"/>
        <v>5.4358179841129168E-11</v>
      </c>
      <c r="J990" s="8"/>
    </row>
    <row r="991" spans="1:10" x14ac:dyDescent="0.3">
      <c r="A991" s="3"/>
      <c r="D991" s="14">
        <f t="shared" si="72"/>
        <v>0.96100000000000074</v>
      </c>
      <c r="E991" s="50">
        <f t="shared" si="74"/>
        <v>9.9999999999988987E-4</v>
      </c>
      <c r="F991" s="51">
        <f t="shared" si="73"/>
        <v>4.5676018523010953E-11</v>
      </c>
      <c r="G991" s="2">
        <f t="shared" ref="G991:G1029" si="75">BINOMDIST(C$15,C$15+C$16,D991,0)</f>
        <v>4.5624857946904905E-9</v>
      </c>
      <c r="H991" s="8">
        <f t="shared" si="71"/>
        <v>4.5624857947858334E-11</v>
      </c>
      <c r="J991" s="8"/>
    </row>
    <row r="992" spans="1:10" x14ac:dyDescent="0.3">
      <c r="A992" s="3"/>
      <c r="D992" s="14">
        <f t="shared" si="72"/>
        <v>0.96200000000000074</v>
      </c>
      <c r="E992" s="50">
        <f t="shared" si="74"/>
        <v>9.9999999999988987E-4</v>
      </c>
      <c r="F992" s="51">
        <f t="shared" si="73"/>
        <v>3.8163583404582369E-11</v>
      </c>
      <c r="G992" s="2">
        <f t="shared" si="75"/>
        <v>3.8118677189852514E-9</v>
      </c>
      <c r="H992" s="8">
        <f t="shared" ref="H992:H1029" si="76">(G992*E992/SUMPRODUCT($G$31:$G$1029,$E$31:$E$1029))</f>
        <v>3.8118677190649084E-11</v>
      </c>
      <c r="J992" s="8"/>
    </row>
    <row r="993" spans="1:10" x14ac:dyDescent="0.3">
      <c r="A993" s="3"/>
      <c r="D993" s="14">
        <f t="shared" ref="D993:D1029" si="77">D992+D$31</f>
        <v>0.96300000000000074</v>
      </c>
      <c r="E993" s="50">
        <f t="shared" si="74"/>
        <v>9.9999999999988987E-4</v>
      </c>
      <c r="F993" s="51">
        <f t="shared" si="73"/>
        <v>3.1732838579046074E-11</v>
      </c>
      <c r="G993" s="2">
        <f t="shared" si="75"/>
        <v>3.1693276787378596E-9</v>
      </c>
      <c r="H993" s="8">
        <f t="shared" si="76"/>
        <v>3.1693276788040895E-11</v>
      </c>
      <c r="J993" s="8"/>
    </row>
    <row r="994" spans="1:10" x14ac:dyDescent="0.3">
      <c r="A994" s="3"/>
      <c r="D994" s="14">
        <f t="shared" si="77"/>
        <v>0.96400000000000075</v>
      </c>
      <c r="E994" s="50">
        <f t="shared" si="74"/>
        <v>9.9999999999988987E-4</v>
      </c>
      <c r="F994" s="51">
        <f t="shared" ref="F994:F1029" si="78">_xlfn.BETA.DIST(D994+D$31/2,C$6,C$7,1)-_xlfn.BETA.DIST(D994-D$31/2,C$6,C$7,1)</f>
        <v>2.6251001372656901E-11</v>
      </c>
      <c r="G994" s="2">
        <f t="shared" si="75"/>
        <v>2.6216461525588579E-9</v>
      </c>
      <c r="H994" s="8">
        <f t="shared" si="76"/>
        <v>2.6216461526136426E-11</v>
      </c>
      <c r="J994" s="8"/>
    </row>
    <row r="995" spans="1:10" x14ac:dyDescent="0.3">
      <c r="A995" s="3"/>
      <c r="D995" s="14">
        <f t="shared" si="77"/>
        <v>0.96500000000000075</v>
      </c>
      <c r="E995" s="50">
        <f t="shared" ref="E995:E1029" si="79">_xlfn.BETA.DIST(D995+D$31/2,B$6,B$7,1)-_xlfn.BETA.DIST(D995-D$31/2,B$6,B$7,1)</f>
        <v>9.9999999999988987E-4</v>
      </c>
      <c r="F995" s="51">
        <f t="shared" si="78"/>
        <v>2.1599166899477495E-11</v>
      </c>
      <c r="G995" s="2">
        <f t="shared" si="75"/>
        <v>2.1569170223668714E-9</v>
      </c>
      <c r="H995" s="8">
        <f t="shared" si="76"/>
        <v>2.1569170224119448E-11</v>
      </c>
      <c r="J995" s="8"/>
    </row>
    <row r="996" spans="1:10" x14ac:dyDescent="0.3">
      <c r="A996" s="3"/>
      <c r="D996" s="14">
        <f t="shared" si="77"/>
        <v>0.96600000000000075</v>
      </c>
      <c r="E996" s="50">
        <f t="shared" si="79"/>
        <v>9.9999999999988987E-4</v>
      </c>
      <c r="F996" s="51">
        <f t="shared" si="78"/>
        <v>1.7670642726841379E-11</v>
      </c>
      <c r="G996" s="2">
        <f t="shared" si="75"/>
        <v>1.764449255770816E-9</v>
      </c>
      <c r="H996" s="8">
        <f t="shared" si="76"/>
        <v>1.7644492558076879E-11</v>
      </c>
      <c r="J996" s="8"/>
    </row>
    <row r="997" spans="1:10" x14ac:dyDescent="0.3">
      <c r="A997" s="3"/>
      <c r="D997" s="14">
        <f t="shared" si="77"/>
        <v>0.96700000000000075</v>
      </c>
      <c r="E997" s="50">
        <f t="shared" si="79"/>
        <v>9.9999999999988987E-4</v>
      </c>
      <c r="F997" s="51">
        <f t="shared" si="78"/>
        <v>1.4369283540816014E-11</v>
      </c>
      <c r="G997" s="2">
        <f t="shared" si="75"/>
        <v>1.4346733400968887E-9</v>
      </c>
      <c r="H997" s="8">
        <f t="shared" si="76"/>
        <v>1.4346733401268694E-11</v>
      </c>
      <c r="J997" s="8"/>
    </row>
    <row r="998" spans="1:10" x14ac:dyDescent="0.3">
      <c r="A998" s="3"/>
      <c r="D998" s="14">
        <f t="shared" si="77"/>
        <v>0.96800000000000075</v>
      </c>
      <c r="E998" s="50">
        <f t="shared" si="79"/>
        <v>9.9999999999988987E-4</v>
      </c>
      <c r="F998" s="51">
        <f t="shared" si="78"/>
        <v>1.1609824213110187E-11</v>
      </c>
      <c r="G998" s="2">
        <f t="shared" si="75"/>
        <v>1.1590523814431387E-9</v>
      </c>
      <c r="H998" s="8">
        <f t="shared" si="76"/>
        <v>1.1590523814673597E-11</v>
      </c>
      <c r="J998" s="8"/>
    </row>
    <row r="999" spans="1:10" x14ac:dyDescent="0.3">
      <c r="A999" s="3"/>
      <c r="D999" s="14">
        <f t="shared" si="77"/>
        <v>0.96900000000000075</v>
      </c>
      <c r="E999" s="50">
        <f t="shared" si="79"/>
        <v>9.9999999999988987E-4</v>
      </c>
      <c r="F999" s="51">
        <f t="shared" si="78"/>
        <v>9.3165475334444636E-12</v>
      </c>
      <c r="G999" s="2">
        <f t="shared" si="75"/>
        <v>9.299977796978779E-10</v>
      </c>
      <c r="H999" s="8">
        <f t="shared" si="76"/>
        <v>9.2999777971731212E-12</v>
      </c>
      <c r="J999" s="8"/>
    </row>
    <row r="1000" spans="1:10" x14ac:dyDescent="0.3">
      <c r="A1000" s="3"/>
      <c r="D1000" s="14">
        <f t="shared" si="77"/>
        <v>0.97000000000000075</v>
      </c>
      <c r="E1000" s="50">
        <f t="shared" si="79"/>
        <v>9.9999999999988987E-4</v>
      </c>
      <c r="F1000" s="51">
        <f t="shared" si="78"/>
        <v>7.4220629642240965E-12</v>
      </c>
      <c r="G1000" s="2">
        <f t="shared" si="75"/>
        <v>7.4078938799987382E-10</v>
      </c>
      <c r="H1000" s="8">
        <f t="shared" si="76"/>
        <v>7.4078938801535421E-12</v>
      </c>
      <c r="J1000" s="8"/>
    </row>
    <row r="1001" spans="1:10" x14ac:dyDescent="0.3">
      <c r="A1001" s="3"/>
      <c r="D1001" s="14">
        <f t="shared" si="77"/>
        <v>0.97100000000000075</v>
      </c>
      <c r="E1001" s="50">
        <f t="shared" si="79"/>
        <v>9.9999999999988987E-4</v>
      </c>
      <c r="F1001" s="51">
        <f t="shared" si="78"/>
        <v>5.8669735736316397E-12</v>
      </c>
      <c r="G1001" s="2">
        <f t="shared" si="75"/>
        <v>5.8550006264583558E-10</v>
      </c>
      <c r="H1001" s="8">
        <f t="shared" si="76"/>
        <v>5.855000626580709E-12</v>
      </c>
      <c r="J1001" s="8"/>
    </row>
    <row r="1002" spans="1:10" x14ac:dyDescent="0.3">
      <c r="A1002" s="3"/>
      <c r="D1002" s="14">
        <f t="shared" si="77"/>
        <v>0.97200000000000075</v>
      </c>
      <c r="E1002" s="50">
        <f t="shared" si="79"/>
        <v>9.9999999999988987E-4</v>
      </c>
      <c r="F1002" s="51">
        <f t="shared" si="78"/>
        <v>4.599320924114636E-12</v>
      </c>
      <c r="G1002" s="2">
        <f t="shared" si="75"/>
        <v>4.5892450696604346E-10</v>
      </c>
      <c r="H1002" s="8">
        <f t="shared" si="76"/>
        <v>4.5892450697563365E-12</v>
      </c>
      <c r="J1002" s="8"/>
    </row>
    <row r="1003" spans="1:10" x14ac:dyDescent="0.3">
      <c r="A1003" s="3"/>
      <c r="D1003" s="14">
        <f t="shared" si="77"/>
        <v>0.97300000000000075</v>
      </c>
      <c r="E1003" s="50">
        <f t="shared" si="79"/>
        <v>9.9999999999988987E-4</v>
      </c>
      <c r="F1003" s="51">
        <f t="shared" si="78"/>
        <v>3.5734748493609914E-12</v>
      </c>
      <c r="G1003" s="2">
        <f t="shared" si="75"/>
        <v>3.5651231019075777E-10</v>
      </c>
      <c r="H1003" s="8">
        <f t="shared" si="76"/>
        <v>3.5651231019820789E-12</v>
      </c>
      <c r="J1003" s="8"/>
    </row>
    <row r="1004" spans="1:10" x14ac:dyDescent="0.3">
      <c r="A1004" s="3"/>
      <c r="D1004" s="14">
        <f t="shared" si="77"/>
        <v>0.97400000000000075</v>
      </c>
      <c r="E1004" s="50">
        <f t="shared" si="79"/>
        <v>9.9999999999988987E-4</v>
      </c>
      <c r="F1004" s="51">
        <f t="shared" si="78"/>
        <v>2.7500224319965128E-12</v>
      </c>
      <c r="G1004" s="2">
        <f t="shared" si="75"/>
        <v>2.7430507981891725E-10</v>
      </c>
      <c r="H1004" s="8">
        <f t="shared" si="76"/>
        <v>2.7430507982464944E-12</v>
      </c>
      <c r="J1004" s="8"/>
    </row>
    <row r="1005" spans="1:10" x14ac:dyDescent="0.3">
      <c r="A1005" s="3"/>
      <c r="D1005" s="14">
        <f t="shared" si="77"/>
        <v>0.97500000000000075</v>
      </c>
      <c r="E1005" s="50">
        <f t="shared" si="79"/>
        <v>9.9999999999988987E-4</v>
      </c>
      <c r="F1005" s="51">
        <f t="shared" si="78"/>
        <v>2.0945467582578203E-12</v>
      </c>
      <c r="G1005" s="2">
        <f t="shared" si="75"/>
        <v>2.0887756347651833E-10</v>
      </c>
      <c r="H1005" s="8">
        <f t="shared" si="76"/>
        <v>2.0887756348088327E-12</v>
      </c>
      <c r="J1005" s="8"/>
    </row>
    <row r="1006" spans="1:10" x14ac:dyDescent="0.3">
      <c r="A1006" s="3"/>
      <c r="D1006" s="14">
        <f t="shared" si="77"/>
        <v>0.97600000000000076</v>
      </c>
      <c r="E1006" s="50">
        <f t="shared" si="79"/>
        <v>9.9999999999988987E-4</v>
      </c>
      <c r="F1006" s="51">
        <f t="shared" si="78"/>
        <v>1.5775158956898849E-12</v>
      </c>
      <c r="G1006" s="2">
        <f t="shared" si="75"/>
        <v>1.5728265371474143E-10</v>
      </c>
      <c r="H1006" s="8">
        <f t="shared" si="76"/>
        <v>1.5728265371802821E-12</v>
      </c>
      <c r="J1006" s="8"/>
    </row>
    <row r="1007" spans="1:10" x14ac:dyDescent="0.3">
      <c r="A1007" s="3"/>
      <c r="D1007" s="14">
        <f t="shared" si="77"/>
        <v>0.97700000000000076</v>
      </c>
      <c r="E1007" s="50">
        <f t="shared" si="79"/>
        <v>9.9999999999988987E-4</v>
      </c>
      <c r="F1007" s="51">
        <f t="shared" si="78"/>
        <v>1.173838803936178E-12</v>
      </c>
      <c r="G1007" s="2">
        <f t="shared" si="75"/>
        <v>1.1700016664755412E-10</v>
      </c>
      <c r="H1007" s="8">
        <f t="shared" si="76"/>
        <v>1.1700016664999908E-12</v>
      </c>
      <c r="J1007" s="8"/>
    </row>
    <row r="1008" spans="1:10" x14ac:dyDescent="0.3">
      <c r="A1008" s="3"/>
      <c r="D1008" s="14">
        <f t="shared" si="77"/>
        <v>0.97800000000000076</v>
      </c>
      <c r="E1008" s="50">
        <f t="shared" si="79"/>
        <v>9.9999999999988987E-4</v>
      </c>
      <c r="F1008" s="51">
        <f t="shared" si="78"/>
        <v>8.6186613401650902E-13</v>
      </c>
      <c r="G1008" s="2">
        <f t="shared" si="75"/>
        <v>8.5889282765227925E-11</v>
      </c>
      <c r="H1008" s="8">
        <f t="shared" si="76"/>
        <v>8.5889282767022768E-13</v>
      </c>
      <c r="J1008" s="8"/>
    </row>
    <row r="1009" spans="1:10" x14ac:dyDescent="0.3">
      <c r="A1009" s="3"/>
      <c r="D1009" s="14">
        <f t="shared" si="77"/>
        <v>0.97900000000000076</v>
      </c>
      <c r="E1009" s="50">
        <f t="shared" si="79"/>
        <v>9.9999999999988987E-4</v>
      </c>
      <c r="F1009" s="51">
        <f t="shared" si="78"/>
        <v>6.2394533983933798E-13</v>
      </c>
      <c r="G1009" s="2">
        <f t="shared" si="75"/>
        <v>6.2144535683669253E-11</v>
      </c>
      <c r="H1009" s="8">
        <f t="shared" si="76"/>
        <v>6.2144535684967907E-13</v>
      </c>
      <c r="J1009" s="8"/>
    </row>
    <row r="1010" spans="1:10" x14ac:dyDescent="0.3">
      <c r="A1010" s="3"/>
      <c r="D1010" s="14">
        <f t="shared" si="77"/>
        <v>0.98000000000000076</v>
      </c>
      <c r="E1010" s="50">
        <f t="shared" si="79"/>
        <v>9.9999999999988987E-4</v>
      </c>
      <c r="F1010" s="51">
        <f t="shared" si="78"/>
        <v>4.4453329905991268E-13</v>
      </c>
      <c r="G1010" s="2">
        <f t="shared" si="75"/>
        <v>4.4255231999988301E-11</v>
      </c>
      <c r="H1010" s="8">
        <f t="shared" si="76"/>
        <v>4.425523200091311E-13</v>
      </c>
      <c r="J1010" s="8"/>
    </row>
    <row r="1011" spans="1:10" x14ac:dyDescent="0.3">
      <c r="A1011" s="3"/>
      <c r="D1011" s="14">
        <f t="shared" si="77"/>
        <v>0.98100000000000076</v>
      </c>
      <c r="E1011" s="50">
        <f t="shared" si="79"/>
        <v>9.9999999999988987E-4</v>
      </c>
      <c r="F1011" s="51">
        <f t="shared" si="78"/>
        <v>3.1108449149996886E-13</v>
      </c>
      <c r="G1011" s="2">
        <f t="shared" si="75"/>
        <v>3.0968182822159485E-11</v>
      </c>
      <c r="H1011" s="8">
        <f t="shared" si="76"/>
        <v>3.0968182822806632E-13</v>
      </c>
      <c r="J1011" s="8"/>
    </row>
    <row r="1012" spans="1:10" x14ac:dyDescent="0.3">
      <c r="A1012" s="3"/>
      <c r="D1012" s="14">
        <f t="shared" si="77"/>
        <v>0.98200000000000076</v>
      </c>
      <c r="E1012" s="50">
        <f t="shared" si="79"/>
        <v>9.9999999999988987E-4</v>
      </c>
      <c r="F1012" s="51">
        <f t="shared" si="78"/>
        <v>2.1360690993788012E-13</v>
      </c>
      <c r="G1012" s="2">
        <f t="shared" si="75"/>
        <v>2.1253624924974961E-11</v>
      </c>
      <c r="H1012" s="8">
        <f t="shared" si="76"/>
        <v>2.1253624925419104E-13</v>
      </c>
      <c r="J1012" s="8"/>
    </row>
    <row r="1013" spans="1:10" x14ac:dyDescent="0.3">
      <c r="A1013" s="3"/>
      <c r="D1013" s="14">
        <f t="shared" si="77"/>
        <v>0.98300000000000076</v>
      </c>
      <c r="E1013" s="50">
        <f t="shared" si="79"/>
        <v>9.9999999999988987E-4</v>
      </c>
      <c r="F1013" s="51">
        <f t="shared" si="78"/>
        <v>1.4366285938649526E-13</v>
      </c>
      <c r="G1013" s="2">
        <f t="shared" si="75"/>
        <v>1.427420685579739E-11</v>
      </c>
      <c r="H1013" s="8">
        <f t="shared" si="76"/>
        <v>1.4274206856095681E-13</v>
      </c>
      <c r="J1013" s="8"/>
    </row>
    <row r="1014" spans="1:10" x14ac:dyDescent="0.3">
      <c r="A1014" s="3"/>
      <c r="D1014" s="14">
        <f t="shared" si="77"/>
        <v>0.98400000000000076</v>
      </c>
      <c r="E1014" s="50">
        <f t="shared" si="79"/>
        <v>9.9999999999988987E-4</v>
      </c>
      <c r="F1014" s="51">
        <f t="shared" si="78"/>
        <v>9.4146912488213275E-14</v>
      </c>
      <c r="G1014" s="2">
        <f t="shared" si="75"/>
        <v>9.3569126718474041E-12</v>
      </c>
      <c r="H1014" s="8">
        <f t="shared" si="76"/>
        <v>9.3569126720429372E-14</v>
      </c>
      <c r="J1014" s="8"/>
    </row>
    <row r="1015" spans="1:10" x14ac:dyDescent="0.3">
      <c r="A1015" s="3"/>
      <c r="D1015" s="14">
        <f t="shared" si="77"/>
        <v>0.98500000000000076</v>
      </c>
      <c r="E1015" s="50">
        <f t="shared" si="79"/>
        <v>9.9999999999988987E-4</v>
      </c>
      <c r="F1015" s="51">
        <f t="shared" si="78"/>
        <v>6.0174087934683484E-14</v>
      </c>
      <c r="G1015" s="2">
        <f t="shared" si="75"/>
        <v>5.9677933359353978E-12</v>
      </c>
      <c r="H1015" s="8">
        <f t="shared" si="76"/>
        <v>5.9677933360601072E-14</v>
      </c>
      <c r="J1015" s="8"/>
    </row>
    <row r="1016" spans="1:10" x14ac:dyDescent="0.3">
      <c r="A1016" s="3"/>
      <c r="D1016" s="14">
        <f t="shared" si="77"/>
        <v>0.98600000000000076</v>
      </c>
      <c r="E1016" s="50">
        <f t="shared" si="79"/>
        <v>9.9999999999988987E-4</v>
      </c>
      <c r="F1016" s="51">
        <f t="shared" si="78"/>
        <v>3.730349362740526E-14</v>
      </c>
      <c r="G1016" s="2">
        <f t="shared" si="75"/>
        <v>3.6893731296508115E-12</v>
      </c>
      <c r="H1016" s="8">
        <f t="shared" si="76"/>
        <v>3.6893731297279088E-14</v>
      </c>
      <c r="J1016" s="8"/>
    </row>
    <row r="1017" spans="1:10" x14ac:dyDescent="0.3">
      <c r="A1017" s="3"/>
      <c r="D1017" s="14">
        <f t="shared" si="77"/>
        <v>0.98700000000000077</v>
      </c>
      <c r="E1017" s="50">
        <f t="shared" si="79"/>
        <v>9.9999999999988987E-4</v>
      </c>
      <c r="F1017" s="51">
        <f t="shared" si="78"/>
        <v>2.2204460492503131E-14</v>
      </c>
      <c r="G1017" s="2">
        <f t="shared" si="75"/>
        <v>2.2005957620645226E-12</v>
      </c>
      <c r="H1017" s="8">
        <f t="shared" si="76"/>
        <v>2.2005957621105091E-14</v>
      </c>
      <c r="J1017" s="8"/>
    </row>
    <row r="1018" spans="1:10" x14ac:dyDescent="0.3">
      <c r="A1018" s="3"/>
      <c r="D1018" s="14">
        <f t="shared" si="77"/>
        <v>0.98800000000000077</v>
      </c>
      <c r="E1018" s="50">
        <f t="shared" si="79"/>
        <v>9.9999999999988987E-4</v>
      </c>
      <c r="F1018" s="51">
        <f t="shared" si="78"/>
        <v>1.2656542480726785E-14</v>
      </c>
      <c r="G1018" s="2">
        <f t="shared" si="75"/>
        <v>1.2591721579801099E-12</v>
      </c>
      <c r="H1018" s="8">
        <f t="shared" si="76"/>
        <v>1.259172158006423E-14</v>
      </c>
      <c r="J1018" s="8"/>
    </row>
    <row r="1019" spans="1:10" x14ac:dyDescent="0.3">
      <c r="A1019" s="3"/>
      <c r="D1019" s="14">
        <f t="shared" si="77"/>
        <v>0.98900000000000077</v>
      </c>
      <c r="E1019" s="50">
        <f t="shared" si="79"/>
        <v>9.9999999999988987E-4</v>
      </c>
      <c r="F1019" s="51">
        <f t="shared" si="78"/>
        <v>6.9944050551384862E-15</v>
      </c>
      <c r="G1019" s="2">
        <f t="shared" si="75"/>
        <v>6.8618920268453801E-13</v>
      </c>
      <c r="H1019" s="8">
        <f t="shared" si="76"/>
        <v>6.8618920269887747E-15</v>
      </c>
      <c r="J1019" s="8"/>
    </row>
    <row r="1020" spans="1:10" x14ac:dyDescent="0.3">
      <c r="A1020" s="3"/>
      <c r="D1020" s="14">
        <f t="shared" si="77"/>
        <v>0.99000000000000077</v>
      </c>
      <c r="E1020" s="50">
        <f t="shared" si="79"/>
        <v>9.9999999999988987E-4</v>
      </c>
      <c r="F1020" s="51">
        <f t="shared" si="78"/>
        <v>3.6637359812630166E-15</v>
      </c>
      <c r="G1020" s="2">
        <f t="shared" si="75"/>
        <v>3.5283599999980962E-13</v>
      </c>
      <c r="H1020" s="8">
        <f t="shared" si="76"/>
        <v>3.5283600000718289E-15</v>
      </c>
      <c r="J1020" s="8"/>
    </row>
    <row r="1021" spans="1:10" x14ac:dyDescent="0.3">
      <c r="A1021" s="3"/>
      <c r="D1021" s="14">
        <f t="shared" si="77"/>
        <v>0.99100000000000077</v>
      </c>
      <c r="E1021" s="50">
        <f t="shared" si="79"/>
        <v>9.9999999999988987E-4</v>
      </c>
      <c r="F1021" s="51">
        <f t="shared" si="78"/>
        <v>1.6653345369377348E-15</v>
      </c>
      <c r="G1021" s="2">
        <f t="shared" si="75"/>
        <v>1.6910146722550292E-13</v>
      </c>
      <c r="H1021" s="8">
        <f t="shared" si="76"/>
        <v>1.6910146722903667E-15</v>
      </c>
      <c r="J1021" s="8"/>
    </row>
    <row r="1022" spans="1:10" x14ac:dyDescent="0.3">
      <c r="A1022" s="3"/>
      <c r="D1022" s="14">
        <f t="shared" si="77"/>
        <v>0.99200000000000077</v>
      </c>
      <c r="E1022" s="50">
        <f t="shared" si="79"/>
        <v>9.9999999999988987E-4</v>
      </c>
      <c r="F1022" s="51">
        <f t="shared" si="78"/>
        <v>0</v>
      </c>
      <c r="G1022" s="2">
        <f t="shared" si="75"/>
        <v>7.4294344286158289E-14</v>
      </c>
      <c r="H1022" s="8">
        <f t="shared" si="76"/>
        <v>7.4294344287710832E-16</v>
      </c>
      <c r="J1022" s="8"/>
    </row>
    <row r="1023" spans="1:10" x14ac:dyDescent="0.3">
      <c r="A1023" s="3"/>
      <c r="D1023" s="14">
        <f t="shared" si="77"/>
        <v>0.99300000000000077</v>
      </c>
      <c r="E1023" s="50">
        <f t="shared" si="79"/>
        <v>9.9999999999988987E-4</v>
      </c>
      <c r="F1023" s="51">
        <f t="shared" si="78"/>
        <v>0</v>
      </c>
      <c r="G1023" s="2">
        <f t="shared" si="75"/>
        <v>2.9233935057829497E-14</v>
      </c>
      <c r="H1023" s="8">
        <f t="shared" si="76"/>
        <v>2.9233935058440409E-16</v>
      </c>
      <c r="J1023" s="8"/>
    </row>
    <row r="1024" spans="1:10" x14ac:dyDescent="0.3">
      <c r="A1024" s="3"/>
      <c r="D1024" s="14">
        <f t="shared" si="77"/>
        <v>0.99400000000000077</v>
      </c>
      <c r="E1024" s="50">
        <f t="shared" si="79"/>
        <v>9.9999999999988987E-4</v>
      </c>
      <c r="F1024" s="51">
        <f t="shared" si="78"/>
        <v>0</v>
      </c>
      <c r="G1024" s="2">
        <f t="shared" si="75"/>
        <v>9.957126445047035E-15</v>
      </c>
      <c r="H1024" s="8">
        <f t="shared" si="76"/>
        <v>9.9571264452551107E-17</v>
      </c>
      <c r="J1024" s="8"/>
    </row>
    <row r="1025" spans="1:10" x14ac:dyDescent="0.3">
      <c r="A1025" s="3"/>
      <c r="D1025" s="14">
        <f t="shared" si="77"/>
        <v>0.99500000000000077</v>
      </c>
      <c r="E1025" s="50">
        <f t="shared" si="79"/>
        <v>9.9999999999988987E-4</v>
      </c>
      <c r="F1025" s="51">
        <f t="shared" si="78"/>
        <v>0</v>
      </c>
      <c r="G1025" s="2">
        <f t="shared" si="75"/>
        <v>2.7844453124969816E-15</v>
      </c>
      <c r="H1025" s="8">
        <f t="shared" si="76"/>
        <v>2.7844453125551684E-17</v>
      </c>
      <c r="J1025" s="8"/>
    </row>
    <row r="1026" spans="1:10" x14ac:dyDescent="0.3">
      <c r="A1026" s="3"/>
      <c r="D1026" s="14">
        <f t="shared" si="77"/>
        <v>0.99600000000000077</v>
      </c>
      <c r="E1026" s="50">
        <f t="shared" si="79"/>
        <v>9.9999999999988987E-4</v>
      </c>
      <c r="F1026" s="51">
        <f t="shared" si="78"/>
        <v>0</v>
      </c>
      <c r="G1026" s="2">
        <f t="shared" si="75"/>
        <v>5.8511484518320631E-16</v>
      </c>
      <c r="H1026" s="8">
        <f t="shared" si="76"/>
        <v>5.8511484519543355E-18</v>
      </c>
      <c r="J1026" s="8"/>
    </row>
    <row r="1027" spans="1:10" x14ac:dyDescent="0.3">
      <c r="A1027" s="3"/>
      <c r="D1027" s="14">
        <f t="shared" si="77"/>
        <v>0.99700000000000077</v>
      </c>
      <c r="E1027" s="50">
        <f t="shared" si="79"/>
        <v>9.9999999999988987E-4</v>
      </c>
      <c r="F1027" s="51">
        <f t="shared" si="78"/>
        <v>0</v>
      </c>
      <c r="G1027" s="2">
        <f t="shared" si="75"/>
        <v>7.8260316587858544E-17</v>
      </c>
      <c r="H1027" s="8">
        <f t="shared" si="76"/>
        <v>7.8260316589493971E-19</v>
      </c>
      <c r="J1027" s="8"/>
    </row>
    <row r="1028" spans="1:10" x14ac:dyDescent="0.3">
      <c r="A1028" s="3"/>
      <c r="D1028" s="14">
        <f t="shared" si="77"/>
        <v>0.99800000000000078</v>
      </c>
      <c r="E1028" s="50">
        <f t="shared" si="79"/>
        <v>9.9999999999988987E-4</v>
      </c>
      <c r="F1028" s="51">
        <f t="shared" si="78"/>
        <v>0</v>
      </c>
      <c r="G1028" s="2">
        <f t="shared" si="75"/>
        <v>4.5895864319875615E-18</v>
      </c>
      <c r="H1028" s="8">
        <f t="shared" si="76"/>
        <v>4.5895864320834711E-20</v>
      </c>
      <c r="J1028" s="8"/>
    </row>
    <row r="1029" spans="1:10" ht="15" thickBot="1" x14ac:dyDescent="0.35">
      <c r="A1029" s="41"/>
      <c r="B1029" s="43"/>
      <c r="C1029" s="43"/>
      <c r="D1029" s="34">
        <f t="shared" si="77"/>
        <v>0.99900000000000078</v>
      </c>
      <c r="E1029" s="52">
        <f t="shared" si="79"/>
        <v>9.9999999999988987E-4</v>
      </c>
      <c r="F1029" s="35">
        <f t="shared" si="78"/>
        <v>0</v>
      </c>
      <c r="G1029" s="43">
        <f t="shared" si="75"/>
        <v>3.5928035999804661E-20</v>
      </c>
      <c r="H1029" s="53">
        <f t="shared" si="76"/>
        <v>3.5928036000555459E-22</v>
      </c>
      <c r="I1029" s="43"/>
      <c r="J1029" s="53"/>
    </row>
  </sheetData>
  <mergeCells count="22">
    <mergeCell ref="D29:F29"/>
    <mergeCell ref="G29:G30"/>
    <mergeCell ref="H29:H30"/>
    <mergeCell ref="A1:J1"/>
    <mergeCell ref="D2:J3"/>
    <mergeCell ref="H5:J5"/>
    <mergeCell ref="H6:J8"/>
    <mergeCell ref="H9:J12"/>
    <mergeCell ref="H13:J15"/>
    <mergeCell ref="A14:C14"/>
    <mergeCell ref="A15:B15"/>
    <mergeCell ref="A16:B16"/>
    <mergeCell ref="H16:J18"/>
    <mergeCell ref="A17:B17"/>
    <mergeCell ref="A19:B19"/>
    <mergeCell ref="H19:J21"/>
    <mergeCell ref="I22:I23"/>
    <mergeCell ref="O7:O8"/>
    <mergeCell ref="O10:O11"/>
    <mergeCell ref="O14:O15"/>
    <mergeCell ref="O17:O18"/>
    <mergeCell ref="O19:O20"/>
  </mergeCells>
  <printOptions headings="1"/>
  <pageMargins left="0.25" right="0.25" top="0.25" bottom="0.25" header="0" footer="0.2"/>
  <pageSetup scale="3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4044B-50EE-4863-8FEE-549345BC28E7}">
  <sheetPr>
    <tabColor theme="4" tint="0.39997558519241921"/>
    <pageSetUpPr fitToPage="1"/>
  </sheetPr>
  <dimension ref="A1:N1025"/>
  <sheetViews>
    <sheetView showGridLines="0" zoomScaleNormal="100" workbookViewId="0">
      <selection sqref="A1:H1"/>
    </sheetView>
  </sheetViews>
  <sheetFormatPr defaultColWidth="10.33203125" defaultRowHeight="14.4" x14ac:dyDescent="0.3"/>
  <cols>
    <col min="1" max="1" width="25" style="55" customWidth="1"/>
    <col min="2" max="3" width="16.109375" style="55" customWidth="1"/>
    <col min="4" max="4" width="16.109375" customWidth="1"/>
    <col min="5" max="5" width="16" style="55" customWidth="1"/>
    <col min="6" max="6" width="33.5546875" style="55" customWidth="1"/>
    <col min="7" max="8" width="16" style="55" customWidth="1"/>
    <col min="9" max="16384" width="10.33203125" style="55"/>
  </cols>
  <sheetData>
    <row r="1" spans="1:14" ht="36" customHeight="1" thickBot="1" x14ac:dyDescent="0.35">
      <c r="A1" s="130" t="s">
        <v>23</v>
      </c>
      <c r="B1" s="131"/>
      <c r="C1" s="131"/>
      <c r="D1" s="131"/>
      <c r="E1" s="131"/>
      <c r="F1" s="131"/>
      <c r="G1" s="131"/>
      <c r="H1" s="132"/>
      <c r="I1" s="54"/>
      <c r="J1" s="54"/>
      <c r="K1" s="54"/>
      <c r="L1" s="54"/>
      <c r="M1" s="54"/>
      <c r="N1" s="54"/>
    </row>
    <row r="2" spans="1:14" ht="84" customHeight="1" thickBot="1" x14ac:dyDescent="0.35">
      <c r="A2" s="28"/>
      <c r="B2" s="56"/>
      <c r="C2" s="133" t="s">
        <v>33</v>
      </c>
      <c r="D2" s="133"/>
      <c r="E2" s="133"/>
      <c r="F2" s="133"/>
      <c r="G2" s="133"/>
      <c r="H2" s="134"/>
      <c r="I2" s="54"/>
      <c r="J2" s="54"/>
      <c r="K2" s="54"/>
      <c r="L2" s="54"/>
      <c r="M2" s="54"/>
      <c r="N2" s="54"/>
    </row>
    <row r="3" spans="1:14" ht="16.95" customHeight="1" thickBot="1" x14ac:dyDescent="0.35">
      <c r="A3" s="57"/>
      <c r="B3" s="54"/>
      <c r="C3" s="54"/>
      <c r="D3" s="54"/>
      <c r="E3" s="54"/>
      <c r="F3" s="54"/>
      <c r="G3" s="54"/>
      <c r="H3" s="58"/>
      <c r="I3" s="54"/>
      <c r="J3" s="54"/>
      <c r="K3" s="54"/>
      <c r="L3" s="54"/>
      <c r="M3" s="54"/>
      <c r="N3" s="54"/>
    </row>
    <row r="4" spans="1:14" ht="21.6" customHeight="1" thickBot="1" x14ac:dyDescent="0.35">
      <c r="A4" s="59" t="s">
        <v>0</v>
      </c>
      <c r="B4" s="60" t="s">
        <v>1</v>
      </c>
      <c r="C4" s="61" t="s">
        <v>2</v>
      </c>
      <c r="D4" s="2"/>
      <c r="E4" s="2"/>
      <c r="F4" s="135" t="s">
        <v>13</v>
      </c>
      <c r="G4" s="136"/>
      <c r="H4" s="62"/>
    </row>
    <row r="5" spans="1:14" ht="16.95" customHeight="1" x14ac:dyDescent="0.3">
      <c r="A5" s="63" t="s">
        <v>4</v>
      </c>
      <c r="B5" s="64">
        <v>1</v>
      </c>
      <c r="C5" s="65">
        <f>B5+G5</f>
        <v>21</v>
      </c>
      <c r="D5" s="2"/>
      <c r="E5" s="2"/>
      <c r="F5" s="63" t="s">
        <v>24</v>
      </c>
      <c r="G5" s="64">
        <v>20</v>
      </c>
      <c r="H5" s="62"/>
    </row>
    <row r="6" spans="1:14" ht="16.95" customHeight="1" thickBot="1" x14ac:dyDescent="0.35">
      <c r="A6" s="66" t="s">
        <v>6</v>
      </c>
      <c r="B6" s="67">
        <v>1</v>
      </c>
      <c r="C6" s="68">
        <f>B6+G6</f>
        <v>81</v>
      </c>
      <c r="D6" s="2"/>
      <c r="E6" s="2"/>
      <c r="F6" s="66" t="s">
        <v>15</v>
      </c>
      <c r="G6" s="69">
        <f>G7-G5</f>
        <v>80</v>
      </c>
      <c r="H6" s="62"/>
    </row>
    <row r="7" spans="1:14" ht="16.95" customHeight="1" thickBot="1" x14ac:dyDescent="0.35">
      <c r="A7" s="137" t="s">
        <v>25</v>
      </c>
      <c r="B7" s="138"/>
      <c r="C7" s="139"/>
      <c r="D7" s="2"/>
      <c r="E7" s="2"/>
      <c r="F7" s="70" t="s">
        <v>26</v>
      </c>
      <c r="G7" s="71">
        <v>100</v>
      </c>
      <c r="H7" s="62"/>
    </row>
    <row r="8" spans="1:14" ht="16.95" customHeight="1" x14ac:dyDescent="0.3">
      <c r="A8" s="140"/>
      <c r="B8" s="141"/>
      <c r="C8" s="142"/>
      <c r="D8" s="2"/>
      <c r="E8" s="2"/>
      <c r="H8" s="62"/>
    </row>
    <row r="9" spans="1:14" ht="16.95" customHeight="1" x14ac:dyDescent="0.3">
      <c r="A9" s="140"/>
      <c r="B9" s="141"/>
      <c r="C9" s="142"/>
      <c r="D9" s="2"/>
      <c r="E9" s="2"/>
      <c r="H9" s="62"/>
    </row>
    <row r="10" spans="1:14" ht="16.95" customHeight="1" x14ac:dyDescent="0.3">
      <c r="A10" s="140"/>
      <c r="B10" s="141"/>
      <c r="C10" s="142"/>
      <c r="D10" s="2"/>
      <c r="E10" s="2"/>
      <c r="H10" s="62"/>
    </row>
    <row r="11" spans="1:14" ht="16.95" customHeight="1" x14ac:dyDescent="0.3">
      <c r="A11" s="140"/>
      <c r="B11" s="141"/>
      <c r="C11" s="142"/>
      <c r="D11" s="2"/>
      <c r="E11" s="2"/>
      <c r="H11" s="62"/>
    </row>
    <row r="12" spans="1:14" ht="16.95" customHeight="1" x14ac:dyDescent="0.3">
      <c r="A12" s="140"/>
      <c r="B12" s="141"/>
      <c r="C12" s="142"/>
      <c r="D12" s="2"/>
      <c r="E12" s="2"/>
      <c r="H12" s="62"/>
      <c r="I12" s="2"/>
    </row>
    <row r="13" spans="1:14" ht="16.95" customHeight="1" thickBot="1" x14ac:dyDescent="0.35">
      <c r="A13" s="143"/>
      <c r="B13" s="144"/>
      <c r="C13" s="145"/>
      <c r="D13" s="2"/>
      <c r="E13" s="2"/>
      <c r="H13" s="62"/>
    </row>
    <row r="14" spans="1:14" ht="18.600000000000001" customHeight="1" thickBot="1" x14ac:dyDescent="0.35">
      <c r="A14" s="146" t="s">
        <v>27</v>
      </c>
      <c r="B14" s="147"/>
      <c r="C14" s="148"/>
      <c r="D14" s="2"/>
      <c r="E14" s="2"/>
      <c r="H14" s="62"/>
    </row>
    <row r="15" spans="1:14" ht="17.399999999999999" customHeight="1" x14ac:dyDescent="0.3">
      <c r="A15" s="66" t="s">
        <v>7</v>
      </c>
      <c r="B15" s="72">
        <f>_xlfn.BETA.INV(0.05,B5,B6)</f>
        <v>5.000000000000001E-2</v>
      </c>
      <c r="C15" s="73">
        <f>_xlfn.BETA.INV(0.05,C5,C6)</f>
        <v>0.14375851995155131</v>
      </c>
      <c r="D15" s="2"/>
      <c r="E15" s="2"/>
      <c r="H15" s="62"/>
    </row>
    <row r="16" spans="1:14" ht="17.399999999999999" customHeight="1" x14ac:dyDescent="0.3">
      <c r="A16" s="66" t="s">
        <v>28</v>
      </c>
      <c r="B16" s="74">
        <f>_xlfn.BETA.INV(0.5,B5,B6)</f>
        <v>0.5</v>
      </c>
      <c r="C16" s="75">
        <f>_xlfn.BETA.INV(0.5,C5,C6)</f>
        <v>0.2039549638421318</v>
      </c>
      <c r="D16" s="2"/>
      <c r="E16" s="2"/>
      <c r="H16" s="62"/>
      <c r="J16" s="2"/>
    </row>
    <row r="17" spans="1:8" ht="17.399999999999999" customHeight="1" x14ac:dyDescent="0.3">
      <c r="A17" s="66" t="s">
        <v>10</v>
      </c>
      <c r="B17" s="74">
        <f>B5/(B5+B6)</f>
        <v>0.5</v>
      </c>
      <c r="C17" s="75">
        <f>C5/(C5+C6)</f>
        <v>0.20588235294117646</v>
      </c>
      <c r="D17" s="2"/>
      <c r="E17" s="2"/>
      <c r="H17" s="62"/>
    </row>
    <row r="18" spans="1:8" ht="17.399999999999999" customHeight="1" thickBot="1" x14ac:dyDescent="0.35">
      <c r="A18" s="66" t="s">
        <v>11</v>
      </c>
      <c r="B18" s="76">
        <f>_xlfn.BETA.INV(0.95,B5,B6)</f>
        <v>0.95</v>
      </c>
      <c r="C18" s="77">
        <f>_xlfn.BETA.INV(0.95,C5,C6)</f>
        <v>0.27459013106542984</v>
      </c>
      <c r="D18" s="2"/>
      <c r="E18" s="2"/>
      <c r="H18" s="62"/>
    </row>
    <row r="19" spans="1:8" ht="18.600000000000001" customHeight="1" thickBot="1" x14ac:dyDescent="0.35">
      <c r="A19" s="149" t="s">
        <v>29</v>
      </c>
      <c r="B19" s="150"/>
      <c r="C19" s="151"/>
      <c r="D19" s="2"/>
      <c r="E19" s="2"/>
      <c r="H19" s="62"/>
    </row>
    <row r="20" spans="1:8" ht="21.6" customHeight="1" x14ac:dyDescent="0.3">
      <c r="A20" s="66" t="s">
        <v>7</v>
      </c>
      <c r="B20" s="72">
        <f>1-(1-B15)^12</f>
        <v>0.45963991233736312</v>
      </c>
      <c r="C20" s="73">
        <f>1-(1-C15)^12</f>
        <v>0.84470582804115313</v>
      </c>
      <c r="D20" s="2"/>
      <c r="E20" s="2"/>
      <c r="H20" s="62"/>
    </row>
    <row r="21" spans="1:8" ht="17.399999999999999" customHeight="1" x14ac:dyDescent="0.3">
      <c r="A21" s="66" t="s">
        <v>28</v>
      </c>
      <c r="B21" s="74">
        <f>1-(1-B16)^12</f>
        <v>0.999755859375</v>
      </c>
      <c r="C21" s="75">
        <f t="shared" ref="B21:C23" si="0">1-(1-C16)^12</f>
        <v>0.93524822721157785</v>
      </c>
      <c r="D21" s="2"/>
      <c r="E21" s="2"/>
      <c r="H21" s="62"/>
    </row>
    <row r="22" spans="1:8" ht="17.399999999999999" customHeight="1" x14ac:dyDescent="0.3">
      <c r="A22" s="66" t="s">
        <v>10</v>
      </c>
      <c r="B22" s="74">
        <f t="shared" si="0"/>
        <v>0.999755859375</v>
      </c>
      <c r="C22" s="75">
        <f t="shared" si="0"/>
        <v>0.93710470399346335</v>
      </c>
      <c r="E22" s="2"/>
      <c r="H22" s="62"/>
    </row>
    <row r="23" spans="1:8" ht="17.399999999999999" customHeight="1" thickBot="1" x14ac:dyDescent="0.35">
      <c r="A23" s="70" t="s">
        <v>11</v>
      </c>
      <c r="B23" s="76">
        <f t="shared" si="0"/>
        <v>0.99999999999999978</v>
      </c>
      <c r="C23" s="77">
        <f t="shared" si="0"/>
        <v>0.97876748124301394</v>
      </c>
      <c r="H23" s="62"/>
    </row>
    <row r="24" spans="1:8" ht="17.399999999999999" customHeight="1" thickBot="1" x14ac:dyDescent="0.35">
      <c r="A24" s="80"/>
      <c r="H24" s="62"/>
    </row>
    <row r="25" spans="1:8" ht="21.6" customHeight="1" x14ac:dyDescent="0.3">
      <c r="A25" s="125" t="s">
        <v>19</v>
      </c>
      <c r="B25" s="126"/>
      <c r="C25" s="127"/>
      <c r="F25" s="128" t="s">
        <v>30</v>
      </c>
      <c r="G25" s="129"/>
      <c r="H25" s="62"/>
    </row>
    <row r="26" spans="1:8" ht="19.2" customHeight="1" thickBot="1" x14ac:dyDescent="0.35">
      <c r="A26" s="78" t="s">
        <v>22</v>
      </c>
      <c r="B26" s="91" t="s">
        <v>1</v>
      </c>
      <c r="C26" s="79" t="s">
        <v>2</v>
      </c>
      <c r="F26" s="80">
        <f>F27</f>
        <v>5.000000000000001E-2</v>
      </c>
      <c r="G26" s="62">
        <v>0</v>
      </c>
      <c r="H26" s="62"/>
    </row>
    <row r="27" spans="1:8" ht="17.399999999999999" customHeight="1" x14ac:dyDescent="0.3">
      <c r="A27" s="81">
        <v>1E-3</v>
      </c>
      <c r="B27" s="82">
        <f t="shared" ref="B27:B90" si="1">_xlfn.BETA.DIST(A27+A$27/2,B$5,B$6,1)-_xlfn.BETA.DIST(A27-A$27/2,B$5,B$6,1)</f>
        <v>1.0000000000000005E-3</v>
      </c>
      <c r="C27" s="83">
        <f t="shared" ref="C27:C90" si="2">_xlfn.BETA.DIST(A27+A$27/2,C$5,C$6,1)-_xlfn.BETA.DIST(A27-A$27/2,C$5,C$6,1)</f>
        <v>1.1465515527132936E-38</v>
      </c>
      <c r="F27" s="80">
        <f>B15</f>
        <v>5.000000000000001E-2</v>
      </c>
      <c r="G27" s="62">
        <f>VLOOKUP(F27,A$27:B$1025,2)</f>
        <v>1.0000000000000148E-3</v>
      </c>
      <c r="H27" s="62"/>
    </row>
    <row r="28" spans="1:8" ht="17.399999999999999" customHeight="1" x14ac:dyDescent="0.3">
      <c r="A28" s="80">
        <f t="shared" ref="A28:A91" si="3">A27+A$27</f>
        <v>2E-3</v>
      </c>
      <c r="B28" s="55">
        <f t="shared" si="1"/>
        <v>9.999999999999998E-4</v>
      </c>
      <c r="C28" s="62">
        <f t="shared" si="2"/>
        <v>4.8416097490885463E-34</v>
      </c>
      <c r="F28" s="80">
        <f>F29</f>
        <v>0.95</v>
      </c>
      <c r="G28" s="62">
        <v>0</v>
      </c>
      <c r="H28" s="62"/>
    </row>
    <row r="29" spans="1:8" ht="17.399999999999999" customHeight="1" x14ac:dyDescent="0.3">
      <c r="A29" s="80">
        <f t="shared" si="3"/>
        <v>3.0000000000000001E-3</v>
      </c>
      <c r="B29" s="55">
        <f t="shared" si="1"/>
        <v>1.0000000000000005E-3</v>
      </c>
      <c r="C29" s="62">
        <f t="shared" si="2"/>
        <v>5.2486139651830107E-31</v>
      </c>
      <c r="F29" s="80">
        <f>B18</f>
        <v>0.95</v>
      </c>
      <c r="G29" s="62">
        <f>VLOOKUP(F29,A$27:B$1025,2)</f>
        <v>9.9999999999988987E-4</v>
      </c>
      <c r="H29" s="62"/>
    </row>
    <row r="30" spans="1:8" ht="17.399999999999999" customHeight="1" x14ac:dyDescent="0.3">
      <c r="A30" s="80">
        <f t="shared" si="3"/>
        <v>4.0000000000000001E-3</v>
      </c>
      <c r="B30" s="55">
        <f t="shared" si="1"/>
        <v>9.9999999999999872E-4</v>
      </c>
      <c r="C30" s="62">
        <f t="shared" si="2"/>
        <v>9.4800071582113107E-29</v>
      </c>
      <c r="F30" s="80">
        <f>F31</f>
        <v>0.14375851995155131</v>
      </c>
      <c r="G30" s="62">
        <v>0</v>
      </c>
      <c r="H30" s="62"/>
    </row>
    <row r="31" spans="1:8" ht="17.399999999999999" customHeight="1" x14ac:dyDescent="0.3">
      <c r="A31" s="80">
        <f t="shared" si="3"/>
        <v>5.0000000000000001E-3</v>
      </c>
      <c r="B31" s="55">
        <f t="shared" si="1"/>
        <v>1.0000000000000018E-3</v>
      </c>
      <c r="C31" s="62">
        <f t="shared" si="2"/>
        <v>5.8759309006416064E-27</v>
      </c>
      <c r="F31" s="80">
        <f>C15</f>
        <v>0.14375851995155131</v>
      </c>
      <c r="G31" s="62">
        <f>VLOOKUP(F31,A$27:C$1025,3)</f>
        <v>3.0107775415355933E-3</v>
      </c>
      <c r="H31" s="62"/>
    </row>
    <row r="32" spans="1:8" ht="17.399999999999999" customHeight="1" x14ac:dyDescent="0.3">
      <c r="A32" s="80">
        <f t="shared" si="3"/>
        <v>6.0000000000000001E-3</v>
      </c>
      <c r="B32" s="55">
        <f t="shared" si="1"/>
        <v>9.9999999999999655E-4</v>
      </c>
      <c r="C32" s="62">
        <f t="shared" si="2"/>
        <v>1.7866056857253829E-25</v>
      </c>
      <c r="F32" s="80">
        <f>F33</f>
        <v>0.27459013106542984</v>
      </c>
      <c r="G32" s="62">
        <v>0</v>
      </c>
      <c r="H32" s="62"/>
    </row>
    <row r="33" spans="1:8" ht="17.399999999999999" customHeight="1" thickBot="1" x14ac:dyDescent="0.35">
      <c r="A33" s="80">
        <f t="shared" si="3"/>
        <v>7.0000000000000001E-3</v>
      </c>
      <c r="B33" s="55">
        <f t="shared" si="1"/>
        <v>1E-3</v>
      </c>
      <c r="C33" s="62">
        <f t="shared" si="2"/>
        <v>3.2673060808086384E-24</v>
      </c>
      <c r="F33" s="84">
        <f>C18</f>
        <v>0.27459013106542984</v>
      </c>
      <c r="G33" s="85">
        <f>VLOOKUP(F33,A$27:C$1025,3)</f>
        <v>2.3090379741289579E-3</v>
      </c>
      <c r="H33" s="62"/>
    </row>
    <row r="34" spans="1:8" ht="17.399999999999999" customHeight="1" x14ac:dyDescent="0.3">
      <c r="A34" s="80">
        <f t="shared" si="3"/>
        <v>8.0000000000000002E-3</v>
      </c>
      <c r="B34" s="55">
        <f t="shared" si="1"/>
        <v>1.0000000000000044E-3</v>
      </c>
      <c r="C34" s="62">
        <f t="shared" si="2"/>
        <v>4.0827060788514869E-23</v>
      </c>
      <c r="H34" s="62"/>
    </row>
    <row r="35" spans="1:8" ht="14.4" customHeight="1" x14ac:dyDescent="0.3">
      <c r="A35" s="80">
        <f t="shared" si="3"/>
        <v>9.0000000000000011E-3</v>
      </c>
      <c r="B35" s="55">
        <f t="shared" si="1"/>
        <v>9.9999999999999742E-4</v>
      </c>
      <c r="C35" s="62">
        <f t="shared" si="2"/>
        <v>3.7955277501329625E-22</v>
      </c>
      <c r="H35" s="62"/>
    </row>
    <row r="36" spans="1:8" ht="14.4" customHeight="1" x14ac:dyDescent="0.3">
      <c r="A36" s="80">
        <f t="shared" si="3"/>
        <v>1.0000000000000002E-2</v>
      </c>
      <c r="B36" s="55">
        <f t="shared" si="1"/>
        <v>1.0000000000000061E-3</v>
      </c>
      <c r="C36" s="62">
        <f t="shared" si="2"/>
        <v>2.7864568319521353E-21</v>
      </c>
      <c r="H36" s="62"/>
    </row>
    <row r="37" spans="1:8" ht="14.4" customHeight="1" x14ac:dyDescent="0.3">
      <c r="A37" s="80">
        <f t="shared" si="3"/>
        <v>1.1000000000000003E-2</v>
      </c>
      <c r="B37" s="55">
        <f t="shared" si="1"/>
        <v>9.9999999999999568E-4</v>
      </c>
      <c r="C37" s="62">
        <f t="shared" si="2"/>
        <v>1.6869909528777444E-20</v>
      </c>
      <c r="H37" s="62"/>
    </row>
    <row r="38" spans="1:8" ht="14.4" customHeight="1" x14ac:dyDescent="0.3">
      <c r="A38" s="80">
        <f t="shared" si="3"/>
        <v>1.2000000000000004E-2</v>
      </c>
      <c r="B38" s="55">
        <f t="shared" si="1"/>
        <v>1.0000000000000044E-3</v>
      </c>
      <c r="C38" s="62">
        <f t="shared" si="2"/>
        <v>8.7008029052073801E-20</v>
      </c>
      <c r="H38" s="62"/>
    </row>
    <row r="39" spans="1:8" ht="14.4" customHeight="1" x14ac:dyDescent="0.3">
      <c r="A39" s="80">
        <f t="shared" si="3"/>
        <v>1.3000000000000005E-2</v>
      </c>
      <c r="B39" s="55">
        <f t="shared" si="1"/>
        <v>9.9999999999999742E-4</v>
      </c>
      <c r="C39" s="62">
        <f t="shared" si="2"/>
        <v>3.9194822674725347E-19</v>
      </c>
      <c r="H39" s="62"/>
    </row>
    <row r="40" spans="1:8" ht="14.4" customHeight="1" x14ac:dyDescent="0.3">
      <c r="A40" s="80">
        <f t="shared" si="3"/>
        <v>1.4000000000000005E-2</v>
      </c>
      <c r="B40" s="55">
        <f t="shared" si="1"/>
        <v>1.0000000000000061E-3</v>
      </c>
      <c r="C40" s="62">
        <f t="shared" si="2"/>
        <v>1.5726137785149255E-18</v>
      </c>
      <c r="H40" s="62"/>
    </row>
    <row r="41" spans="1:8" ht="14.4" customHeight="1" x14ac:dyDescent="0.3">
      <c r="A41" s="80">
        <f t="shared" si="3"/>
        <v>1.5000000000000006E-2</v>
      </c>
      <c r="B41" s="55">
        <f t="shared" si="1"/>
        <v>9.9999999999999395E-4</v>
      </c>
      <c r="C41" s="62">
        <f t="shared" si="2"/>
        <v>5.7085878281565175E-18</v>
      </c>
      <c r="H41" s="62"/>
    </row>
    <row r="42" spans="1:8" ht="14.4" customHeight="1" x14ac:dyDescent="0.3">
      <c r="A42" s="80">
        <f t="shared" si="3"/>
        <v>1.6000000000000007E-2</v>
      </c>
      <c r="B42" s="55">
        <f t="shared" si="1"/>
        <v>1.0000000000000078E-3</v>
      </c>
      <c r="C42" s="62">
        <f t="shared" si="2"/>
        <v>1.8986933689445973E-17</v>
      </c>
      <c r="H42" s="62"/>
    </row>
    <row r="43" spans="1:8" ht="14.4" customHeight="1" x14ac:dyDescent="0.3">
      <c r="A43" s="80">
        <f t="shared" si="3"/>
        <v>1.7000000000000008E-2</v>
      </c>
      <c r="B43" s="55">
        <f t="shared" si="1"/>
        <v>9.9999999999999742E-4</v>
      </c>
      <c r="C43" s="62">
        <f t="shared" si="2"/>
        <v>5.8469153446227214E-17</v>
      </c>
      <c r="H43" s="62"/>
    </row>
    <row r="44" spans="1:8" ht="14.4" customHeight="1" x14ac:dyDescent="0.3">
      <c r="A44" s="80">
        <f t="shared" si="3"/>
        <v>1.8000000000000009E-2</v>
      </c>
      <c r="B44" s="55">
        <f t="shared" si="1"/>
        <v>1.0000000000000009E-3</v>
      </c>
      <c r="C44" s="62">
        <f t="shared" si="2"/>
        <v>1.6815494382122224E-16</v>
      </c>
      <c r="H44" s="62"/>
    </row>
    <row r="45" spans="1:8" ht="14.4" customHeight="1" x14ac:dyDescent="0.3">
      <c r="A45" s="80">
        <f t="shared" si="3"/>
        <v>1.900000000000001E-2</v>
      </c>
      <c r="B45" s="55">
        <f t="shared" si="1"/>
        <v>1.0000000000000009E-3</v>
      </c>
      <c r="C45" s="62">
        <f t="shared" si="2"/>
        <v>4.5495477411960003E-16</v>
      </c>
      <c r="H45" s="62"/>
    </row>
    <row r="46" spans="1:8" ht="14.4" customHeight="1" x14ac:dyDescent="0.3">
      <c r="A46" s="80">
        <f t="shared" si="3"/>
        <v>2.0000000000000011E-2</v>
      </c>
      <c r="B46" s="55">
        <f t="shared" si="1"/>
        <v>1.0000000000000044E-3</v>
      </c>
      <c r="C46" s="62">
        <f t="shared" si="2"/>
        <v>1.1651666554175226E-15</v>
      </c>
      <c r="H46" s="62"/>
    </row>
    <row r="47" spans="1:8" ht="14.4" customHeight="1" x14ac:dyDescent="0.3">
      <c r="A47" s="80">
        <f t="shared" si="3"/>
        <v>2.1000000000000012E-2</v>
      </c>
      <c r="B47" s="55">
        <f t="shared" si="1"/>
        <v>9.9999999999999742E-4</v>
      </c>
      <c r="C47" s="62">
        <f t="shared" si="2"/>
        <v>2.8396648233926565E-15</v>
      </c>
      <c r="H47" s="62"/>
    </row>
    <row r="48" spans="1:8" ht="14.4" customHeight="1" x14ac:dyDescent="0.3">
      <c r="A48" s="80">
        <f t="shared" si="3"/>
        <v>2.2000000000000013E-2</v>
      </c>
      <c r="B48" s="55">
        <f t="shared" si="1"/>
        <v>9.9999999999999742E-4</v>
      </c>
      <c r="C48" s="62">
        <f t="shared" si="2"/>
        <v>6.6158666608886792E-15</v>
      </c>
      <c r="H48" s="62"/>
    </row>
    <row r="49" spans="1:8" ht="14.4" customHeight="1" x14ac:dyDescent="0.3">
      <c r="A49" s="80">
        <f t="shared" si="3"/>
        <v>2.3000000000000013E-2</v>
      </c>
      <c r="B49" s="55">
        <f t="shared" si="1"/>
        <v>1.0000000000000009E-3</v>
      </c>
      <c r="C49" s="62">
        <f t="shared" si="2"/>
        <v>1.4793377387617077E-14</v>
      </c>
      <c r="H49" s="62"/>
    </row>
    <row r="50" spans="1:8" ht="14.4" customHeight="1" x14ac:dyDescent="0.3">
      <c r="A50" s="80">
        <f t="shared" si="3"/>
        <v>2.4000000000000014E-2</v>
      </c>
      <c r="B50" s="55">
        <f t="shared" si="1"/>
        <v>1.0000000000000009E-3</v>
      </c>
      <c r="C50" s="62">
        <f t="shared" si="2"/>
        <v>3.1857514957233908E-14</v>
      </c>
      <c r="H50" s="62"/>
    </row>
    <row r="51" spans="1:8" ht="14.4" customHeight="1" x14ac:dyDescent="0.3">
      <c r="A51" s="80">
        <f t="shared" si="3"/>
        <v>2.5000000000000015E-2</v>
      </c>
      <c r="B51" s="55">
        <f t="shared" si="1"/>
        <v>1.0000000000000009E-3</v>
      </c>
      <c r="C51" s="62">
        <f t="shared" si="2"/>
        <v>6.627370042668933E-14</v>
      </c>
      <c r="H51" s="62"/>
    </row>
    <row r="52" spans="1:8" ht="14.4" customHeight="1" x14ac:dyDescent="0.3">
      <c r="A52" s="80">
        <f t="shared" si="3"/>
        <v>2.6000000000000016E-2</v>
      </c>
      <c r="B52" s="55">
        <f t="shared" si="1"/>
        <v>1.0000000000000078E-3</v>
      </c>
      <c r="C52" s="62">
        <f t="shared" si="2"/>
        <v>1.3354330806897218E-13</v>
      </c>
      <c r="H52" s="62"/>
    </row>
    <row r="53" spans="1:8" ht="14.4" customHeight="1" x14ac:dyDescent="0.3">
      <c r="A53" s="80">
        <f t="shared" si="3"/>
        <v>2.7000000000000017E-2</v>
      </c>
      <c r="B53" s="55">
        <f t="shared" si="1"/>
        <v>1.0000000000000044E-3</v>
      </c>
      <c r="C53" s="62">
        <f t="shared" si="2"/>
        <v>2.6127055011278774E-13</v>
      </c>
      <c r="H53" s="62"/>
    </row>
    <row r="54" spans="1:8" ht="14.4" customHeight="1" x14ac:dyDescent="0.3">
      <c r="A54" s="80">
        <f t="shared" si="3"/>
        <v>2.8000000000000018E-2</v>
      </c>
      <c r="B54" s="55">
        <f t="shared" si="1"/>
        <v>9.9999999999999742E-4</v>
      </c>
      <c r="C54" s="62">
        <f t="shared" si="2"/>
        <v>4.9735893186157193E-13</v>
      </c>
      <c r="H54" s="62"/>
    </row>
    <row r="55" spans="1:8" ht="14.4" customHeight="1" x14ac:dyDescent="0.3">
      <c r="A55" s="80">
        <f t="shared" si="3"/>
        <v>2.9000000000000019E-2</v>
      </c>
      <c r="B55" s="55">
        <f t="shared" si="1"/>
        <v>1.0000000000000044E-3</v>
      </c>
      <c r="C55" s="62">
        <f t="shared" si="2"/>
        <v>9.22970240091572E-13</v>
      </c>
      <c r="H55" s="62"/>
    </row>
    <row r="56" spans="1:8" ht="14.4" customHeight="1" x14ac:dyDescent="0.3">
      <c r="A56" s="80">
        <f t="shared" si="3"/>
        <v>3.000000000000002E-2</v>
      </c>
      <c r="B56" s="55">
        <f t="shared" si="1"/>
        <v>9.9999999999999395E-4</v>
      </c>
      <c r="C56" s="62">
        <f t="shared" si="2"/>
        <v>1.6725819894945446E-12</v>
      </c>
      <c r="H56" s="62"/>
    </row>
    <row r="57" spans="1:8" ht="14.4" customHeight="1" x14ac:dyDescent="0.3">
      <c r="A57" s="80">
        <f t="shared" si="3"/>
        <v>3.1000000000000021E-2</v>
      </c>
      <c r="B57" s="55">
        <f t="shared" si="1"/>
        <v>9.9999999999999395E-4</v>
      </c>
      <c r="C57" s="62">
        <f t="shared" si="2"/>
        <v>2.9644219301320437E-12</v>
      </c>
      <c r="H57" s="62"/>
    </row>
    <row r="58" spans="1:8" ht="14.4" customHeight="1" x14ac:dyDescent="0.3">
      <c r="A58" s="80">
        <f t="shared" si="3"/>
        <v>3.2000000000000021E-2</v>
      </c>
      <c r="B58" s="55">
        <f t="shared" si="1"/>
        <v>1.0000000000000078E-3</v>
      </c>
      <c r="C58" s="62">
        <f t="shared" si="2"/>
        <v>5.1458001963439347E-12</v>
      </c>
      <c r="H58" s="62"/>
    </row>
    <row r="59" spans="1:8" ht="14.4" customHeight="1" x14ac:dyDescent="0.3">
      <c r="A59" s="80">
        <f t="shared" si="3"/>
        <v>3.3000000000000022E-2</v>
      </c>
      <c r="B59" s="55">
        <f t="shared" si="1"/>
        <v>1.0000000000000009E-3</v>
      </c>
      <c r="C59" s="62">
        <f t="shared" si="2"/>
        <v>8.7594689159884781E-12</v>
      </c>
      <c r="H59" s="62"/>
    </row>
    <row r="60" spans="1:8" ht="14.4" customHeight="1" x14ac:dyDescent="0.3">
      <c r="A60" s="80">
        <f t="shared" si="3"/>
        <v>3.4000000000000023E-2</v>
      </c>
      <c r="B60" s="55">
        <f t="shared" si="1"/>
        <v>1.0000000000000078E-3</v>
      </c>
      <c r="C60" s="62">
        <f t="shared" si="2"/>
        <v>1.4639191541264324E-11</v>
      </c>
      <c r="H60" s="62"/>
    </row>
    <row r="61" spans="1:8" ht="14.4" customHeight="1" x14ac:dyDescent="0.3">
      <c r="A61" s="80">
        <f t="shared" si="3"/>
        <v>3.5000000000000024E-2</v>
      </c>
      <c r="B61" s="55">
        <f t="shared" si="1"/>
        <v>9.9999999999999395E-4</v>
      </c>
      <c r="C61" s="62">
        <f t="shared" si="2"/>
        <v>2.4045282904098083E-11</v>
      </c>
      <c r="H61" s="62"/>
    </row>
    <row r="62" spans="1:8" ht="14.4" customHeight="1" x14ac:dyDescent="0.3">
      <c r="A62" s="80">
        <f t="shared" si="3"/>
        <v>3.6000000000000025E-2</v>
      </c>
      <c r="B62" s="55">
        <f t="shared" si="1"/>
        <v>1.0000000000000078E-3</v>
      </c>
      <c r="C62" s="62">
        <f t="shared" si="2"/>
        <v>3.8854074982884619E-11</v>
      </c>
      <c r="H62" s="62"/>
    </row>
    <row r="63" spans="1:8" ht="14.4" customHeight="1" x14ac:dyDescent="0.3">
      <c r="A63" s="80">
        <f t="shared" si="3"/>
        <v>3.7000000000000026E-2</v>
      </c>
      <c r="B63" s="55">
        <f t="shared" si="1"/>
        <v>9.9999999999999395E-4</v>
      </c>
      <c r="C63" s="62">
        <f t="shared" si="2"/>
        <v>6.1819165571507824E-11</v>
      </c>
      <c r="H63" s="62"/>
    </row>
    <row r="64" spans="1:8" ht="14.4" customHeight="1" x14ac:dyDescent="0.3">
      <c r="A64" s="80">
        <f t="shared" si="3"/>
        <v>3.8000000000000027E-2</v>
      </c>
      <c r="B64" s="55">
        <f t="shared" si="1"/>
        <v>1.0000000000000078E-3</v>
      </c>
      <c r="C64" s="62">
        <f t="shared" si="2"/>
        <v>9.6927012149622473E-11</v>
      </c>
      <c r="H64" s="62"/>
    </row>
    <row r="65" spans="1:8" ht="14.4" customHeight="1" x14ac:dyDescent="0.3">
      <c r="A65" s="80">
        <f t="shared" si="3"/>
        <v>3.9000000000000028E-2</v>
      </c>
      <c r="B65" s="55">
        <f t="shared" si="1"/>
        <v>9.9999999999998701E-4</v>
      </c>
      <c r="C65" s="62">
        <f t="shared" si="2"/>
        <v>1.4987503481266372E-10</v>
      </c>
      <c r="H65" s="62"/>
    </row>
    <row r="66" spans="1:8" ht="14.4" customHeight="1" x14ac:dyDescent="0.3">
      <c r="A66" s="80">
        <f t="shared" si="3"/>
        <v>4.0000000000000029E-2</v>
      </c>
      <c r="B66" s="55">
        <f t="shared" si="1"/>
        <v>1.0000000000000009E-3</v>
      </c>
      <c r="C66" s="62">
        <f t="shared" si="2"/>
        <v>2.2870697922089773E-10</v>
      </c>
      <c r="H66" s="62"/>
    </row>
    <row r="67" spans="1:8" ht="14.4" customHeight="1" x14ac:dyDescent="0.3">
      <c r="A67" s="80">
        <f t="shared" si="3"/>
        <v>4.1000000000000029E-2</v>
      </c>
      <c r="B67" s="55">
        <f t="shared" si="1"/>
        <v>1.0000000000000148E-3</v>
      </c>
      <c r="C67" s="62">
        <f t="shared" si="2"/>
        <v>3.4464794404976179E-10</v>
      </c>
      <c r="H67" s="62"/>
    </row>
    <row r="68" spans="1:8" ht="14.4" customHeight="1" x14ac:dyDescent="0.3">
      <c r="A68" s="80">
        <f t="shared" si="3"/>
        <v>4.200000000000003E-2</v>
      </c>
      <c r="B68" s="55">
        <f t="shared" si="1"/>
        <v>1.0000000000000009E-3</v>
      </c>
      <c r="C68" s="62">
        <f t="shared" si="2"/>
        <v>5.131902659368232E-10</v>
      </c>
      <c r="H68" s="62"/>
    </row>
    <row r="69" spans="1:8" ht="14.4" customHeight="1" x14ac:dyDescent="0.3">
      <c r="A69" s="80">
        <f t="shared" si="3"/>
        <v>4.3000000000000031E-2</v>
      </c>
      <c r="B69" s="55">
        <f t="shared" si="1"/>
        <v>9.9999999999998701E-4</v>
      </c>
      <c r="C69" s="62">
        <f t="shared" si="2"/>
        <v>7.5549143031408028E-10</v>
      </c>
      <c r="H69" s="62"/>
    </row>
    <row r="70" spans="1:8" ht="14.4" customHeight="1" x14ac:dyDescent="0.3">
      <c r="A70" s="80">
        <f t="shared" si="3"/>
        <v>4.4000000000000032E-2</v>
      </c>
      <c r="B70" s="55">
        <f t="shared" si="1"/>
        <v>1.0000000000000148E-3</v>
      </c>
      <c r="C70" s="62">
        <f t="shared" si="2"/>
        <v>1.1001563694948063E-9</v>
      </c>
      <c r="H70" s="62"/>
    </row>
    <row r="71" spans="1:8" ht="14.4" customHeight="1" x14ac:dyDescent="0.3">
      <c r="A71" s="80">
        <f t="shared" si="3"/>
        <v>4.5000000000000033E-2</v>
      </c>
      <c r="B71" s="55">
        <f t="shared" si="1"/>
        <v>9.9999999999999395E-4</v>
      </c>
      <c r="C71" s="62">
        <f t="shared" si="2"/>
        <v>1.5854889249543332E-9</v>
      </c>
      <c r="H71" s="62"/>
    </row>
    <row r="72" spans="1:8" ht="14.4" customHeight="1" x14ac:dyDescent="0.3">
      <c r="A72" s="80">
        <f t="shared" si="3"/>
        <v>4.6000000000000034E-2</v>
      </c>
      <c r="B72" s="55">
        <f t="shared" si="1"/>
        <v>1.0000000000000078E-3</v>
      </c>
      <c r="C72" s="62">
        <f t="shared" si="2"/>
        <v>2.2623108638108123E-9</v>
      </c>
      <c r="H72" s="62"/>
    </row>
    <row r="73" spans="1:8" ht="14.4" customHeight="1" x14ac:dyDescent="0.3">
      <c r="A73" s="80">
        <f t="shared" si="3"/>
        <v>4.7000000000000035E-2</v>
      </c>
      <c r="B73" s="55">
        <f t="shared" si="1"/>
        <v>9.9999999999998701E-4</v>
      </c>
      <c r="C73" s="62">
        <f t="shared" si="2"/>
        <v>3.1974615907816473E-9</v>
      </c>
      <c r="H73" s="62"/>
    </row>
    <row r="74" spans="1:8" ht="14.4" customHeight="1" x14ac:dyDescent="0.3">
      <c r="A74" s="80">
        <f t="shared" si="3"/>
        <v>4.8000000000000036E-2</v>
      </c>
      <c r="B74" s="55">
        <f t="shared" si="1"/>
        <v>1.0000000000000009E-3</v>
      </c>
      <c r="C74" s="62">
        <f t="shared" si="2"/>
        <v>4.4781074891953867E-9</v>
      </c>
      <c r="H74" s="62"/>
    </row>
    <row r="75" spans="1:8" x14ac:dyDescent="0.3">
      <c r="A75" s="80">
        <f t="shared" si="3"/>
        <v>4.9000000000000037E-2</v>
      </c>
      <c r="B75" s="55">
        <f t="shared" si="1"/>
        <v>1.0000000000000148E-3</v>
      </c>
      <c r="C75" s="62">
        <f t="shared" si="2"/>
        <v>6.2170065198495479E-9</v>
      </c>
      <c r="H75" s="62"/>
    </row>
    <row r="76" spans="1:8" x14ac:dyDescent="0.3">
      <c r="A76" s="80">
        <f t="shared" si="3"/>
        <v>5.0000000000000037E-2</v>
      </c>
      <c r="B76" s="55">
        <f t="shared" si="1"/>
        <v>1.0000000000000009E-3</v>
      </c>
      <c r="C76" s="62">
        <f t="shared" si="2"/>
        <v>8.5588911232059639E-9</v>
      </c>
      <c r="H76" s="62"/>
    </row>
    <row r="77" spans="1:8" x14ac:dyDescent="0.3">
      <c r="A77" s="80">
        <f t="shared" si="3"/>
        <v>5.1000000000000038E-2</v>
      </c>
      <c r="B77" s="55">
        <f t="shared" si="1"/>
        <v>9.9999999999998701E-4</v>
      </c>
      <c r="C77" s="62">
        <f t="shared" si="2"/>
        <v>1.1688150382404581E-8</v>
      </c>
      <c r="H77" s="62"/>
    </row>
    <row r="78" spans="1:8" x14ac:dyDescent="0.3">
      <c r="A78" s="80">
        <f t="shared" si="3"/>
        <v>5.2000000000000039E-2</v>
      </c>
      <c r="B78" s="55">
        <f t="shared" si="1"/>
        <v>1.0000000000000078E-3</v>
      </c>
      <c r="C78" s="62">
        <f t="shared" si="2"/>
        <v>1.5838010540400902E-8</v>
      </c>
      <c r="H78" s="62"/>
    </row>
    <row r="79" spans="1:8" x14ac:dyDescent="0.3">
      <c r="A79" s="80">
        <f t="shared" si="3"/>
        <v>5.300000000000004E-2</v>
      </c>
      <c r="B79" s="55">
        <f t="shared" si="1"/>
        <v>9.9999999999999395E-4</v>
      </c>
      <c r="C79" s="62">
        <f t="shared" si="2"/>
        <v>2.1301431008141517E-8</v>
      </c>
      <c r="H79" s="62"/>
    </row>
    <row r="80" spans="1:8" x14ac:dyDescent="0.3">
      <c r="A80" s="80">
        <f t="shared" si="3"/>
        <v>5.4000000000000041E-2</v>
      </c>
      <c r="B80" s="55">
        <f t="shared" si="1"/>
        <v>1.0000000000000078E-3</v>
      </c>
      <c r="C80" s="62">
        <f t="shared" si="2"/>
        <v>2.8443950593035749E-8</v>
      </c>
      <c r="H80" s="62"/>
    </row>
    <row r="81" spans="1:8" x14ac:dyDescent="0.3">
      <c r="A81" s="80">
        <f t="shared" si="3"/>
        <v>5.5000000000000042E-2</v>
      </c>
      <c r="B81" s="55">
        <f t="shared" si="1"/>
        <v>1.0000000000000009E-3</v>
      </c>
      <c r="C81" s="62">
        <f t="shared" si="2"/>
        <v>3.7718735419337795E-8</v>
      </c>
      <c r="H81" s="62"/>
    </row>
    <row r="82" spans="1:8" x14ac:dyDescent="0.3">
      <c r="A82" s="80">
        <f t="shared" si="3"/>
        <v>5.6000000000000043E-2</v>
      </c>
      <c r="B82" s="55">
        <f t="shared" si="1"/>
        <v>1.0000000000000078E-3</v>
      </c>
      <c r="C82" s="62">
        <f t="shared" si="2"/>
        <v>4.9684095469752651E-8</v>
      </c>
      <c r="H82" s="62"/>
    </row>
    <row r="83" spans="1:8" x14ac:dyDescent="0.3">
      <c r="A83" s="80">
        <f t="shared" si="3"/>
        <v>5.7000000000000044E-2</v>
      </c>
      <c r="B83" s="55">
        <f t="shared" si="1"/>
        <v>9.9999999999998701E-4</v>
      </c>
      <c r="C83" s="62">
        <f t="shared" si="2"/>
        <v>6.5023750385881986E-8</v>
      </c>
      <c r="H83" s="62"/>
    </row>
    <row r="84" spans="1:8" x14ac:dyDescent="0.3">
      <c r="A84" s="80">
        <f t="shared" si="3"/>
        <v>5.8000000000000045E-2</v>
      </c>
      <c r="B84" s="55">
        <f t="shared" si="1"/>
        <v>1.0000000000000078E-3</v>
      </c>
      <c r="C84" s="62">
        <f t="shared" si="2"/>
        <v>8.4570136635555064E-8</v>
      </c>
      <c r="H84" s="62"/>
    </row>
    <row r="85" spans="1:8" x14ac:dyDescent="0.3">
      <c r="A85" s="80">
        <f t="shared" si="3"/>
        <v>5.9000000000000045E-2</v>
      </c>
      <c r="B85" s="55">
        <f t="shared" si="1"/>
        <v>1.0000000000000009E-3</v>
      </c>
      <c r="C85" s="62">
        <f t="shared" si="2"/>
        <v>1.0933105688297489E-7</v>
      </c>
      <c r="H85" s="62"/>
    </row>
    <row r="86" spans="1:8" x14ac:dyDescent="0.3">
      <c r="A86" s="80">
        <f t="shared" si="3"/>
        <v>6.0000000000000046E-2</v>
      </c>
      <c r="B86" s="55">
        <f t="shared" si="1"/>
        <v>1.0000000000000078E-3</v>
      </c>
      <c r="C86" s="62">
        <f t="shared" si="2"/>
        <v>1.4051997787110945E-7</v>
      </c>
      <c r="H86" s="62"/>
    </row>
    <row r="87" spans="1:8" x14ac:dyDescent="0.3">
      <c r="A87" s="80">
        <f t="shared" si="3"/>
        <v>6.1000000000000047E-2</v>
      </c>
      <c r="B87" s="55">
        <f t="shared" si="1"/>
        <v>9.9999999999998701E-4</v>
      </c>
      <c r="C87" s="62">
        <f t="shared" si="2"/>
        <v>1.7959028483494405E-7</v>
      </c>
      <c r="H87" s="62"/>
    </row>
    <row r="88" spans="1:8" x14ac:dyDescent="0.3">
      <c r="A88" s="80">
        <f t="shared" si="3"/>
        <v>6.2000000000000048E-2</v>
      </c>
      <c r="B88" s="55">
        <f t="shared" si="1"/>
        <v>9.9999999999998701E-4</v>
      </c>
      <c r="C88" s="62">
        <f t="shared" si="2"/>
        <v>2.2827379791107978E-7</v>
      </c>
      <c r="H88" s="62"/>
    </row>
    <row r="89" spans="1:8" x14ac:dyDescent="0.3">
      <c r="A89" s="80">
        <f t="shared" si="3"/>
        <v>6.3000000000000042E-2</v>
      </c>
      <c r="B89" s="55">
        <f t="shared" si="1"/>
        <v>1.0000000000000009E-3</v>
      </c>
      <c r="C89" s="62">
        <f t="shared" si="2"/>
        <v>2.8862384871933954E-7</v>
      </c>
      <c r="H89" s="62"/>
    </row>
    <row r="90" spans="1:8" x14ac:dyDescent="0.3">
      <c r="A90" s="80">
        <f t="shared" si="3"/>
        <v>6.4000000000000043E-2</v>
      </c>
      <c r="B90" s="55">
        <f t="shared" si="1"/>
        <v>1.0000000000000286E-3</v>
      </c>
      <c r="C90" s="62">
        <f t="shared" si="2"/>
        <v>3.63063202823213E-7</v>
      </c>
      <c r="H90" s="62"/>
    </row>
    <row r="91" spans="1:8" x14ac:dyDescent="0.3">
      <c r="A91" s="80">
        <f t="shared" si="3"/>
        <v>6.5000000000000044E-2</v>
      </c>
      <c r="B91" s="55">
        <f t="shared" ref="B91:B154" si="4">_xlfn.BETA.DIST(A91+A$27/2,B$5,B$6,1)-_xlfn.BETA.DIST(A91-A$27/2,B$5,B$6,1)</f>
        <v>9.9999999999998701E-4</v>
      </c>
      <c r="C91" s="62">
        <f t="shared" ref="C91:C154" si="5">_xlfn.BETA.DIST(A91+A$27/2,C$5,C$6,1)-_xlfn.BETA.DIST(A91-A$27/2,C$5,C$6,1)</f>
        <v>4.5443709573269455E-7</v>
      </c>
      <c r="H91" s="62"/>
    </row>
    <row r="92" spans="1:8" x14ac:dyDescent="0.3">
      <c r="A92" s="80">
        <f t="shared" ref="A92:A155" si="6">A91+A$27</f>
        <v>6.6000000000000045E-2</v>
      </c>
      <c r="B92" s="55">
        <f t="shared" si="4"/>
        <v>9.9999999999998701E-4</v>
      </c>
      <c r="C92" s="62">
        <f t="shared" si="5"/>
        <v>5.6607162615245127E-7</v>
      </c>
      <c r="H92" s="62"/>
    </row>
    <row r="93" spans="1:8" x14ac:dyDescent="0.3">
      <c r="A93" s="80">
        <f t="shared" si="6"/>
        <v>6.7000000000000046E-2</v>
      </c>
      <c r="B93" s="55">
        <f t="shared" si="4"/>
        <v>1.0000000000000148E-3</v>
      </c>
      <c r="C93" s="62">
        <f t="shared" si="5"/>
        <v>7.0183772002642682E-7</v>
      </c>
      <c r="H93" s="62"/>
    </row>
    <row r="94" spans="1:8" x14ac:dyDescent="0.3">
      <c r="A94" s="80">
        <f t="shared" si="6"/>
        <v>6.8000000000000047E-2</v>
      </c>
      <c r="B94" s="55">
        <f t="shared" si="4"/>
        <v>1.0000000000000009E-3</v>
      </c>
      <c r="C94" s="62">
        <f t="shared" si="5"/>
        <v>8.6622084238487766E-7</v>
      </c>
      <c r="H94" s="62"/>
    </row>
    <row r="95" spans="1:8" x14ac:dyDescent="0.3">
      <c r="A95" s="80">
        <f t="shared" si="6"/>
        <v>6.9000000000000047E-2</v>
      </c>
      <c r="B95" s="55">
        <f t="shared" si="4"/>
        <v>1.0000000000000009E-3</v>
      </c>
      <c r="C95" s="62">
        <f t="shared" si="5"/>
        <v>1.0643965909467915E-6</v>
      </c>
      <c r="H95" s="62"/>
    </row>
    <row r="96" spans="1:8" x14ac:dyDescent="0.3">
      <c r="A96" s="80">
        <f t="shared" si="6"/>
        <v>7.0000000000000048E-2</v>
      </c>
      <c r="B96" s="55">
        <f t="shared" si="4"/>
        <v>1.0000000000000009E-3</v>
      </c>
      <c r="C96" s="62">
        <f t="shared" si="5"/>
        <v>1.3023122558462481E-6</v>
      </c>
      <c r="H96" s="62"/>
    </row>
    <row r="97" spans="1:8" x14ac:dyDescent="0.3">
      <c r="A97" s="80">
        <f t="shared" si="6"/>
        <v>7.1000000000000049E-2</v>
      </c>
      <c r="B97" s="55">
        <f t="shared" si="4"/>
        <v>1.0000000000000009E-3</v>
      </c>
      <c r="C97" s="62">
        <f t="shared" si="5"/>
        <v>1.5867743738098862E-6</v>
      </c>
      <c r="H97" s="62"/>
    </row>
    <row r="98" spans="1:8" x14ac:dyDescent="0.3">
      <c r="A98" s="80">
        <f t="shared" si="6"/>
        <v>7.200000000000005E-2</v>
      </c>
      <c r="B98" s="55">
        <f t="shared" si="4"/>
        <v>1.0000000000000148E-3</v>
      </c>
      <c r="C98" s="62">
        <f t="shared" si="5"/>
        <v>1.9255422427914322E-6</v>
      </c>
      <c r="H98" s="62"/>
    </row>
    <row r="99" spans="1:8" x14ac:dyDescent="0.3">
      <c r="A99" s="80">
        <f t="shared" si="6"/>
        <v>7.3000000000000051E-2</v>
      </c>
      <c r="B99" s="55">
        <f t="shared" si="4"/>
        <v>9.9999999999998701E-4</v>
      </c>
      <c r="C99" s="62">
        <f t="shared" si="5"/>
        <v>2.3274272947606297E-6</v>
      </c>
      <c r="H99" s="62"/>
    </row>
    <row r="100" spans="1:8" x14ac:dyDescent="0.3">
      <c r="A100" s="80">
        <f t="shared" si="6"/>
        <v>7.4000000000000052E-2</v>
      </c>
      <c r="B100" s="55">
        <f t="shared" si="4"/>
        <v>1.0000000000000009E-3</v>
      </c>
      <c r="C100" s="62">
        <f t="shared" si="5"/>
        <v>2.8023981504359822E-6</v>
      </c>
      <c r="H100" s="62"/>
    </row>
    <row r="101" spans="1:8" x14ac:dyDescent="0.3">
      <c r="A101" s="80">
        <f t="shared" si="6"/>
        <v>7.5000000000000053E-2</v>
      </c>
      <c r="B101" s="55">
        <f t="shared" si="4"/>
        <v>9.9999999999998701E-4</v>
      </c>
      <c r="C101" s="62">
        <f t="shared" si="5"/>
        <v>3.3616911007507124E-6</v>
      </c>
      <c r="H101" s="62"/>
    </row>
    <row r="102" spans="1:8" x14ac:dyDescent="0.3">
      <c r="A102" s="80">
        <f t="shared" si="6"/>
        <v>7.6000000000000054E-2</v>
      </c>
      <c r="B102" s="55">
        <f t="shared" si="4"/>
        <v>1.0000000000000286E-3</v>
      </c>
      <c r="C102" s="62">
        <f t="shared" si="5"/>
        <v>4.0179256763720606E-6</v>
      </c>
      <c r="H102" s="62"/>
    </row>
    <row r="103" spans="1:8" x14ac:dyDescent="0.3">
      <c r="A103" s="80">
        <f t="shared" si="6"/>
        <v>7.7000000000000055E-2</v>
      </c>
      <c r="B103" s="55">
        <f t="shared" si="4"/>
        <v>9.9999999999998701E-4</v>
      </c>
      <c r="C103" s="62">
        <f t="shared" si="5"/>
        <v>4.7852248793509966E-6</v>
      </c>
      <c r="H103" s="62"/>
    </row>
    <row r="104" spans="1:8" x14ac:dyDescent="0.3">
      <c r="A104" s="80">
        <f t="shared" si="6"/>
        <v>7.8000000000000055E-2</v>
      </c>
      <c r="B104" s="55">
        <f t="shared" si="4"/>
        <v>1.0000000000000009E-3</v>
      </c>
      <c r="C104" s="62">
        <f t="shared" si="5"/>
        <v>5.679339560799757E-6</v>
      </c>
      <c r="H104" s="62"/>
    </row>
    <row r="105" spans="1:8" x14ac:dyDescent="0.3">
      <c r="A105" s="80">
        <f t="shared" si="6"/>
        <v>7.9000000000000056E-2</v>
      </c>
      <c r="B105" s="55">
        <f t="shared" si="4"/>
        <v>9.9999999999998701E-4</v>
      </c>
      <c r="C105" s="62">
        <f t="shared" si="5"/>
        <v>6.7177763362802315E-6</v>
      </c>
      <c r="H105" s="62"/>
    </row>
    <row r="106" spans="1:8" x14ac:dyDescent="0.3">
      <c r="A106" s="80">
        <f t="shared" si="6"/>
        <v>8.0000000000000057E-2</v>
      </c>
      <c r="B106" s="55">
        <f t="shared" si="4"/>
        <v>1.0000000000000148E-3</v>
      </c>
      <c r="C106" s="62">
        <f t="shared" si="5"/>
        <v>7.9199283373003663E-6</v>
      </c>
      <c r="H106" s="62"/>
    </row>
    <row r="107" spans="1:8" x14ac:dyDescent="0.3">
      <c r="A107" s="80">
        <f t="shared" si="6"/>
        <v>8.1000000000000058E-2</v>
      </c>
      <c r="B107" s="55">
        <f t="shared" si="4"/>
        <v>9.9999999999998701E-4</v>
      </c>
      <c r="C107" s="62">
        <f t="shared" si="5"/>
        <v>9.3072080040843791E-6</v>
      </c>
      <c r="H107" s="62"/>
    </row>
    <row r="108" spans="1:8" x14ac:dyDescent="0.3">
      <c r="A108" s="80">
        <f t="shared" si="6"/>
        <v>8.2000000000000059E-2</v>
      </c>
      <c r="B108" s="55">
        <f t="shared" si="4"/>
        <v>1.0000000000000148E-3</v>
      </c>
      <c r="C108" s="62">
        <f t="shared" si="5"/>
        <v>1.0903181032625922E-5</v>
      </c>
      <c r="H108" s="62"/>
    </row>
    <row r="109" spans="1:8" x14ac:dyDescent="0.3">
      <c r="A109" s="80">
        <f t="shared" si="6"/>
        <v>8.300000000000006E-2</v>
      </c>
      <c r="B109" s="55">
        <f t="shared" si="4"/>
        <v>1.0000000000000148E-3</v>
      </c>
      <c r="C109" s="62">
        <f t="shared" si="5"/>
        <v>1.2733700499239847E-5</v>
      </c>
      <c r="H109" s="62"/>
    </row>
    <row r="110" spans="1:8" x14ac:dyDescent="0.3">
      <c r="A110" s="80">
        <f t="shared" si="6"/>
        <v>8.4000000000000061E-2</v>
      </c>
      <c r="B110" s="55">
        <f t="shared" si="4"/>
        <v>9.9999999999997313E-4</v>
      </c>
      <c r="C110" s="62">
        <f t="shared" si="5"/>
        <v>1.4827040099484103E-5</v>
      </c>
      <c r="H110" s="62"/>
    </row>
    <row r="111" spans="1:8" x14ac:dyDescent="0.3">
      <c r="A111" s="80">
        <f t="shared" si="6"/>
        <v>8.5000000000000062E-2</v>
      </c>
      <c r="B111" s="55">
        <f t="shared" si="4"/>
        <v>1.0000000000000009E-3</v>
      </c>
      <c r="C111" s="62">
        <f t="shared" si="5"/>
        <v>1.7214025356730348E-5</v>
      </c>
      <c r="H111" s="62"/>
    </row>
    <row r="112" spans="1:8" x14ac:dyDescent="0.3">
      <c r="A112" s="80">
        <f t="shared" si="6"/>
        <v>8.6000000000000063E-2</v>
      </c>
      <c r="B112" s="55">
        <f t="shared" si="4"/>
        <v>1.0000000000000286E-3</v>
      </c>
      <c r="C112" s="62">
        <f t="shared" si="5"/>
        <v>1.992816157997835E-5</v>
      </c>
      <c r="H112" s="62"/>
    </row>
    <row r="113" spans="1:8" x14ac:dyDescent="0.3">
      <c r="A113" s="80">
        <f t="shared" si="6"/>
        <v>8.7000000000000063E-2</v>
      </c>
      <c r="B113" s="55">
        <f t="shared" si="4"/>
        <v>9.9999999999997313E-4</v>
      </c>
      <c r="C113" s="62">
        <f t="shared" si="5"/>
        <v>2.3005757281980871E-5</v>
      </c>
      <c r="H113" s="62"/>
    </row>
    <row r="114" spans="1:8" x14ac:dyDescent="0.3">
      <c r="A114" s="80">
        <f t="shared" si="6"/>
        <v>8.8000000000000064E-2</v>
      </c>
      <c r="B114" s="55">
        <f t="shared" si="4"/>
        <v>1.0000000000000148E-3</v>
      </c>
      <c r="C114" s="62">
        <f t="shared" si="5"/>
        <v>2.6486041708526759E-5</v>
      </c>
      <c r="H114" s="62"/>
    </row>
    <row r="115" spans="1:8" x14ac:dyDescent="0.3">
      <c r="A115" s="80">
        <f t="shared" si="6"/>
        <v>8.9000000000000065E-2</v>
      </c>
      <c r="B115" s="55">
        <f t="shared" si="4"/>
        <v>9.9999999999998701E-4</v>
      </c>
      <c r="C115" s="62">
        <f t="shared" si="5"/>
        <v>3.0411275078887583E-5</v>
      </c>
      <c r="H115" s="62"/>
    </row>
    <row r="116" spans="1:8" x14ac:dyDescent="0.3">
      <c r="A116" s="80">
        <f t="shared" si="6"/>
        <v>9.0000000000000066E-2</v>
      </c>
      <c r="B116" s="55">
        <f t="shared" si="4"/>
        <v>1.0000000000000286E-3</v>
      </c>
      <c r="C116" s="62">
        <f t="shared" si="5"/>
        <v>3.4826850097154977E-5</v>
      </c>
      <c r="H116" s="62"/>
    </row>
    <row r="117" spans="1:8" x14ac:dyDescent="0.3">
      <c r="A117" s="80">
        <f t="shared" si="6"/>
        <v>9.1000000000000067E-2</v>
      </c>
      <c r="B117" s="55">
        <f t="shared" si="4"/>
        <v>9.9999999999997313E-4</v>
      </c>
      <c r="C117" s="62">
        <f t="shared" si="5"/>
        <v>3.9781383265309698E-5</v>
      </c>
      <c r="H117" s="62"/>
    </row>
    <row r="118" spans="1:8" x14ac:dyDescent="0.3">
      <c r="A118" s="80">
        <f t="shared" si="6"/>
        <v>9.2000000000000068E-2</v>
      </c>
      <c r="B118" s="55">
        <f t="shared" si="4"/>
        <v>1.0000000000000009E-3</v>
      </c>
      <c r="C118" s="62">
        <f t="shared" si="5"/>
        <v>4.5326794512315577E-5</v>
      </c>
      <c r="H118" s="62"/>
    </row>
    <row r="119" spans="1:8" x14ac:dyDescent="0.3">
      <c r="A119" s="80">
        <f t="shared" si="6"/>
        <v>9.3000000000000069E-2</v>
      </c>
      <c r="B119" s="55">
        <f t="shared" si="4"/>
        <v>1.0000000000000148E-3</v>
      </c>
      <c r="C119" s="62">
        <f t="shared" si="5"/>
        <v>5.1518373650157273E-5</v>
      </c>
      <c r="H119" s="62"/>
    </row>
    <row r="120" spans="1:8" x14ac:dyDescent="0.3">
      <c r="A120" s="80">
        <f t="shared" si="6"/>
        <v>9.400000000000007E-2</v>
      </c>
      <c r="B120" s="55">
        <f t="shared" si="4"/>
        <v>1.0000000000000009E-3</v>
      </c>
      <c r="C120" s="62">
        <f t="shared" si="5"/>
        <v>5.8414832178014338E-5</v>
      </c>
      <c r="H120" s="62"/>
    </row>
    <row r="121" spans="1:8" x14ac:dyDescent="0.3">
      <c r="A121" s="80">
        <f t="shared" si="6"/>
        <v>9.500000000000007E-2</v>
      </c>
      <c r="B121" s="55">
        <f t="shared" si="4"/>
        <v>9.9999999999998701E-4</v>
      </c>
      <c r="C121" s="62">
        <f t="shared" si="5"/>
        <v>6.6078338980434773E-5</v>
      </c>
      <c r="H121" s="62"/>
    </row>
    <row r="122" spans="1:8" x14ac:dyDescent="0.3">
      <c r="A122" s="80">
        <f t="shared" si="6"/>
        <v>9.6000000000000071E-2</v>
      </c>
      <c r="B122" s="55">
        <f t="shared" si="4"/>
        <v>1.0000000000000009E-3</v>
      </c>
      <c r="C122" s="62">
        <f t="shared" si="5"/>
        <v>7.4574538504537397E-5</v>
      </c>
      <c r="H122" s="62"/>
    </row>
    <row r="123" spans="1:8" x14ac:dyDescent="0.3">
      <c r="A123" s="80">
        <f t="shared" si="6"/>
        <v>9.7000000000000072E-2</v>
      </c>
      <c r="B123" s="55">
        <f t="shared" si="4"/>
        <v>1.0000000000000009E-3</v>
      </c>
      <c r="C123" s="62">
        <f t="shared" si="5"/>
        <v>8.3972550055510988E-5</v>
      </c>
      <c r="H123" s="62"/>
    </row>
    <row r="124" spans="1:8" x14ac:dyDescent="0.3">
      <c r="A124" s="80">
        <f t="shared" si="6"/>
        <v>9.8000000000000073E-2</v>
      </c>
      <c r="B124" s="55">
        <f t="shared" si="4"/>
        <v>1.0000000000000009E-3</v>
      </c>
      <c r="C124" s="62">
        <f t="shared" si="5"/>
        <v>9.4344946918590851E-5</v>
      </c>
      <c r="H124" s="62"/>
    </row>
    <row r="125" spans="1:8" x14ac:dyDescent="0.3">
      <c r="A125" s="80">
        <f t="shared" si="6"/>
        <v>9.9000000000000074E-2</v>
      </c>
      <c r="B125" s="55">
        <f t="shared" si="4"/>
        <v>1.0000000000000286E-3</v>
      </c>
      <c r="C125" s="62">
        <f t="shared" si="5"/>
        <v>1.0576771409969831E-4</v>
      </c>
      <c r="H125" s="62"/>
    </row>
    <row r="126" spans="1:8" x14ac:dyDescent="0.3">
      <c r="A126" s="80">
        <f t="shared" si="6"/>
        <v>0.10000000000000007</v>
      </c>
      <c r="B126" s="55">
        <f t="shared" si="4"/>
        <v>9.9999999999997313E-4</v>
      </c>
      <c r="C126" s="62">
        <f t="shared" si="5"/>
        <v>1.1832018357537473E-4</v>
      </c>
      <c r="H126" s="62"/>
    </row>
    <row r="127" spans="1:8" x14ac:dyDescent="0.3">
      <c r="A127" s="80">
        <f t="shared" si="6"/>
        <v>0.10100000000000008</v>
      </c>
      <c r="B127" s="55">
        <f t="shared" si="4"/>
        <v>1.0000000000000286E-3</v>
      </c>
      <c r="C127" s="62">
        <f t="shared" si="5"/>
        <v>1.3208494605518556E-4</v>
      </c>
      <c r="H127" s="62"/>
    </row>
    <row r="128" spans="1:8" x14ac:dyDescent="0.3">
      <c r="A128" s="80">
        <f t="shared" si="6"/>
        <v>0.10200000000000008</v>
      </c>
      <c r="B128" s="55">
        <f t="shared" si="4"/>
        <v>1.0000000000000009E-3</v>
      </c>
      <c r="C128" s="62">
        <f t="shared" si="5"/>
        <v>1.4714773838630569E-4</v>
      </c>
      <c r="H128" s="62"/>
    </row>
    <row r="129" spans="1:8" x14ac:dyDescent="0.3">
      <c r="A129" s="80">
        <f t="shared" si="6"/>
        <v>0.10300000000000008</v>
      </c>
      <c r="B129" s="55">
        <f t="shared" si="4"/>
        <v>9.9999999999998701E-4</v>
      </c>
      <c r="C129" s="62">
        <f t="shared" si="5"/>
        <v>1.635973058685561E-4</v>
      </c>
      <c r="H129" s="62"/>
    </row>
    <row r="130" spans="1:8" x14ac:dyDescent="0.3">
      <c r="A130" s="80">
        <f t="shared" si="6"/>
        <v>0.10400000000000008</v>
      </c>
      <c r="B130" s="55">
        <f t="shared" si="4"/>
        <v>1.0000000000000286E-3</v>
      </c>
      <c r="C130" s="62">
        <f t="shared" si="5"/>
        <v>1.8152523889976963E-4</v>
      </c>
      <c r="H130" s="62"/>
    </row>
    <row r="131" spans="1:8" x14ac:dyDescent="0.3">
      <c r="A131" s="80">
        <f t="shared" si="6"/>
        <v>0.10500000000000008</v>
      </c>
      <c r="B131" s="55">
        <f t="shared" si="4"/>
        <v>9.9999999999997313E-4</v>
      </c>
      <c r="C131" s="62">
        <f t="shared" si="5"/>
        <v>2.0102578353302088E-4</v>
      </c>
      <c r="H131" s="62"/>
    </row>
    <row r="132" spans="1:8" x14ac:dyDescent="0.3">
      <c r="A132" s="80">
        <f t="shared" si="6"/>
        <v>0.10600000000000008</v>
      </c>
      <c r="B132" s="55">
        <f t="shared" si="4"/>
        <v>1.0000000000000148E-3</v>
      </c>
      <c r="C132" s="62">
        <f t="shared" si="5"/>
        <v>2.2219562569893744E-4</v>
      </c>
      <c r="H132" s="62"/>
    </row>
    <row r="133" spans="1:8" x14ac:dyDescent="0.3">
      <c r="A133" s="80">
        <f t="shared" si="6"/>
        <v>0.10700000000000008</v>
      </c>
      <c r="B133" s="55">
        <f t="shared" si="4"/>
        <v>9.9999999999997313E-4</v>
      </c>
      <c r="C133" s="62">
        <f t="shared" si="5"/>
        <v>2.4513364902672844E-4</v>
      </c>
      <c r="H133" s="62"/>
    </row>
    <row r="134" spans="1:8" x14ac:dyDescent="0.3">
      <c r="A134" s="80">
        <f t="shared" si="6"/>
        <v>0.10800000000000008</v>
      </c>
      <c r="B134" s="55">
        <f t="shared" si="4"/>
        <v>1.0000000000000148E-3</v>
      </c>
      <c r="C134" s="62">
        <f t="shared" si="5"/>
        <v>2.6994066638502635E-4</v>
      </c>
      <c r="H134" s="62"/>
    </row>
    <row r="135" spans="1:8" x14ac:dyDescent="0.3">
      <c r="A135" s="80">
        <f t="shared" si="6"/>
        <v>0.10900000000000008</v>
      </c>
      <c r="B135" s="55">
        <f t="shared" si="4"/>
        <v>1.0000000000000009E-3</v>
      </c>
      <c r="C135" s="62">
        <f t="shared" si="5"/>
        <v>2.9671912545576901E-4</v>
      </c>
      <c r="H135" s="62"/>
    </row>
    <row r="136" spans="1:8" x14ac:dyDescent="0.3">
      <c r="A136" s="80">
        <f t="shared" si="6"/>
        <v>0.11000000000000008</v>
      </c>
      <c r="B136" s="55">
        <f t="shared" si="4"/>
        <v>9.9999999999998701E-4</v>
      </c>
      <c r="C136" s="62">
        <f t="shared" si="5"/>
        <v>3.2557278885253201E-4</v>
      </c>
      <c r="H136" s="62"/>
    </row>
    <row r="137" spans="1:8" x14ac:dyDescent="0.3">
      <c r="A137" s="80">
        <f t="shared" si="6"/>
        <v>0.11100000000000008</v>
      </c>
      <c r="B137" s="55">
        <f t="shared" si="4"/>
        <v>1.0000000000000009E-3</v>
      </c>
      <c r="C137" s="62">
        <f t="shared" si="5"/>
        <v>3.56606389492566E-4</v>
      </c>
      <c r="H137" s="62"/>
    </row>
    <row r="138" spans="1:8" x14ac:dyDescent="0.3">
      <c r="A138" s="80">
        <f t="shared" si="6"/>
        <v>0.11200000000000009</v>
      </c>
      <c r="B138" s="55">
        <f t="shared" si="4"/>
        <v>1.0000000000000009E-3</v>
      </c>
      <c r="C138" s="62">
        <f t="shared" si="5"/>
        <v>3.8992526213316994E-4</v>
      </c>
      <c r="H138" s="62"/>
    </row>
    <row r="139" spans="1:8" x14ac:dyDescent="0.3">
      <c r="A139" s="80">
        <f t="shared" si="6"/>
        <v>0.11300000000000009</v>
      </c>
      <c r="B139" s="55">
        <f t="shared" si="4"/>
        <v>1.0000000000000286E-3</v>
      </c>
      <c r="C139" s="62">
        <f t="shared" si="5"/>
        <v>4.2563495218089688E-4</v>
      </c>
      <c r="H139" s="62"/>
    </row>
    <row r="140" spans="1:8" x14ac:dyDescent="0.3">
      <c r="A140" s="80">
        <f t="shared" si="6"/>
        <v>0.11400000000000009</v>
      </c>
      <c r="B140" s="55">
        <f t="shared" si="4"/>
        <v>1.0000000000000009E-3</v>
      </c>
      <c r="C140" s="62">
        <f t="shared" si="5"/>
        <v>4.638408030788535E-4</v>
      </c>
      <c r="H140" s="62"/>
    </row>
    <row r="141" spans="1:8" x14ac:dyDescent="0.3">
      <c r="A141" s="80">
        <f t="shared" si="6"/>
        <v>0.11500000000000009</v>
      </c>
      <c r="B141" s="55">
        <f t="shared" si="4"/>
        <v>9.9999999999998701E-4</v>
      </c>
      <c r="C141" s="62">
        <f t="shared" si="5"/>
        <v>5.0464752376904679E-4</v>
      </c>
      <c r="H141" s="62"/>
    </row>
    <row r="142" spans="1:8" x14ac:dyDescent="0.3">
      <c r="A142" s="80">
        <f t="shared" si="6"/>
        <v>0.11600000000000009</v>
      </c>
      <c r="B142" s="55">
        <f t="shared" si="4"/>
        <v>9.9999999999998701E-4</v>
      </c>
      <c r="C142" s="62">
        <f t="shared" si="5"/>
        <v>5.4815873791178374E-4</v>
      </c>
      <c r="H142" s="62"/>
    </row>
    <row r="143" spans="1:8" x14ac:dyDescent="0.3">
      <c r="A143" s="80">
        <f t="shared" si="6"/>
        <v>0.11700000000000009</v>
      </c>
      <c r="B143" s="55">
        <f t="shared" si="4"/>
        <v>9.9999999999998701E-4</v>
      </c>
      <c r="C143" s="62">
        <f t="shared" si="5"/>
        <v>5.9447651672253805E-4</v>
      </c>
      <c r="H143" s="62"/>
    </row>
    <row r="144" spans="1:8" x14ac:dyDescent="0.3">
      <c r="A144" s="80">
        <f t="shared" si="6"/>
        <v>0.11800000000000009</v>
      </c>
      <c r="B144" s="55">
        <f t="shared" si="4"/>
        <v>1.0000000000000425E-3</v>
      </c>
      <c r="C144" s="62">
        <f t="shared" si="5"/>
        <v>6.4370089745368134E-4</v>
      </c>
      <c r="H144" s="62"/>
    </row>
    <row r="145" spans="1:8" x14ac:dyDescent="0.3">
      <c r="A145" s="80">
        <f t="shared" si="6"/>
        <v>0.11900000000000009</v>
      </c>
      <c r="B145" s="55">
        <f t="shared" si="4"/>
        <v>1.0000000000000148E-3</v>
      </c>
      <c r="C145" s="62">
        <f t="shared" si="5"/>
        <v>6.9592938970703452E-4</v>
      </c>
      <c r="H145" s="62"/>
    </row>
    <row r="146" spans="1:8" x14ac:dyDescent="0.3">
      <c r="A146" s="80">
        <f t="shared" si="6"/>
        <v>0.12000000000000009</v>
      </c>
      <c r="B146" s="55">
        <f t="shared" si="4"/>
        <v>9.9999999999997313E-4</v>
      </c>
      <c r="C146" s="62">
        <f t="shared" si="5"/>
        <v>7.5125647190626629E-4</v>
      </c>
      <c r="H146" s="62"/>
    </row>
    <row r="147" spans="1:8" x14ac:dyDescent="0.3">
      <c r="A147" s="80">
        <f t="shared" si="6"/>
        <v>0.12100000000000009</v>
      </c>
      <c r="B147" s="55">
        <f t="shared" si="4"/>
        <v>1.0000000000000009E-3</v>
      </c>
      <c r="C147" s="62">
        <f t="shared" si="5"/>
        <v>8.0977308039008322E-4</v>
      </c>
      <c r="H147" s="62"/>
    </row>
    <row r="148" spans="1:8" x14ac:dyDescent="0.3">
      <c r="A148" s="80">
        <f t="shared" si="6"/>
        <v>0.12200000000000009</v>
      </c>
      <c r="B148" s="55">
        <f t="shared" si="4"/>
        <v>9.9999999999997313E-4</v>
      </c>
      <c r="C148" s="62">
        <f t="shared" si="5"/>
        <v>8.7156609370227581E-4</v>
      </c>
      <c r="H148" s="62"/>
    </row>
    <row r="149" spans="1:8" x14ac:dyDescent="0.3">
      <c r="A149" s="80">
        <f t="shared" si="6"/>
        <v>0.1230000000000001</v>
      </c>
      <c r="B149" s="55">
        <f t="shared" si="4"/>
        <v>1.0000000000000425E-3</v>
      </c>
      <c r="C149" s="62">
        <f t="shared" si="5"/>
        <v>9.3671781475433355E-4</v>
      </c>
      <c r="H149" s="62"/>
    </row>
    <row r="150" spans="1:8" x14ac:dyDescent="0.3">
      <c r="A150" s="80">
        <f t="shared" si="6"/>
        <v>0.1240000000000001</v>
      </c>
      <c r="B150" s="55">
        <f t="shared" si="4"/>
        <v>9.9999999999998701E-4</v>
      </c>
      <c r="C150" s="62">
        <f t="shared" si="5"/>
        <v>1.0053054536177143E-3</v>
      </c>
      <c r="H150" s="62"/>
    </row>
    <row r="151" spans="1:8" x14ac:dyDescent="0.3">
      <c r="A151" s="80">
        <f t="shared" si="6"/>
        <v>0.12500000000000008</v>
      </c>
      <c r="B151" s="55">
        <f t="shared" si="4"/>
        <v>9.9999999999998701E-4</v>
      </c>
      <c r="C151" s="62">
        <f t="shared" si="5"/>
        <v>1.0774006137696662E-3</v>
      </c>
      <c r="H151" s="62"/>
    </row>
    <row r="152" spans="1:8" x14ac:dyDescent="0.3">
      <c r="A152" s="80">
        <f t="shared" si="6"/>
        <v>0.12600000000000008</v>
      </c>
      <c r="B152" s="55">
        <f t="shared" si="4"/>
        <v>1.0000000000000009E-3</v>
      </c>
      <c r="C152" s="62">
        <f t="shared" si="5"/>
        <v>1.1530687846576133E-3</v>
      </c>
      <c r="H152" s="62"/>
    </row>
    <row r="153" spans="1:8" x14ac:dyDescent="0.3">
      <c r="A153" s="80">
        <f t="shared" si="6"/>
        <v>0.12700000000000009</v>
      </c>
      <c r="B153" s="55">
        <f t="shared" si="4"/>
        <v>1.0000000000000009E-3</v>
      </c>
      <c r="C153" s="62">
        <f t="shared" si="5"/>
        <v>1.2323688434781217E-3</v>
      </c>
      <c r="H153" s="62"/>
    </row>
    <row r="154" spans="1:8" x14ac:dyDescent="0.3">
      <c r="A154" s="80">
        <f t="shared" si="6"/>
        <v>0.12800000000000009</v>
      </c>
      <c r="B154" s="55">
        <f t="shared" si="4"/>
        <v>1.0000000000000286E-3</v>
      </c>
      <c r="C154" s="62">
        <f t="shared" si="5"/>
        <v>1.3153525690695507E-3</v>
      </c>
      <c r="H154" s="62"/>
    </row>
    <row r="155" spans="1:8" x14ac:dyDescent="0.3">
      <c r="A155" s="80">
        <f t="shared" si="6"/>
        <v>0.12900000000000009</v>
      </c>
      <c r="B155" s="55">
        <f t="shared" ref="B155:B218" si="7">_xlfn.BETA.DIST(A155+A$27/2,B$5,B$6,1)-_xlfn.BETA.DIST(A155-A$27/2,B$5,B$6,1)</f>
        <v>9.9999999999997313E-4</v>
      </c>
      <c r="C155" s="62">
        <f t="shared" ref="C155:C218" si="8">_xlfn.BETA.DIST(A155+A$27/2,C$5,C$6,1)-_xlfn.BETA.DIST(A155-A$27/2,C$5,C$6,1)</f>
        <v>1.4020641708061728E-3</v>
      </c>
      <c r="H155" s="62"/>
    </row>
    <row r="156" spans="1:8" x14ac:dyDescent="0.3">
      <c r="A156" s="80">
        <f t="shared" ref="A156:A219" si="9">A155+A$27</f>
        <v>0.13000000000000009</v>
      </c>
      <c r="B156" s="55">
        <f t="shared" si="7"/>
        <v>1.0000000000000286E-3</v>
      </c>
      <c r="C156" s="62">
        <f t="shared" si="8"/>
        <v>1.4925398353477053E-3</v>
      </c>
      <c r="H156" s="62"/>
    </row>
    <row r="157" spans="1:8" x14ac:dyDescent="0.3">
      <c r="A157" s="80">
        <f t="shared" si="9"/>
        <v>0.13100000000000009</v>
      </c>
      <c r="B157" s="55">
        <f t="shared" si="7"/>
        <v>9.9999999999997313E-4</v>
      </c>
      <c r="C157" s="62">
        <f t="shared" si="8"/>
        <v>1.586807294045367E-3</v>
      </c>
      <c r="H157" s="62"/>
    </row>
    <row r="158" spans="1:8" x14ac:dyDescent="0.3">
      <c r="A158" s="80">
        <f t="shared" si="9"/>
        <v>0.13200000000000009</v>
      </c>
      <c r="B158" s="55">
        <f t="shared" si="7"/>
        <v>1.0000000000000286E-3</v>
      </c>
      <c r="C158" s="62">
        <f t="shared" si="8"/>
        <v>1.6848854137343564E-3</v>
      </c>
      <c r="H158" s="62"/>
    </row>
    <row r="159" spans="1:8" x14ac:dyDescent="0.3">
      <c r="A159" s="80">
        <f t="shared" si="9"/>
        <v>0.13300000000000009</v>
      </c>
      <c r="B159" s="55">
        <f t="shared" si="7"/>
        <v>9.9999999999997313E-4</v>
      </c>
      <c r="C159" s="62">
        <f t="shared" si="8"/>
        <v>1.7867838135500851E-3</v>
      </c>
      <c r="H159" s="62"/>
    </row>
    <row r="160" spans="1:8" x14ac:dyDescent="0.3">
      <c r="A160" s="80">
        <f t="shared" si="9"/>
        <v>0.13400000000000009</v>
      </c>
      <c r="B160" s="55">
        <f t="shared" si="7"/>
        <v>9.9999999999997313E-4</v>
      </c>
      <c r="C160" s="62">
        <f t="shared" si="8"/>
        <v>1.8925025102960007E-3</v>
      </c>
      <c r="H160" s="62"/>
    </row>
    <row r="161" spans="1:8" x14ac:dyDescent="0.3">
      <c r="A161" s="80">
        <f t="shared" si="9"/>
        <v>0.13500000000000009</v>
      </c>
      <c r="B161" s="55">
        <f t="shared" si="7"/>
        <v>1.0000000000000286E-3</v>
      </c>
      <c r="C161" s="62">
        <f t="shared" si="8"/>
        <v>2.0020315947658872E-3</v>
      </c>
      <c r="H161" s="62"/>
    </row>
    <row r="162" spans="1:8" x14ac:dyDescent="0.3">
      <c r="A162" s="80">
        <f t="shared" si="9"/>
        <v>0.13600000000000009</v>
      </c>
      <c r="B162" s="55">
        <f t="shared" si="7"/>
        <v>1.0000000000000009E-3</v>
      </c>
      <c r="C162" s="62">
        <f t="shared" si="8"/>
        <v>2.1153509412755317E-3</v>
      </c>
      <c r="H162" s="62"/>
    </row>
    <row r="163" spans="1:8" x14ac:dyDescent="0.3">
      <c r="A163" s="80">
        <f t="shared" si="9"/>
        <v>0.13700000000000009</v>
      </c>
      <c r="B163" s="55">
        <f t="shared" si="7"/>
        <v>1.0000000000000009E-3</v>
      </c>
      <c r="C163" s="62">
        <f t="shared" si="8"/>
        <v>2.2324299525019395E-3</v>
      </c>
      <c r="H163" s="62"/>
    </row>
    <row r="164" spans="1:8" x14ac:dyDescent="0.3">
      <c r="A164" s="80">
        <f t="shared" si="9"/>
        <v>0.13800000000000009</v>
      </c>
      <c r="B164" s="55">
        <f t="shared" si="7"/>
        <v>1.0000000000000009E-3</v>
      </c>
      <c r="C164" s="62">
        <f t="shared" si="8"/>
        <v>2.3532273415540414E-3</v>
      </c>
      <c r="H164" s="62"/>
    </row>
    <row r="165" spans="1:8" x14ac:dyDescent="0.3">
      <c r="A165" s="80">
        <f t="shared" si="9"/>
        <v>0.1390000000000001</v>
      </c>
      <c r="B165" s="55">
        <f t="shared" si="7"/>
        <v>9.9999999999997313E-4</v>
      </c>
      <c r="C165" s="62">
        <f t="shared" si="8"/>
        <v>2.4776909530078717E-3</v>
      </c>
      <c r="H165" s="62"/>
    </row>
    <row r="166" spans="1:8" x14ac:dyDescent="0.3">
      <c r="A166" s="80">
        <f t="shared" si="9"/>
        <v>0.1400000000000001</v>
      </c>
      <c r="B166" s="55">
        <f t="shared" si="7"/>
        <v>1.0000000000000286E-3</v>
      </c>
      <c r="C166" s="62">
        <f t="shared" si="8"/>
        <v>2.6057576244443437E-3</v>
      </c>
      <c r="H166" s="62"/>
    </row>
    <row r="167" spans="1:8" x14ac:dyDescent="0.3">
      <c r="A167" s="80">
        <f t="shared" si="9"/>
        <v>0.1410000000000001</v>
      </c>
      <c r="B167" s="55">
        <f t="shared" si="7"/>
        <v>1.0000000000000009E-3</v>
      </c>
      <c r="C167" s="62">
        <f t="shared" si="8"/>
        <v>2.7373530898104834E-3</v>
      </c>
      <c r="H167" s="62"/>
    </row>
    <row r="168" spans="1:8" x14ac:dyDescent="0.3">
      <c r="A168" s="80">
        <f t="shared" si="9"/>
        <v>0.1420000000000001</v>
      </c>
      <c r="B168" s="55">
        <f t="shared" si="7"/>
        <v>1.0000000000000009E-3</v>
      </c>
      <c r="C168" s="62">
        <f t="shared" si="8"/>
        <v>2.8723919257160405E-3</v>
      </c>
      <c r="H168" s="62"/>
    </row>
    <row r="169" spans="1:8" x14ac:dyDescent="0.3">
      <c r="A169" s="80">
        <f t="shared" si="9"/>
        <v>0.1430000000000001</v>
      </c>
      <c r="B169" s="55">
        <f t="shared" si="7"/>
        <v>1.0000000000000009E-3</v>
      </c>
      <c r="C169" s="62">
        <f t="shared" si="8"/>
        <v>3.0107775415355933E-3</v>
      </c>
      <c r="H169" s="62"/>
    </row>
    <row r="170" spans="1:8" x14ac:dyDescent="0.3">
      <c r="A170" s="80">
        <f t="shared" si="9"/>
        <v>0.1440000000000001</v>
      </c>
      <c r="B170" s="55">
        <f t="shared" si="7"/>
        <v>1.0000000000000009E-3</v>
      </c>
      <c r="C170" s="62">
        <f t="shared" si="8"/>
        <v>3.1524022139689245E-3</v>
      </c>
      <c r="H170" s="62"/>
    </row>
    <row r="171" spans="1:8" x14ac:dyDescent="0.3">
      <c r="A171" s="80">
        <f t="shared" si="9"/>
        <v>0.1450000000000001</v>
      </c>
      <c r="B171" s="55">
        <f t="shared" si="7"/>
        <v>1.0000000000000009E-3</v>
      </c>
      <c r="C171" s="62">
        <f t="shared" si="8"/>
        <v>3.2971471664627328E-3</v>
      </c>
      <c r="H171" s="62"/>
    </row>
    <row r="172" spans="1:8" x14ac:dyDescent="0.3">
      <c r="A172" s="80">
        <f t="shared" si="9"/>
        <v>0.1460000000000001</v>
      </c>
      <c r="B172" s="55">
        <f t="shared" si="7"/>
        <v>1.0000000000000009E-3</v>
      </c>
      <c r="C172" s="62">
        <f t="shared" si="8"/>
        <v>3.4448826936631233E-3</v>
      </c>
      <c r="H172" s="62"/>
    </row>
    <row r="173" spans="1:8" x14ac:dyDescent="0.3">
      <c r="A173" s="80">
        <f t="shared" si="9"/>
        <v>0.1470000000000001</v>
      </c>
      <c r="B173" s="55">
        <f t="shared" si="7"/>
        <v>1.0000000000000009E-3</v>
      </c>
      <c r="C173" s="62">
        <f t="shared" si="8"/>
        <v>3.5954683308241434E-3</v>
      </c>
      <c r="H173" s="62"/>
    </row>
    <row r="174" spans="1:8" x14ac:dyDescent="0.3">
      <c r="A174" s="80">
        <f t="shared" si="9"/>
        <v>0.1480000000000001</v>
      </c>
      <c r="B174" s="55">
        <f t="shared" si="7"/>
        <v>1.0000000000000009E-3</v>
      </c>
      <c r="C174" s="62">
        <f t="shared" si="8"/>
        <v>3.7487530678607106E-3</v>
      </c>
      <c r="H174" s="62"/>
    </row>
    <row r="175" spans="1:8" x14ac:dyDescent="0.3">
      <c r="A175" s="80">
        <f t="shared" si="9"/>
        <v>0.1490000000000001</v>
      </c>
      <c r="B175" s="55">
        <f t="shared" si="7"/>
        <v>1.0000000000000286E-3</v>
      </c>
      <c r="C175" s="62">
        <f t="shared" si="8"/>
        <v>3.904575607486846E-3</v>
      </c>
      <c r="H175" s="62"/>
    </row>
    <row r="176" spans="1:8" x14ac:dyDescent="0.3">
      <c r="A176" s="80">
        <f t="shared" si="9"/>
        <v>0.15000000000000011</v>
      </c>
      <c r="B176" s="55">
        <f t="shared" si="7"/>
        <v>9.9999999999997313E-4</v>
      </c>
      <c r="C176" s="62">
        <f t="shared" si="8"/>
        <v>4.0627646666607092E-3</v>
      </c>
      <c r="H176" s="62"/>
    </row>
    <row r="177" spans="1:8" x14ac:dyDescent="0.3">
      <c r="A177" s="80">
        <f t="shared" si="9"/>
        <v>0.15100000000000011</v>
      </c>
      <c r="B177" s="55">
        <f t="shared" si="7"/>
        <v>1.0000000000000009E-3</v>
      </c>
      <c r="C177" s="62">
        <f t="shared" si="8"/>
        <v>4.223139320308239E-3</v>
      </c>
      <c r="H177" s="62"/>
    </row>
    <row r="178" spans="1:8" x14ac:dyDescent="0.3">
      <c r="A178" s="80">
        <f t="shared" si="9"/>
        <v>0.15200000000000011</v>
      </c>
      <c r="B178" s="55">
        <f t="shared" si="7"/>
        <v>9.9999999999997313E-4</v>
      </c>
      <c r="C178" s="62">
        <f t="shared" si="8"/>
        <v>4.3855093860942496E-3</v>
      </c>
      <c r="H178" s="62"/>
    </row>
    <row r="179" spans="1:8" x14ac:dyDescent="0.3">
      <c r="A179" s="80">
        <f t="shared" si="9"/>
        <v>0.15300000000000011</v>
      </c>
      <c r="B179" s="55">
        <f t="shared" si="7"/>
        <v>1.0000000000000286E-3</v>
      </c>
      <c r="C179" s="62">
        <f t="shared" si="8"/>
        <v>4.5496758487807432E-3</v>
      </c>
      <c r="H179" s="62"/>
    </row>
    <row r="180" spans="1:8" x14ac:dyDescent="0.3">
      <c r="A180" s="80">
        <f t="shared" si="9"/>
        <v>0.15400000000000011</v>
      </c>
      <c r="B180" s="55">
        <f t="shared" si="7"/>
        <v>1.0000000000000009E-3</v>
      </c>
      <c r="C180" s="62">
        <f t="shared" si="8"/>
        <v>4.7154313225114541E-3</v>
      </c>
      <c r="H180" s="62"/>
    </row>
    <row r="181" spans="1:8" x14ac:dyDescent="0.3">
      <c r="A181" s="80">
        <f t="shared" si="9"/>
        <v>0.15500000000000011</v>
      </c>
      <c r="B181" s="55">
        <f t="shared" si="7"/>
        <v>9.9999999999997313E-4</v>
      </c>
      <c r="C181" s="62">
        <f t="shared" si="8"/>
        <v>4.8825605491726598E-3</v>
      </c>
      <c r="H181" s="62"/>
    </row>
    <row r="182" spans="1:8" x14ac:dyDescent="0.3">
      <c r="A182" s="80">
        <f t="shared" si="9"/>
        <v>0.15600000000000011</v>
      </c>
      <c r="B182" s="55">
        <f t="shared" si="7"/>
        <v>1.0000000000000286E-3</v>
      </c>
      <c r="C182" s="62">
        <f t="shared" si="8"/>
        <v>5.0508409307828683E-3</v>
      </c>
      <c r="H182" s="62"/>
    </row>
    <row r="183" spans="1:8" x14ac:dyDescent="0.3">
      <c r="A183" s="80">
        <f t="shared" si="9"/>
        <v>0.15700000000000011</v>
      </c>
      <c r="B183" s="55">
        <f t="shared" si="7"/>
        <v>9.9999999999997313E-4</v>
      </c>
      <c r="C183" s="62">
        <f t="shared" si="8"/>
        <v>5.2200430937162645E-3</v>
      </c>
      <c r="H183" s="62"/>
    </row>
    <row r="184" spans="1:8" x14ac:dyDescent="0.3">
      <c r="A184" s="80">
        <f t="shared" si="9"/>
        <v>0.15800000000000011</v>
      </c>
      <c r="B184" s="55">
        <f t="shared" si="7"/>
        <v>1.0000000000000286E-3</v>
      </c>
      <c r="C184" s="62">
        <f t="shared" si="8"/>
        <v>5.3899314823782629E-3</v>
      </c>
      <c r="H184" s="62"/>
    </row>
    <row r="185" spans="1:8" x14ac:dyDescent="0.3">
      <c r="A185" s="80">
        <f t="shared" si="9"/>
        <v>0.15900000000000011</v>
      </c>
      <c r="B185" s="55">
        <f t="shared" si="7"/>
        <v>9.9999999999997313E-4</v>
      </c>
      <c r="C185" s="62">
        <f t="shared" si="8"/>
        <v>5.5602649798442011E-3</v>
      </c>
      <c r="H185" s="62"/>
    </row>
    <row r="186" spans="1:8" x14ac:dyDescent="0.3">
      <c r="A186" s="80">
        <f t="shared" si="9"/>
        <v>0.16000000000000011</v>
      </c>
      <c r="B186" s="55">
        <f t="shared" si="7"/>
        <v>1.0000000000000286E-3</v>
      </c>
      <c r="C186" s="62">
        <f t="shared" si="8"/>
        <v>5.730797552814304E-3</v>
      </c>
      <c r="H186" s="62"/>
    </row>
    <row r="187" spans="1:8" x14ac:dyDescent="0.3">
      <c r="A187" s="80">
        <f t="shared" si="9"/>
        <v>0.16100000000000012</v>
      </c>
      <c r="B187" s="55">
        <f t="shared" si="7"/>
        <v>1.0000000000000009E-3</v>
      </c>
      <c r="C187" s="62">
        <f t="shared" si="8"/>
        <v>5.9012789181483588E-3</v>
      </c>
      <c r="H187" s="62"/>
    </row>
    <row r="188" spans="1:8" x14ac:dyDescent="0.3">
      <c r="A188" s="80">
        <f t="shared" si="9"/>
        <v>0.16200000000000012</v>
      </c>
      <c r="B188" s="55">
        <f t="shared" si="7"/>
        <v>1.0000000000000009E-3</v>
      </c>
      <c r="C188" s="62">
        <f t="shared" si="8"/>
        <v>6.0714552281415646E-3</v>
      </c>
      <c r="H188" s="62"/>
    </row>
    <row r="189" spans="1:8" x14ac:dyDescent="0.3">
      <c r="A189" s="80">
        <f t="shared" si="9"/>
        <v>0.16300000000000012</v>
      </c>
      <c r="B189" s="55">
        <f t="shared" si="7"/>
        <v>1.0000000000000009E-3</v>
      </c>
      <c r="C189" s="62">
        <f t="shared" si="8"/>
        <v>6.2410697716222263E-3</v>
      </c>
      <c r="H189" s="62"/>
    </row>
    <row r="190" spans="1:8" x14ac:dyDescent="0.3">
      <c r="A190" s="80">
        <f t="shared" si="9"/>
        <v>0.16400000000000012</v>
      </c>
      <c r="B190" s="55">
        <f t="shared" si="7"/>
        <v>1.0000000000000286E-3</v>
      </c>
      <c r="C190" s="62">
        <f t="shared" si="8"/>
        <v>6.4098636879005855E-3</v>
      </c>
      <c r="H190" s="62"/>
    </row>
    <row r="191" spans="1:8" x14ac:dyDescent="0.3">
      <c r="A191" s="80">
        <f t="shared" si="9"/>
        <v>0.16500000000000012</v>
      </c>
      <c r="B191" s="55">
        <f t="shared" si="7"/>
        <v>9.9999999999997313E-4</v>
      </c>
      <c r="C191" s="62">
        <f t="shared" si="8"/>
        <v>6.5775766905378785E-3</v>
      </c>
      <c r="H191" s="62"/>
    </row>
    <row r="192" spans="1:8" x14ac:dyDescent="0.3">
      <c r="A192" s="80">
        <f t="shared" si="9"/>
        <v>0.16600000000000012</v>
      </c>
      <c r="B192" s="55">
        <f t="shared" si="7"/>
        <v>1.0000000000000009E-3</v>
      </c>
      <c r="C192" s="62">
        <f t="shared" si="8"/>
        <v>6.7439477979052143E-3</v>
      </c>
      <c r="H192" s="62"/>
    </row>
    <row r="193" spans="1:8" x14ac:dyDescent="0.3">
      <c r="A193" s="80">
        <f t="shared" si="9"/>
        <v>0.16700000000000012</v>
      </c>
      <c r="B193" s="55">
        <f t="shared" si="7"/>
        <v>1.0000000000000286E-3</v>
      </c>
      <c r="C193" s="62">
        <f t="shared" si="8"/>
        <v>6.9087160674554671E-3</v>
      </c>
      <c r="H193" s="62"/>
    </row>
    <row r="194" spans="1:8" x14ac:dyDescent="0.3">
      <c r="A194" s="80">
        <f t="shared" si="9"/>
        <v>0.16800000000000012</v>
      </c>
      <c r="B194" s="55">
        <f t="shared" si="7"/>
        <v>9.9999999999997313E-4</v>
      </c>
      <c r="C194" s="62">
        <f t="shared" si="8"/>
        <v>7.0716213306740994E-3</v>
      </c>
      <c r="H194" s="62"/>
    </row>
    <row r="195" spans="1:8" x14ac:dyDescent="0.3">
      <c r="A195" s="80">
        <f t="shared" si="9"/>
        <v>0.16900000000000012</v>
      </c>
      <c r="B195" s="55">
        <f t="shared" si="7"/>
        <v>1.0000000000000009E-3</v>
      </c>
      <c r="C195" s="62">
        <f t="shared" si="8"/>
        <v>7.2324049256693446E-3</v>
      </c>
      <c r="H195" s="62"/>
    </row>
    <row r="196" spans="1:8" x14ac:dyDescent="0.3">
      <c r="A196" s="80">
        <f t="shared" si="9"/>
        <v>0.17000000000000012</v>
      </c>
      <c r="B196" s="55">
        <f t="shared" si="7"/>
        <v>1.0000000000000009E-3</v>
      </c>
      <c r="C196" s="62">
        <f t="shared" si="8"/>
        <v>7.3908104244238826E-3</v>
      </c>
      <c r="H196" s="62"/>
    </row>
    <row r="197" spans="1:8" x14ac:dyDescent="0.3">
      <c r="A197" s="80">
        <f t="shared" si="9"/>
        <v>0.17100000000000012</v>
      </c>
      <c r="B197" s="55">
        <f t="shared" si="7"/>
        <v>1.0000000000000286E-3</v>
      </c>
      <c r="C197" s="62">
        <f t="shared" si="8"/>
        <v>7.5465843517620312E-3</v>
      </c>
      <c r="H197" s="62"/>
    </row>
    <row r="198" spans="1:8" x14ac:dyDescent="0.3">
      <c r="A198" s="80">
        <f t="shared" si="9"/>
        <v>0.17200000000000013</v>
      </c>
      <c r="B198" s="55">
        <f t="shared" si="7"/>
        <v>9.9999999999997313E-4</v>
      </c>
      <c r="C198" s="62">
        <f t="shared" si="8"/>
        <v>7.6994768931746838E-3</v>
      </c>
      <c r="H198" s="62"/>
    </row>
    <row r="199" spans="1:8" x14ac:dyDescent="0.3">
      <c r="A199" s="80">
        <f t="shared" si="9"/>
        <v>0.17300000000000013</v>
      </c>
      <c r="B199" s="55">
        <f t="shared" si="7"/>
        <v>1.0000000000000009E-3</v>
      </c>
      <c r="C199" s="62">
        <f t="shared" si="8"/>
        <v>7.849242588720412E-3</v>
      </c>
      <c r="H199" s="62"/>
    </row>
    <row r="200" spans="1:8" x14ac:dyDescent="0.3">
      <c r="A200" s="80">
        <f t="shared" si="9"/>
        <v>0.17400000000000013</v>
      </c>
      <c r="B200" s="55">
        <f t="shared" si="7"/>
        <v>1.0000000000000009E-3</v>
      </c>
      <c r="C200" s="62">
        <f t="shared" si="8"/>
        <v>7.9956410103067255E-3</v>
      </c>
      <c r="H200" s="62"/>
    </row>
    <row r="201" spans="1:8" x14ac:dyDescent="0.3">
      <c r="A201" s="80">
        <f t="shared" si="9"/>
        <v>0.17500000000000013</v>
      </c>
      <c r="B201" s="55">
        <f t="shared" si="7"/>
        <v>9.9999999999997313E-4</v>
      </c>
      <c r="C201" s="62">
        <f t="shared" si="8"/>
        <v>8.1384374197854825E-3</v>
      </c>
      <c r="H201" s="62"/>
    </row>
    <row r="202" spans="1:8" x14ac:dyDescent="0.3">
      <c r="A202" s="80">
        <f t="shared" si="9"/>
        <v>0.17600000000000013</v>
      </c>
      <c r="B202" s="55">
        <f t="shared" si="7"/>
        <v>1.0000000000000286E-3</v>
      </c>
      <c r="C202" s="62">
        <f t="shared" si="8"/>
        <v>8.2774034053963996E-3</v>
      </c>
      <c r="H202" s="62"/>
    </row>
    <row r="203" spans="1:8" x14ac:dyDescent="0.3">
      <c r="A203" s="80">
        <f t="shared" si="9"/>
        <v>0.17700000000000013</v>
      </c>
      <c r="B203" s="55">
        <f t="shared" si="7"/>
        <v>1.0000000000000009E-3</v>
      </c>
      <c r="C203" s="62">
        <f t="shared" si="8"/>
        <v>8.4123174942366263E-3</v>
      </c>
      <c r="H203" s="62"/>
    </row>
    <row r="204" spans="1:8" x14ac:dyDescent="0.3">
      <c r="A204" s="80">
        <f t="shared" si="9"/>
        <v>0.17800000000000013</v>
      </c>
      <c r="B204" s="55">
        <f t="shared" si="7"/>
        <v>1.0000000000000009E-3</v>
      </c>
      <c r="C204" s="62">
        <f t="shared" si="8"/>
        <v>8.5429657385657776E-3</v>
      </c>
      <c r="H204" s="62"/>
    </row>
    <row r="205" spans="1:8" x14ac:dyDescent="0.3">
      <c r="A205" s="80">
        <f t="shared" si="9"/>
        <v>0.17900000000000013</v>
      </c>
      <c r="B205" s="55">
        <f t="shared" si="7"/>
        <v>1.0000000000000009E-3</v>
      </c>
      <c r="C205" s="62">
        <f t="shared" si="8"/>
        <v>8.6691422739181845E-3</v>
      </c>
      <c r="H205" s="62"/>
    </row>
    <row r="206" spans="1:8" x14ac:dyDescent="0.3">
      <c r="A206" s="80">
        <f t="shared" si="9"/>
        <v>0.18000000000000013</v>
      </c>
      <c r="B206" s="55">
        <f t="shared" si="7"/>
        <v>9.9999999999997313E-4</v>
      </c>
      <c r="C206" s="62">
        <f t="shared" si="8"/>
        <v>8.7906498471242434E-3</v>
      </c>
      <c r="H206" s="62"/>
    </row>
    <row r="207" spans="1:8" x14ac:dyDescent="0.3">
      <c r="A207" s="80">
        <f t="shared" si="9"/>
        <v>0.18100000000000013</v>
      </c>
      <c r="B207" s="55">
        <f t="shared" si="7"/>
        <v>1.0000000000000286E-3</v>
      </c>
      <c r="C207" s="62">
        <f t="shared" si="8"/>
        <v>8.9073003125502703E-3</v>
      </c>
      <c r="H207" s="62"/>
    </row>
    <row r="208" spans="1:8" x14ac:dyDescent="0.3">
      <c r="A208" s="80">
        <f t="shared" si="9"/>
        <v>0.18200000000000013</v>
      </c>
      <c r="B208" s="55">
        <f t="shared" si="7"/>
        <v>1.0000000000000009E-3</v>
      </c>
      <c r="C208" s="62">
        <f t="shared" si="8"/>
        <v>9.0189150949774866E-3</v>
      </c>
      <c r="H208" s="62"/>
    </row>
    <row r="209" spans="1:8" x14ac:dyDescent="0.3">
      <c r="A209" s="80">
        <f t="shared" si="9"/>
        <v>0.18300000000000013</v>
      </c>
      <c r="B209" s="55">
        <f t="shared" si="7"/>
        <v>1.0000000000000009E-3</v>
      </c>
      <c r="C209" s="62">
        <f t="shared" si="8"/>
        <v>9.1253256177680209E-3</v>
      </c>
      <c r="H209" s="62"/>
    </row>
    <row r="210" spans="1:8" x14ac:dyDescent="0.3">
      <c r="A210" s="80">
        <f t="shared" si="9"/>
        <v>0.18400000000000014</v>
      </c>
      <c r="B210" s="55">
        <f t="shared" si="7"/>
        <v>1.0000000000000009E-3</v>
      </c>
      <c r="C210" s="62">
        <f t="shared" si="8"/>
        <v>9.2263736951130326E-3</v>
      </c>
      <c r="H210" s="62"/>
    </row>
    <row r="211" spans="1:8" x14ac:dyDescent="0.3">
      <c r="A211" s="80">
        <f t="shared" si="9"/>
        <v>0.18500000000000014</v>
      </c>
      <c r="B211" s="55">
        <f t="shared" si="7"/>
        <v>9.9999999999997313E-4</v>
      </c>
      <c r="C211" s="62">
        <f t="shared" si="8"/>
        <v>9.32191188732584E-3</v>
      </c>
      <c r="H211" s="62"/>
    </row>
    <row r="212" spans="1:8" x14ac:dyDescent="0.3">
      <c r="A212" s="80">
        <f t="shared" si="9"/>
        <v>0.18600000000000014</v>
      </c>
      <c r="B212" s="55">
        <f t="shared" si="7"/>
        <v>1.0000000000000286E-3</v>
      </c>
      <c r="C212" s="62">
        <f t="shared" si="8"/>
        <v>9.4118038183668151E-3</v>
      </c>
      <c r="H212" s="62"/>
    </row>
    <row r="213" spans="1:8" x14ac:dyDescent="0.3">
      <c r="A213" s="80">
        <f t="shared" si="9"/>
        <v>0.18700000000000014</v>
      </c>
      <c r="B213" s="55">
        <f t="shared" si="7"/>
        <v>1.0000000000000286E-3</v>
      </c>
      <c r="C213" s="62">
        <f t="shared" si="8"/>
        <v>9.4959244549155386E-3</v>
      </c>
      <c r="H213" s="62"/>
    </row>
    <row r="214" spans="1:8" x14ac:dyDescent="0.3">
      <c r="A214" s="80">
        <f t="shared" si="9"/>
        <v>0.18800000000000014</v>
      </c>
      <c r="B214" s="55">
        <f t="shared" si="7"/>
        <v>9.9999999999997313E-4</v>
      </c>
      <c r="C214" s="62">
        <f t="shared" si="8"/>
        <v>9.5741603465133163E-3</v>
      </c>
      <c r="H214" s="62"/>
    </row>
    <row r="215" spans="1:8" x14ac:dyDescent="0.3">
      <c r="A215" s="80">
        <f t="shared" si="9"/>
        <v>0.18900000000000014</v>
      </c>
      <c r="B215" s="55">
        <f t="shared" si="7"/>
        <v>1.0000000000000009E-3</v>
      </c>
      <c r="C215" s="62">
        <f t="shared" si="8"/>
        <v>9.64640982648729E-3</v>
      </c>
      <c r="H215" s="62"/>
    </row>
    <row r="216" spans="1:8" x14ac:dyDescent="0.3">
      <c r="A216" s="80">
        <f t="shared" si="9"/>
        <v>0.19000000000000014</v>
      </c>
      <c r="B216" s="55">
        <f t="shared" si="7"/>
        <v>1.0000000000000286E-3</v>
      </c>
      <c r="C216" s="62">
        <f t="shared" si="8"/>
        <v>9.7125831734933832E-3</v>
      </c>
      <c r="H216" s="62"/>
    </row>
    <row r="217" spans="1:8" x14ac:dyDescent="0.3">
      <c r="A217" s="80">
        <f t="shared" si="9"/>
        <v>0.19100000000000014</v>
      </c>
      <c r="B217" s="55">
        <f t="shared" si="7"/>
        <v>9.9999999999997313E-4</v>
      </c>
      <c r="C217" s="62">
        <f t="shared" si="8"/>
        <v>9.7726027337547983E-3</v>
      </c>
      <c r="H217" s="62"/>
    </row>
    <row r="218" spans="1:8" x14ac:dyDescent="0.3">
      <c r="A218" s="80">
        <f t="shared" si="9"/>
        <v>0.19200000000000014</v>
      </c>
      <c r="B218" s="55">
        <f t="shared" si="7"/>
        <v>1.0000000000000009E-3</v>
      </c>
      <c r="C218" s="62">
        <f t="shared" si="8"/>
        <v>9.8264030041793626E-3</v>
      </c>
      <c r="H218" s="62"/>
    </row>
    <row r="219" spans="1:8" x14ac:dyDescent="0.3">
      <c r="A219" s="80">
        <f t="shared" si="9"/>
        <v>0.19300000000000014</v>
      </c>
      <c r="B219" s="55">
        <f t="shared" ref="B219:B282" si="10">_xlfn.BETA.DIST(A219+A$27/2,B$5,B$6,1)-_xlfn.BETA.DIST(A219-A$27/2,B$5,B$6,1)</f>
        <v>1.0000000000000009E-3</v>
      </c>
      <c r="C219" s="62">
        <f t="shared" ref="C219:C282" si="11">_xlfn.BETA.DIST(A219+A$27/2,C$5,C$6,1)-_xlfn.BETA.DIST(A219-A$27/2,C$5,C$6,1)</f>
        <v>9.873930676731979E-3</v>
      </c>
      <c r="H219" s="62"/>
    </row>
    <row r="220" spans="1:8" x14ac:dyDescent="0.3">
      <c r="A220" s="80">
        <f t="shared" ref="A220:A283" si="12">A219+A$27</f>
        <v>0.19400000000000014</v>
      </c>
      <c r="B220" s="55">
        <f t="shared" si="10"/>
        <v>1.0000000000000286E-3</v>
      </c>
      <c r="C220" s="62">
        <f t="shared" si="11"/>
        <v>9.9151446445915892E-3</v>
      </c>
      <c r="H220" s="62"/>
    </row>
    <row r="221" spans="1:8" x14ac:dyDescent="0.3">
      <c r="A221" s="80">
        <f t="shared" si="12"/>
        <v>0.19500000000000015</v>
      </c>
      <c r="B221" s="55">
        <f t="shared" si="10"/>
        <v>9.9999999999994538E-4</v>
      </c>
      <c r="C221" s="62">
        <f t="shared" si="11"/>
        <v>9.9500159707634483E-3</v>
      </c>
      <c r="H221" s="62"/>
    </row>
    <row r="222" spans="1:8" x14ac:dyDescent="0.3">
      <c r="A222" s="80">
        <f t="shared" si="12"/>
        <v>0.19600000000000015</v>
      </c>
      <c r="B222" s="55">
        <f t="shared" si="10"/>
        <v>1.0000000000000286E-3</v>
      </c>
      <c r="C222" s="62">
        <f t="shared" si="11"/>
        <v>9.978527819959615E-3</v>
      </c>
      <c r="H222" s="62"/>
    </row>
    <row r="223" spans="1:8" x14ac:dyDescent="0.3">
      <c r="A223" s="80">
        <f t="shared" si="12"/>
        <v>0.19700000000000015</v>
      </c>
      <c r="B223" s="55">
        <f t="shared" si="10"/>
        <v>1.0000000000000009E-3</v>
      </c>
      <c r="C223" s="62">
        <f t="shared" si="11"/>
        <v>1.000067535470911E-2</v>
      </c>
      <c r="H223" s="62"/>
    </row>
    <row r="224" spans="1:8" x14ac:dyDescent="0.3">
      <c r="A224" s="80">
        <f t="shared" si="12"/>
        <v>0.19800000000000015</v>
      </c>
      <c r="B224" s="55">
        <f t="shared" si="10"/>
        <v>1.0000000000000009E-3</v>
      </c>
      <c r="C224" s="62">
        <f t="shared" si="11"/>
        <v>1.0016465596762614E-2</v>
      </c>
      <c r="H224" s="62"/>
    </row>
    <row r="225" spans="1:8" x14ac:dyDescent="0.3">
      <c r="A225" s="80">
        <f t="shared" si="12"/>
        <v>0.19900000000000015</v>
      </c>
      <c r="B225" s="55">
        <f t="shared" si="10"/>
        <v>1.0000000000000286E-3</v>
      </c>
      <c r="C225" s="62">
        <f t="shared" si="11"/>
        <v>1.0025917255005901E-2</v>
      </c>
      <c r="H225" s="62"/>
    </row>
    <row r="226" spans="1:8" x14ac:dyDescent="0.3">
      <c r="A226" s="80">
        <f t="shared" si="12"/>
        <v>0.20000000000000015</v>
      </c>
      <c r="B226" s="55">
        <f t="shared" si="10"/>
        <v>9.9999999999997313E-4</v>
      </c>
      <c r="C226" s="62">
        <f t="shared" si="11"/>
        <v>1.002906052116237E-2</v>
      </c>
      <c r="H226" s="62"/>
    </row>
    <row r="227" spans="1:8" x14ac:dyDescent="0.3">
      <c r="A227" s="80">
        <f t="shared" si="12"/>
        <v>0.20100000000000015</v>
      </c>
      <c r="B227" s="55">
        <f t="shared" si="10"/>
        <v>1.0000000000000286E-3</v>
      </c>
      <c r="C227" s="62">
        <f t="shared" si="11"/>
        <v>1.0025936834716087E-2</v>
      </c>
      <c r="H227" s="62"/>
    </row>
    <row r="228" spans="1:8" x14ac:dyDescent="0.3">
      <c r="A228" s="80">
        <f t="shared" si="12"/>
        <v>0.20200000000000015</v>
      </c>
      <c r="B228" s="55">
        <f t="shared" si="10"/>
        <v>9.9999999999994538E-4</v>
      </c>
      <c r="C228" s="62">
        <f t="shared" si="11"/>
        <v>1.001659861853188E-2</v>
      </c>
      <c r="H228" s="62"/>
    </row>
    <row r="229" spans="1:8" x14ac:dyDescent="0.3">
      <c r="A229" s="80">
        <f t="shared" si="12"/>
        <v>0.20300000000000015</v>
      </c>
      <c r="B229" s="55">
        <f t="shared" si="10"/>
        <v>1.0000000000000564E-3</v>
      </c>
      <c r="C229" s="62">
        <f t="shared" si="11"/>
        <v>1.0001108986762097E-2</v>
      </c>
      <c r="H229" s="62"/>
    </row>
    <row r="230" spans="1:8" x14ac:dyDescent="0.3">
      <c r="A230" s="80">
        <f t="shared" si="12"/>
        <v>0.20400000000000015</v>
      </c>
      <c r="B230" s="55">
        <f t="shared" si="10"/>
        <v>9.9999999999997313E-4</v>
      </c>
      <c r="C230" s="62">
        <f t="shared" si="11"/>
        <v>9.9795414266782845E-3</v>
      </c>
      <c r="H230" s="62"/>
    </row>
    <row r="231" spans="1:8" x14ac:dyDescent="0.3">
      <c r="A231" s="80">
        <f t="shared" si="12"/>
        <v>0.20500000000000015</v>
      </c>
      <c r="B231" s="55">
        <f t="shared" si="10"/>
        <v>1.0000000000000286E-3</v>
      </c>
      <c r="C231" s="62">
        <f t="shared" si="11"/>
        <v>9.9519794561465647E-3</v>
      </c>
      <c r="H231" s="62"/>
    </row>
    <row r="232" spans="1:8" x14ac:dyDescent="0.3">
      <c r="A232" s="80">
        <f t="shared" si="12"/>
        <v>0.20600000000000016</v>
      </c>
      <c r="B232" s="55">
        <f t="shared" si="10"/>
        <v>9.9999999999997313E-4</v>
      </c>
      <c r="C232" s="62">
        <f t="shared" si="11"/>
        <v>9.9185162585144759E-3</v>
      </c>
      <c r="H232" s="62"/>
    </row>
    <row r="233" spans="1:8" x14ac:dyDescent="0.3">
      <c r="A233" s="80">
        <f t="shared" si="12"/>
        <v>0.20700000000000016</v>
      </c>
      <c r="B233" s="55">
        <f t="shared" si="10"/>
        <v>1.0000000000000286E-3</v>
      </c>
      <c r="C233" s="62">
        <f t="shared" si="11"/>
        <v>9.8792542967001129E-3</v>
      </c>
      <c r="H233" s="62"/>
    </row>
    <row r="234" spans="1:8" x14ac:dyDescent="0.3">
      <c r="A234" s="80">
        <f t="shared" si="12"/>
        <v>0.20800000000000016</v>
      </c>
      <c r="B234" s="55">
        <f t="shared" si="10"/>
        <v>1.0000000000000009E-3</v>
      </c>
      <c r="C234" s="62">
        <f t="shared" si="11"/>
        <v>9.8343049083222667E-3</v>
      </c>
      <c r="H234" s="62"/>
    </row>
    <row r="235" spans="1:8" x14ac:dyDescent="0.3">
      <c r="A235" s="80">
        <f t="shared" si="12"/>
        <v>0.20900000000000016</v>
      </c>
      <c r="B235" s="55">
        <f t="shared" si="10"/>
        <v>9.9999999999997313E-4</v>
      </c>
      <c r="C235" s="62">
        <f t="shared" si="11"/>
        <v>9.7837878837722103E-3</v>
      </c>
      <c r="H235" s="62"/>
    </row>
    <row r="236" spans="1:8" x14ac:dyDescent="0.3">
      <c r="A236" s="80">
        <f t="shared" si="12"/>
        <v>0.21000000000000016</v>
      </c>
      <c r="B236" s="55">
        <f t="shared" si="10"/>
        <v>1.0000000000000009E-3</v>
      </c>
      <c r="C236" s="62">
        <f t="shared" si="11"/>
        <v>9.7278310290328518E-3</v>
      </c>
      <c r="H236" s="62"/>
    </row>
    <row r="237" spans="1:8" x14ac:dyDescent="0.3">
      <c r="A237" s="80">
        <f t="shared" si="12"/>
        <v>0.21100000000000016</v>
      </c>
      <c r="B237" s="55">
        <f t="shared" si="10"/>
        <v>1.0000000000000286E-3</v>
      </c>
      <c r="C237" s="62">
        <f t="shared" si="11"/>
        <v>9.6665697152283903E-3</v>
      </c>
      <c r="H237" s="62"/>
    </row>
    <row r="238" spans="1:8" x14ac:dyDescent="0.3">
      <c r="A238" s="80">
        <f t="shared" si="12"/>
        <v>0.21200000000000016</v>
      </c>
      <c r="B238" s="55">
        <f t="shared" si="10"/>
        <v>9.9999999999997313E-4</v>
      </c>
      <c r="C238" s="62">
        <f t="shared" si="11"/>
        <v>9.600146416653077E-3</v>
      </c>
      <c r="H238" s="62"/>
    </row>
    <row r="239" spans="1:8" x14ac:dyDescent="0.3">
      <c r="A239" s="80">
        <f t="shared" si="12"/>
        <v>0.21300000000000016</v>
      </c>
      <c r="B239" s="55">
        <f t="shared" si="10"/>
        <v>1.0000000000000286E-3</v>
      </c>
      <c r="C239" s="62">
        <f t="shared" si="11"/>
        <v>9.5287102393059042E-3</v>
      </c>
      <c r="H239" s="62"/>
    </row>
    <row r="240" spans="1:8" x14ac:dyDescent="0.3">
      <c r="A240" s="80">
        <f t="shared" si="12"/>
        <v>0.21400000000000016</v>
      </c>
      <c r="B240" s="55">
        <f t="shared" si="10"/>
        <v>9.9999999999997313E-4</v>
      </c>
      <c r="C240" s="62">
        <f t="shared" si="11"/>
        <v>9.4524164416398548E-3</v>
      </c>
      <c r="H240" s="62"/>
    </row>
    <row r="241" spans="1:8" x14ac:dyDescent="0.3">
      <c r="A241" s="80">
        <f t="shared" si="12"/>
        <v>0.21500000000000016</v>
      </c>
      <c r="B241" s="55">
        <f t="shared" si="10"/>
        <v>9.9999999999997313E-4</v>
      </c>
      <c r="C241" s="62">
        <f t="shared" si="11"/>
        <v>9.3714259494543928E-3</v>
      </c>
      <c r="H241" s="62"/>
    </row>
    <row r="242" spans="1:8" x14ac:dyDescent="0.3">
      <c r="A242" s="80">
        <f t="shared" si="12"/>
        <v>0.21600000000000016</v>
      </c>
      <c r="B242" s="55">
        <f t="shared" si="10"/>
        <v>1.0000000000000564E-3</v>
      </c>
      <c r="C242" s="62">
        <f t="shared" si="11"/>
        <v>9.285904866640049E-3</v>
      </c>
      <c r="H242" s="62"/>
    </row>
    <row r="243" spans="1:8" x14ac:dyDescent="0.3">
      <c r="A243" s="80">
        <f t="shared" si="12"/>
        <v>0.21700000000000016</v>
      </c>
      <c r="B243" s="55">
        <f t="shared" si="10"/>
        <v>9.9999999999997313E-4</v>
      </c>
      <c r="C243" s="62">
        <f t="shared" si="11"/>
        <v>9.1960239836177404E-3</v>
      </c>
      <c r="H243" s="62"/>
    </row>
    <row r="244" spans="1:8" x14ac:dyDescent="0.3">
      <c r="A244" s="80">
        <f t="shared" si="12"/>
        <v>0.21800000000000017</v>
      </c>
      <c r="B244" s="55">
        <f t="shared" si="10"/>
        <v>1.0000000000000009E-3</v>
      </c>
      <c r="C244" s="62">
        <f t="shared" si="11"/>
        <v>9.101958285081535E-3</v>
      </c>
      <c r="H244" s="62"/>
    </row>
    <row r="245" spans="1:8" x14ac:dyDescent="0.3">
      <c r="A245" s="80">
        <f t="shared" si="12"/>
        <v>0.21900000000000017</v>
      </c>
      <c r="B245" s="55">
        <f t="shared" si="10"/>
        <v>1.0000000000000009E-3</v>
      </c>
      <c r="C245" s="62">
        <f t="shared" si="11"/>
        <v>9.0038864587822509E-3</v>
      </c>
      <c r="H245" s="62"/>
    </row>
    <row r="246" spans="1:8" x14ac:dyDescent="0.3">
      <c r="A246" s="80">
        <f t="shared" si="12"/>
        <v>0.22000000000000017</v>
      </c>
      <c r="B246" s="55">
        <f t="shared" si="10"/>
        <v>1.0000000000000286E-3</v>
      </c>
      <c r="C246" s="62">
        <f t="shared" si="11"/>
        <v>8.9019904068806666E-3</v>
      </c>
      <c r="H246" s="62"/>
    </row>
    <row r="247" spans="1:8" x14ac:dyDescent="0.3">
      <c r="A247" s="80">
        <f t="shared" si="12"/>
        <v>0.22100000000000017</v>
      </c>
      <c r="B247" s="55">
        <f t="shared" si="10"/>
        <v>1.0000000000000009E-3</v>
      </c>
      <c r="C247" s="62">
        <f t="shared" si="11"/>
        <v>8.7964547614650668E-3</v>
      </c>
      <c r="H247" s="62"/>
    </row>
    <row r="248" spans="1:8" x14ac:dyDescent="0.3">
      <c r="A248" s="80">
        <f t="shared" si="12"/>
        <v>0.22200000000000017</v>
      </c>
      <c r="B248" s="55">
        <f t="shared" si="10"/>
        <v>9.9999999999997313E-4</v>
      </c>
      <c r="C248" s="62">
        <f t="shared" si="11"/>
        <v>8.6874664056388884E-3</v>
      </c>
      <c r="H248" s="62"/>
    </row>
    <row r="249" spans="1:8" x14ac:dyDescent="0.3">
      <c r="A249" s="80">
        <f t="shared" si="12"/>
        <v>0.22300000000000017</v>
      </c>
      <c r="B249" s="55">
        <f t="shared" si="10"/>
        <v>1.0000000000000009E-3</v>
      </c>
      <c r="C249" s="62">
        <f t="shared" si="11"/>
        <v>8.5752140016225331E-3</v>
      </c>
      <c r="H249" s="62"/>
    </row>
    <row r="250" spans="1:8" x14ac:dyDescent="0.3">
      <c r="A250" s="80">
        <f t="shared" si="12"/>
        <v>0.22400000000000017</v>
      </c>
      <c r="B250" s="55">
        <f t="shared" si="10"/>
        <v>1.0000000000000286E-3</v>
      </c>
      <c r="C250" s="62">
        <f t="shared" si="11"/>
        <v>8.4598875271996166E-3</v>
      </c>
      <c r="H250" s="62"/>
    </row>
    <row r="251" spans="1:8" x14ac:dyDescent="0.3">
      <c r="A251" s="80">
        <f t="shared" si="12"/>
        <v>0.22500000000000017</v>
      </c>
      <c r="B251" s="55">
        <f t="shared" si="10"/>
        <v>1.0000000000000009E-3</v>
      </c>
      <c r="C251" s="62">
        <f t="shared" si="11"/>
        <v>8.3416778216722776E-3</v>
      </c>
      <c r="H251" s="62"/>
    </row>
    <row r="252" spans="1:8" x14ac:dyDescent="0.3">
      <c r="A252" s="80">
        <f t="shared" si="12"/>
        <v>0.22600000000000017</v>
      </c>
      <c r="B252" s="55">
        <f t="shared" si="10"/>
        <v>1.0000000000000009E-3</v>
      </c>
      <c r="C252" s="62">
        <f t="shared" si="11"/>
        <v>8.220776142606856E-3</v>
      </c>
      <c r="H252" s="62"/>
    </row>
    <row r="253" spans="1:8" x14ac:dyDescent="0.3">
      <c r="A253" s="80">
        <f t="shared" si="12"/>
        <v>0.22700000000000017</v>
      </c>
      <c r="B253" s="55">
        <f t="shared" si="10"/>
        <v>1.0000000000000009E-3</v>
      </c>
      <c r="C253" s="62">
        <f t="shared" si="11"/>
        <v>8.0973737343802421E-3</v>
      </c>
      <c r="H253" s="62"/>
    </row>
    <row r="254" spans="1:8" x14ac:dyDescent="0.3">
      <c r="A254" s="80">
        <f t="shared" si="12"/>
        <v>0.22800000000000017</v>
      </c>
      <c r="B254" s="55">
        <f t="shared" si="10"/>
        <v>9.9999999999997313E-4</v>
      </c>
      <c r="C254" s="62">
        <f t="shared" si="11"/>
        <v>7.9716614095598493E-3</v>
      </c>
      <c r="H254" s="62"/>
    </row>
    <row r="255" spans="1:8" x14ac:dyDescent="0.3">
      <c r="A255" s="80">
        <f t="shared" si="12"/>
        <v>0.22900000000000018</v>
      </c>
      <c r="B255" s="55">
        <f t="shared" si="10"/>
        <v>1.0000000000000009E-3</v>
      </c>
      <c r="C255" s="62">
        <f t="shared" si="11"/>
        <v>7.8438291440142693E-3</v>
      </c>
      <c r="H255" s="62"/>
    </row>
    <row r="256" spans="1:8" x14ac:dyDescent="0.3">
      <c r="A256" s="80">
        <f t="shared" si="12"/>
        <v>0.23000000000000018</v>
      </c>
      <c r="B256" s="55">
        <f t="shared" si="10"/>
        <v>9.9999999999997313E-4</v>
      </c>
      <c r="C256" s="62">
        <f t="shared" si="11"/>
        <v>7.7140656866356849E-3</v>
      </c>
      <c r="H256" s="62"/>
    </row>
    <row r="257" spans="1:8" x14ac:dyDescent="0.3">
      <c r="A257" s="80">
        <f t="shared" si="12"/>
        <v>0.23100000000000018</v>
      </c>
      <c r="B257" s="55">
        <f t="shared" si="10"/>
        <v>1.0000000000000564E-3</v>
      </c>
      <c r="C257" s="62">
        <f t="shared" si="11"/>
        <v>7.5825581843765866E-3</v>
      </c>
      <c r="H257" s="62"/>
    </row>
    <row r="258" spans="1:8" x14ac:dyDescent="0.3">
      <c r="A258" s="80">
        <f t="shared" si="12"/>
        <v>0.23200000000000018</v>
      </c>
      <c r="B258" s="55">
        <f t="shared" si="10"/>
        <v>1.0000000000000009E-3</v>
      </c>
      <c r="C258" s="62">
        <f t="shared" si="11"/>
        <v>7.4494918233122265E-3</v>
      </c>
      <c r="H258" s="62"/>
    </row>
    <row r="259" spans="1:8" x14ac:dyDescent="0.3">
      <c r="A259" s="80">
        <f t="shared" si="12"/>
        <v>0.23300000000000018</v>
      </c>
      <c r="B259" s="55">
        <f t="shared" si="10"/>
        <v>9.9999999999997313E-4</v>
      </c>
      <c r="C259" s="62">
        <f t="shared" si="11"/>
        <v>7.315049486279257E-3</v>
      </c>
      <c r="H259" s="62"/>
    </row>
    <row r="260" spans="1:8" x14ac:dyDescent="0.3">
      <c r="A260" s="80">
        <f t="shared" si="12"/>
        <v>0.23400000000000018</v>
      </c>
      <c r="B260" s="55">
        <f t="shared" si="10"/>
        <v>1.0000000000000286E-3</v>
      </c>
      <c r="C260" s="62">
        <f t="shared" si="11"/>
        <v>7.1794114276186871E-3</v>
      </c>
      <c r="H260" s="62"/>
    </row>
    <row r="261" spans="1:8" x14ac:dyDescent="0.3">
      <c r="A261" s="80">
        <f t="shared" si="12"/>
        <v>0.23500000000000018</v>
      </c>
      <c r="B261" s="55">
        <f t="shared" si="10"/>
        <v>9.9999999999997313E-4</v>
      </c>
      <c r="C261" s="62">
        <f t="shared" si="11"/>
        <v>7.0427549654379362E-3</v>
      </c>
      <c r="H261" s="62"/>
    </row>
    <row r="262" spans="1:8" x14ac:dyDescent="0.3">
      <c r="A262" s="80">
        <f t="shared" si="12"/>
        <v>0.23600000000000018</v>
      </c>
      <c r="B262" s="55">
        <f t="shared" si="10"/>
        <v>9.9999999999997313E-4</v>
      </c>
      <c r="C262" s="62">
        <f t="shared" si="11"/>
        <v>6.9052541917228316E-3</v>
      </c>
      <c r="H262" s="62"/>
    </row>
    <row r="263" spans="1:8" x14ac:dyDescent="0.3">
      <c r="A263" s="80">
        <f t="shared" si="12"/>
        <v>0.23700000000000018</v>
      </c>
      <c r="B263" s="55">
        <f t="shared" si="10"/>
        <v>1.0000000000000564E-3</v>
      </c>
      <c r="C263" s="62">
        <f t="shared" si="11"/>
        <v>6.7670797005862093E-3</v>
      </c>
      <c r="H263" s="62"/>
    </row>
    <row r="264" spans="1:8" x14ac:dyDescent="0.3">
      <c r="A264" s="80">
        <f t="shared" si="12"/>
        <v>0.23800000000000018</v>
      </c>
      <c r="B264" s="55">
        <f t="shared" si="10"/>
        <v>9.9999999999994538E-4</v>
      </c>
      <c r="C264" s="62">
        <f t="shared" si="11"/>
        <v>6.6283983348213171E-3</v>
      </c>
      <c r="H264" s="62"/>
    </row>
    <row r="265" spans="1:8" x14ac:dyDescent="0.3">
      <c r="A265" s="80">
        <f t="shared" si="12"/>
        <v>0.23900000000000018</v>
      </c>
      <c r="B265" s="55">
        <f t="shared" si="10"/>
        <v>1.0000000000000286E-3</v>
      </c>
      <c r="C265" s="62">
        <f t="shared" si="11"/>
        <v>6.4893729508804787E-3</v>
      </c>
      <c r="H265" s="62"/>
    </row>
    <row r="266" spans="1:8" x14ac:dyDescent="0.3">
      <c r="A266" s="80">
        <f t="shared" si="12"/>
        <v>0.24000000000000019</v>
      </c>
      <c r="B266" s="55">
        <f t="shared" si="10"/>
        <v>1.0000000000000009E-3</v>
      </c>
      <c r="C266" s="62">
        <f t="shared" si="11"/>
        <v>6.3501622023498516E-3</v>
      </c>
      <c r="H266" s="62"/>
    </row>
    <row r="267" spans="1:8" x14ac:dyDescent="0.3">
      <c r="A267" s="80">
        <f t="shared" si="12"/>
        <v>0.24100000000000019</v>
      </c>
      <c r="B267" s="55">
        <f t="shared" si="10"/>
        <v>1.0000000000000009E-3</v>
      </c>
      <c r="C267" s="62">
        <f t="shared" si="11"/>
        <v>6.2109203418569958E-3</v>
      </c>
      <c r="H267" s="62"/>
    </row>
    <row r="268" spans="1:8" x14ac:dyDescent="0.3">
      <c r="A268" s="80">
        <f t="shared" si="12"/>
        <v>0.24200000000000019</v>
      </c>
      <c r="B268" s="55">
        <f t="shared" si="10"/>
        <v>1.0000000000000009E-3</v>
      </c>
      <c r="C268" s="62">
        <f t="shared" si="11"/>
        <v>6.0717970413436406E-3</v>
      </c>
      <c r="H268" s="62"/>
    </row>
    <row r="269" spans="1:8" x14ac:dyDescent="0.3">
      <c r="A269" s="80">
        <f t="shared" si="12"/>
        <v>0.24300000000000019</v>
      </c>
      <c r="B269" s="55">
        <f t="shared" si="10"/>
        <v>9.9999999999997313E-4</v>
      </c>
      <c r="C269" s="62">
        <f t="shared" si="11"/>
        <v>5.9329372305808592E-3</v>
      </c>
      <c r="H269" s="62"/>
    </row>
    <row r="270" spans="1:8" x14ac:dyDescent="0.3">
      <c r="A270" s="80">
        <f t="shared" si="12"/>
        <v>0.24400000000000019</v>
      </c>
      <c r="B270" s="55">
        <f t="shared" si="10"/>
        <v>1.0000000000000009E-3</v>
      </c>
      <c r="C270" s="62">
        <f t="shared" si="11"/>
        <v>5.7944809536655262E-3</v>
      </c>
      <c r="H270" s="62"/>
    </row>
    <row r="271" spans="1:8" x14ac:dyDescent="0.3">
      <c r="A271" s="80">
        <f t="shared" si="12"/>
        <v>0.24500000000000019</v>
      </c>
      <c r="B271" s="55">
        <f t="shared" si="10"/>
        <v>1.0000000000000286E-3</v>
      </c>
      <c r="C271" s="62">
        <f t="shared" si="11"/>
        <v>5.6565632432962198E-3</v>
      </c>
      <c r="H271" s="62"/>
    </row>
    <row r="272" spans="1:8" x14ac:dyDescent="0.3">
      <c r="A272" s="80">
        <f t="shared" si="12"/>
        <v>0.24600000000000019</v>
      </c>
      <c r="B272" s="55">
        <f t="shared" si="10"/>
        <v>1.0000000000000009E-3</v>
      </c>
      <c r="C272" s="62">
        <f t="shared" si="11"/>
        <v>5.5193140124544238E-3</v>
      </c>
      <c r="H272" s="62"/>
    </row>
    <row r="273" spans="1:8" x14ac:dyDescent="0.3">
      <c r="A273" s="80">
        <f t="shared" si="12"/>
        <v>0.24700000000000019</v>
      </c>
      <c r="B273" s="55">
        <f t="shared" si="10"/>
        <v>1.0000000000000009E-3</v>
      </c>
      <c r="C273" s="62">
        <f t="shared" si="11"/>
        <v>5.3828579632025919E-3</v>
      </c>
      <c r="H273" s="62"/>
    </row>
    <row r="274" spans="1:8" x14ac:dyDescent="0.3">
      <c r="A274" s="80">
        <f t="shared" si="12"/>
        <v>0.24800000000000019</v>
      </c>
      <c r="B274" s="55">
        <f t="shared" si="10"/>
        <v>1.0000000000000009E-3</v>
      </c>
      <c r="C274" s="62">
        <f t="shared" si="11"/>
        <v>5.2473145121147979E-3</v>
      </c>
      <c r="H274" s="62"/>
    </row>
    <row r="275" spans="1:8" x14ac:dyDescent="0.3">
      <c r="A275" s="80">
        <f t="shared" si="12"/>
        <v>0.24900000000000019</v>
      </c>
      <c r="B275" s="55">
        <f t="shared" si="10"/>
        <v>9.9999999999997313E-4</v>
      </c>
      <c r="C275" s="62">
        <f t="shared" si="11"/>
        <v>5.1127977319638251E-3</v>
      </c>
      <c r="H275" s="62"/>
    </row>
    <row r="276" spans="1:8" x14ac:dyDescent="0.3">
      <c r="A276" s="80">
        <f t="shared" si="12"/>
        <v>0.25000000000000017</v>
      </c>
      <c r="B276" s="55">
        <f t="shared" si="10"/>
        <v>1.0000000000000009E-3</v>
      </c>
      <c r="C276" s="62">
        <f t="shared" si="11"/>
        <v>4.9794163091336774E-3</v>
      </c>
      <c r="H276" s="62"/>
    </row>
    <row r="277" spans="1:8" x14ac:dyDescent="0.3">
      <c r="A277" s="80">
        <f t="shared" si="12"/>
        <v>0.25100000000000017</v>
      </c>
      <c r="B277" s="55">
        <f t="shared" si="10"/>
        <v>1.0000000000000009E-3</v>
      </c>
      <c r="C277" s="62">
        <f t="shared" si="11"/>
        <v>4.8472735162713443E-3</v>
      </c>
      <c r="H277" s="62"/>
    </row>
    <row r="278" spans="1:8" x14ac:dyDescent="0.3">
      <c r="A278" s="80">
        <f t="shared" si="12"/>
        <v>0.25200000000000017</v>
      </c>
      <c r="B278" s="55">
        <f t="shared" si="10"/>
        <v>1.0000000000000009E-3</v>
      </c>
      <c r="C278" s="62">
        <f t="shared" si="11"/>
        <v>4.716467199611607E-3</v>
      </c>
      <c r="H278" s="62"/>
    </row>
    <row r="279" spans="1:8" x14ac:dyDescent="0.3">
      <c r="A279" s="80">
        <f t="shared" si="12"/>
        <v>0.25300000000000017</v>
      </c>
      <c r="B279" s="55">
        <f t="shared" si="10"/>
        <v>1.0000000000000009E-3</v>
      </c>
      <c r="C279" s="62">
        <f t="shared" si="11"/>
        <v>4.5870897804132227E-3</v>
      </c>
      <c r="H279" s="62"/>
    </row>
    <row r="280" spans="1:8" x14ac:dyDescent="0.3">
      <c r="A280" s="80">
        <f t="shared" si="12"/>
        <v>0.25400000000000017</v>
      </c>
      <c r="B280" s="55">
        <f t="shared" si="10"/>
        <v>1.0000000000000009E-3</v>
      </c>
      <c r="C280" s="62">
        <f t="shared" si="11"/>
        <v>4.4592282699088548E-3</v>
      </c>
      <c r="H280" s="62"/>
    </row>
    <row r="281" spans="1:8" x14ac:dyDescent="0.3">
      <c r="A281" s="80">
        <f t="shared" si="12"/>
        <v>0.25500000000000017</v>
      </c>
      <c r="B281" s="55">
        <f t="shared" si="10"/>
        <v>1.0000000000000009E-3</v>
      </c>
      <c r="C281" s="62">
        <f t="shared" si="11"/>
        <v>4.3329642971510207E-3</v>
      </c>
      <c r="H281" s="62"/>
    </row>
    <row r="282" spans="1:8" x14ac:dyDescent="0.3">
      <c r="A282" s="80">
        <f t="shared" si="12"/>
        <v>0.25600000000000017</v>
      </c>
      <c r="B282" s="55">
        <f t="shared" si="10"/>
        <v>1.0000000000000009E-3</v>
      </c>
      <c r="C282" s="62">
        <f t="shared" si="11"/>
        <v>4.2083741491238946E-3</v>
      </c>
      <c r="H282" s="62"/>
    </row>
    <row r="283" spans="1:8" x14ac:dyDescent="0.3">
      <c r="A283" s="80">
        <f t="shared" si="12"/>
        <v>0.25700000000000017</v>
      </c>
      <c r="B283" s="55">
        <f t="shared" ref="B283:B346" si="13">_xlfn.BETA.DIST(A283+A$27/2,B$5,B$6,1)-_xlfn.BETA.DIST(A283-A$27/2,B$5,B$6,1)</f>
        <v>1.0000000000000009E-3</v>
      </c>
      <c r="C283" s="62">
        <f t="shared" ref="C283:C346" si="14">_xlfn.BETA.DIST(A283+A$27/2,C$5,C$6,1)-_xlfn.BETA.DIST(A283-A$27/2,C$5,C$6,1)</f>
        <v>4.085528822472706E-3</v>
      </c>
      <c r="H283" s="62"/>
    </row>
    <row r="284" spans="1:8" x14ac:dyDescent="0.3">
      <c r="A284" s="80">
        <f t="shared" ref="A284:A347" si="15">A283+A$27</f>
        <v>0.25800000000000017</v>
      </c>
      <c r="B284" s="55">
        <f t="shared" si="13"/>
        <v>9.9999999999994538E-4</v>
      </c>
      <c r="C284" s="62">
        <f t="shared" si="14"/>
        <v>3.9644940862064715E-3</v>
      </c>
      <c r="H284" s="62"/>
    </row>
    <row r="285" spans="1:8" x14ac:dyDescent="0.3">
      <c r="A285" s="80">
        <f t="shared" si="15"/>
        <v>0.25900000000000017</v>
      </c>
      <c r="B285" s="55">
        <f t="shared" si="13"/>
        <v>1.0000000000000564E-3</v>
      </c>
      <c r="C285" s="62">
        <f t="shared" si="14"/>
        <v>3.8453305546993777E-3</v>
      </c>
      <c r="H285" s="62"/>
    </row>
    <row r="286" spans="1:8" x14ac:dyDescent="0.3">
      <c r="A286" s="80">
        <f t="shared" si="15"/>
        <v>0.26000000000000018</v>
      </c>
      <c r="B286" s="55">
        <f t="shared" si="13"/>
        <v>1.0000000000000009E-3</v>
      </c>
      <c r="C286" s="62">
        <f t="shared" si="14"/>
        <v>3.7280937703252359E-3</v>
      </c>
      <c r="H286" s="62"/>
    </row>
    <row r="287" spans="1:8" x14ac:dyDescent="0.3">
      <c r="A287" s="80">
        <f t="shared" si="15"/>
        <v>0.26100000000000018</v>
      </c>
      <c r="B287" s="55">
        <f t="shared" si="13"/>
        <v>1.0000000000000009E-3</v>
      </c>
      <c r="C287" s="62">
        <f t="shared" si="14"/>
        <v>3.612834295076528E-3</v>
      </c>
      <c r="H287" s="62"/>
    </row>
    <row r="288" spans="1:8" x14ac:dyDescent="0.3">
      <c r="A288" s="80">
        <f t="shared" si="15"/>
        <v>0.26200000000000018</v>
      </c>
      <c r="B288" s="55">
        <f t="shared" si="13"/>
        <v>1.0000000000000009E-3</v>
      </c>
      <c r="C288" s="62">
        <f t="shared" si="14"/>
        <v>3.4995978104741532E-3</v>
      </c>
      <c r="H288" s="62"/>
    </row>
    <row r="289" spans="1:8" x14ac:dyDescent="0.3">
      <c r="A289" s="80">
        <f t="shared" si="15"/>
        <v>0.26300000000000018</v>
      </c>
      <c r="B289" s="55">
        <f t="shared" si="13"/>
        <v>1.0000000000000009E-3</v>
      </c>
      <c r="C289" s="62">
        <f t="shared" si="14"/>
        <v>3.3884252251267233E-3</v>
      </c>
      <c r="H289" s="62"/>
    </row>
    <row r="290" spans="1:8" x14ac:dyDescent="0.3">
      <c r="A290" s="80">
        <f t="shared" si="15"/>
        <v>0.26400000000000018</v>
      </c>
      <c r="B290" s="55">
        <f t="shared" si="13"/>
        <v>1.0000000000000564E-3</v>
      </c>
      <c r="C290" s="62">
        <f t="shared" si="14"/>
        <v>3.2793527892703844E-3</v>
      </c>
      <c r="H290" s="62"/>
    </row>
    <row r="291" spans="1:8" x14ac:dyDescent="0.3">
      <c r="A291" s="80">
        <f t="shared" si="15"/>
        <v>0.26500000000000018</v>
      </c>
      <c r="B291" s="55">
        <f t="shared" si="13"/>
        <v>9.9999999999994538E-4</v>
      </c>
      <c r="C291" s="62">
        <f t="shared" si="14"/>
        <v>3.1724122156495671E-3</v>
      </c>
      <c r="H291" s="62"/>
    </row>
    <row r="292" spans="1:8" x14ac:dyDescent="0.3">
      <c r="A292" s="80">
        <f t="shared" si="15"/>
        <v>0.26600000000000018</v>
      </c>
      <c r="B292" s="55">
        <f t="shared" si="13"/>
        <v>1.0000000000000009E-3</v>
      </c>
      <c r="C292" s="62">
        <f t="shared" si="14"/>
        <v>3.0676308060915147E-3</v>
      </c>
      <c r="H292" s="62"/>
    </row>
    <row r="293" spans="1:8" x14ac:dyDescent="0.3">
      <c r="A293" s="80">
        <f t="shared" si="15"/>
        <v>0.26700000000000018</v>
      </c>
      <c r="B293" s="55">
        <f t="shared" si="13"/>
        <v>1.0000000000000009E-3</v>
      </c>
      <c r="C293" s="62">
        <f t="shared" si="14"/>
        <v>2.9650315831576401E-3</v>
      </c>
      <c r="H293" s="62"/>
    </row>
    <row r="294" spans="1:8" x14ac:dyDescent="0.3">
      <c r="A294" s="80">
        <f t="shared" si="15"/>
        <v>0.26800000000000018</v>
      </c>
      <c r="B294" s="55">
        <f t="shared" si="13"/>
        <v>1.0000000000000009E-3</v>
      </c>
      <c r="C294" s="62">
        <f t="shared" si="14"/>
        <v>2.864633426244545E-3</v>
      </c>
      <c r="H294" s="62"/>
    </row>
    <row r="295" spans="1:8" x14ac:dyDescent="0.3">
      <c r="A295" s="80">
        <f t="shared" si="15"/>
        <v>0.26900000000000018</v>
      </c>
      <c r="B295" s="55">
        <f t="shared" si="13"/>
        <v>9.9999999999994538E-4</v>
      </c>
      <c r="C295" s="62">
        <f t="shared" si="14"/>
        <v>2.7664512115616047E-3</v>
      </c>
      <c r="H295" s="62"/>
    </row>
    <row r="296" spans="1:8" x14ac:dyDescent="0.3">
      <c r="A296" s="80">
        <f t="shared" si="15"/>
        <v>0.27000000000000018</v>
      </c>
      <c r="B296" s="55">
        <f t="shared" si="13"/>
        <v>1.0000000000000564E-3</v>
      </c>
      <c r="C296" s="62">
        <f t="shared" si="14"/>
        <v>2.670495955376162E-3</v>
      </c>
      <c r="H296" s="62"/>
    </row>
    <row r="297" spans="1:8" x14ac:dyDescent="0.3">
      <c r="A297" s="80">
        <f t="shared" si="15"/>
        <v>0.27100000000000019</v>
      </c>
      <c r="B297" s="55">
        <f t="shared" si="13"/>
        <v>1.0000000000000564E-3</v>
      </c>
      <c r="C297" s="62">
        <f t="shared" si="14"/>
        <v>2.5767749599857614E-3</v>
      </c>
      <c r="H297" s="62"/>
    </row>
    <row r="298" spans="1:8" x14ac:dyDescent="0.3">
      <c r="A298" s="80">
        <f t="shared" si="15"/>
        <v>0.27200000000000019</v>
      </c>
      <c r="B298" s="55">
        <f t="shared" si="13"/>
        <v>9.9999999999994538E-4</v>
      </c>
      <c r="C298" s="62">
        <f t="shared" si="14"/>
        <v>2.4852919618634228E-3</v>
      </c>
      <c r="H298" s="62"/>
    </row>
    <row r="299" spans="1:8" x14ac:dyDescent="0.3">
      <c r="A299" s="80">
        <f t="shared" si="15"/>
        <v>0.27300000000000019</v>
      </c>
      <c r="B299" s="55">
        <f t="shared" si="13"/>
        <v>1.0000000000000009E-3</v>
      </c>
      <c r="C299" s="62">
        <f t="shared" si="14"/>
        <v>2.3960472814544831E-3</v>
      </c>
      <c r="H299" s="62"/>
    </row>
    <row r="300" spans="1:8" x14ac:dyDescent="0.3">
      <c r="A300" s="80">
        <f t="shared" si="15"/>
        <v>0.27400000000000019</v>
      </c>
      <c r="B300" s="55">
        <f t="shared" si="13"/>
        <v>1.0000000000000009E-3</v>
      </c>
      <c r="C300" s="62">
        <f t="shared" si="14"/>
        <v>2.3090379741289579E-3</v>
      </c>
      <c r="H300" s="62"/>
    </row>
    <row r="301" spans="1:8" x14ac:dyDescent="0.3">
      <c r="A301" s="80">
        <f t="shared" si="15"/>
        <v>0.27500000000000019</v>
      </c>
      <c r="B301" s="55">
        <f t="shared" si="13"/>
        <v>1.0000000000000009E-3</v>
      </c>
      <c r="C301" s="62">
        <f t="shared" si="14"/>
        <v>2.2242579817961516E-3</v>
      </c>
      <c r="H301" s="62"/>
    </row>
    <row r="302" spans="1:8" x14ac:dyDescent="0.3">
      <c r="A302" s="80">
        <f t="shared" si="15"/>
        <v>0.27600000000000019</v>
      </c>
      <c r="B302" s="55">
        <f t="shared" si="13"/>
        <v>1.0000000000000009E-3</v>
      </c>
      <c r="C302" s="62">
        <f t="shared" si="14"/>
        <v>2.1416982847434207E-3</v>
      </c>
      <c r="H302" s="62"/>
    </row>
    <row r="303" spans="1:8" x14ac:dyDescent="0.3">
      <c r="A303" s="80">
        <f t="shared" si="15"/>
        <v>0.27700000000000019</v>
      </c>
      <c r="B303" s="55">
        <f t="shared" si="13"/>
        <v>1.0000000000000009E-3</v>
      </c>
      <c r="C303" s="62">
        <f t="shared" si="14"/>
        <v>2.061347053236795E-3</v>
      </c>
      <c r="H303" s="62"/>
    </row>
    <row r="304" spans="1:8" x14ac:dyDescent="0.3">
      <c r="A304" s="80">
        <f t="shared" si="15"/>
        <v>0.27800000000000019</v>
      </c>
      <c r="B304" s="55">
        <f t="shared" si="13"/>
        <v>1.0000000000000009E-3</v>
      </c>
      <c r="C304" s="62">
        <f t="shared" si="14"/>
        <v>1.9831897985053137E-3</v>
      </c>
      <c r="H304" s="62"/>
    </row>
    <row r="305" spans="1:8" x14ac:dyDescent="0.3">
      <c r="A305" s="80">
        <f t="shared" si="15"/>
        <v>0.27900000000000019</v>
      </c>
      <c r="B305" s="55">
        <f t="shared" si="13"/>
        <v>1.0000000000000009E-3</v>
      </c>
      <c r="C305" s="62">
        <f t="shared" si="14"/>
        <v>1.907209522686637E-3</v>
      </c>
      <c r="H305" s="62"/>
    </row>
    <row r="306" spans="1:8" x14ac:dyDescent="0.3">
      <c r="A306" s="80">
        <f t="shared" si="15"/>
        <v>0.28000000000000019</v>
      </c>
      <c r="B306" s="55">
        <f t="shared" si="13"/>
        <v>1.0000000000000009E-3</v>
      </c>
      <c r="C306" s="62">
        <f t="shared" si="14"/>
        <v>1.8333868673975351E-3</v>
      </c>
      <c r="H306" s="62"/>
    </row>
    <row r="307" spans="1:8" x14ac:dyDescent="0.3">
      <c r="A307" s="80">
        <f t="shared" si="15"/>
        <v>0.28100000000000019</v>
      </c>
      <c r="B307" s="55">
        <f t="shared" si="13"/>
        <v>1.0000000000000564E-3</v>
      </c>
      <c r="C307" s="62">
        <f t="shared" si="14"/>
        <v>1.7617002605664345E-3</v>
      </c>
      <c r="H307" s="62"/>
    </row>
    <row r="308" spans="1:8" x14ac:dyDescent="0.3">
      <c r="A308" s="80">
        <f t="shared" si="15"/>
        <v>0.28200000000000019</v>
      </c>
      <c r="B308" s="55">
        <f t="shared" si="13"/>
        <v>9.9999999999994538E-4</v>
      </c>
      <c r="C308" s="62">
        <f t="shared" si="14"/>
        <v>1.6921260612270395E-3</v>
      </c>
      <c r="H308" s="62"/>
    </row>
    <row r="309" spans="1:8" x14ac:dyDescent="0.3">
      <c r="A309" s="80">
        <f t="shared" si="15"/>
        <v>0.2830000000000002</v>
      </c>
      <c r="B309" s="55">
        <f t="shared" si="13"/>
        <v>1.0000000000000009E-3</v>
      </c>
      <c r="C309" s="62">
        <f t="shared" si="14"/>
        <v>1.6246387019672737E-3</v>
      </c>
      <c r="H309" s="62"/>
    </row>
    <row r="310" spans="1:8" x14ac:dyDescent="0.3">
      <c r="A310" s="80">
        <f t="shared" si="15"/>
        <v>0.2840000000000002</v>
      </c>
      <c r="B310" s="55">
        <f t="shared" si="13"/>
        <v>1.0000000000000009E-3</v>
      </c>
      <c r="C310" s="62">
        <f t="shared" si="14"/>
        <v>1.5592108287687534E-3</v>
      </c>
      <c r="H310" s="62"/>
    </row>
    <row r="311" spans="1:8" x14ac:dyDescent="0.3">
      <c r="A311" s="80">
        <f t="shared" si="15"/>
        <v>0.2850000000000002</v>
      </c>
      <c r="B311" s="55">
        <f t="shared" si="13"/>
        <v>1.0000000000000009E-3</v>
      </c>
      <c r="C311" s="62">
        <f t="shared" si="14"/>
        <v>1.4958134379848831E-3</v>
      </c>
      <c r="H311" s="62"/>
    </row>
    <row r="312" spans="1:8" x14ac:dyDescent="0.3">
      <c r="A312" s="80">
        <f t="shared" si="15"/>
        <v>0.2860000000000002</v>
      </c>
      <c r="B312" s="55">
        <f t="shared" si="13"/>
        <v>1.0000000000000009E-3</v>
      </c>
      <c r="C312" s="62">
        <f t="shared" si="14"/>
        <v>1.4344160102369719E-3</v>
      </c>
      <c r="H312" s="62"/>
    </row>
    <row r="313" spans="1:8" x14ac:dyDescent="0.3">
      <c r="A313" s="80">
        <f t="shared" si="15"/>
        <v>0.2870000000000002</v>
      </c>
      <c r="B313" s="55">
        <f t="shared" si="13"/>
        <v>1.0000000000000009E-3</v>
      </c>
      <c r="C313" s="62">
        <f t="shared" si="14"/>
        <v>1.3749866410170952E-3</v>
      </c>
      <c r="H313" s="62"/>
    </row>
    <row r="314" spans="1:8" x14ac:dyDescent="0.3">
      <c r="A314" s="80">
        <f t="shared" si="15"/>
        <v>0.2880000000000002</v>
      </c>
      <c r="B314" s="55">
        <f t="shared" si="13"/>
        <v>1.0000000000000009E-3</v>
      </c>
      <c r="C314" s="62">
        <f t="shared" si="14"/>
        <v>1.3174921678233975E-3</v>
      </c>
      <c r="H314" s="62"/>
    </row>
    <row r="315" spans="1:8" x14ac:dyDescent="0.3">
      <c r="A315" s="80">
        <f t="shared" si="15"/>
        <v>0.2890000000000002</v>
      </c>
      <c r="B315" s="55">
        <f t="shared" si="13"/>
        <v>1.0000000000000009E-3</v>
      </c>
      <c r="C315" s="62">
        <f t="shared" si="14"/>
        <v>1.2618982936578593E-3</v>
      </c>
      <c r="H315" s="62"/>
    </row>
    <row r="316" spans="1:8" x14ac:dyDescent="0.3">
      <c r="A316" s="80">
        <f t="shared" si="15"/>
        <v>0.2900000000000002</v>
      </c>
      <c r="B316" s="55">
        <f t="shared" si="13"/>
        <v>1.0000000000000009E-3</v>
      </c>
      <c r="C316" s="62">
        <f t="shared" si="14"/>
        <v>1.2081697067578556E-3</v>
      </c>
      <c r="H316" s="62"/>
    </row>
    <row r="317" spans="1:8" x14ac:dyDescent="0.3">
      <c r="A317" s="80">
        <f t="shared" si="15"/>
        <v>0.2910000000000002</v>
      </c>
      <c r="B317" s="55">
        <f t="shared" si="13"/>
        <v>1.0000000000000009E-3</v>
      </c>
      <c r="C317" s="62">
        <f t="shared" si="14"/>
        <v>1.1562701964220601E-3</v>
      </c>
      <c r="H317" s="62"/>
    </row>
    <row r="318" spans="1:8" x14ac:dyDescent="0.3">
      <c r="A318" s="80">
        <f t="shared" si="15"/>
        <v>0.2920000000000002</v>
      </c>
      <c r="B318" s="55">
        <f t="shared" si="13"/>
        <v>1.0000000000000009E-3</v>
      </c>
      <c r="C318" s="62">
        <f t="shared" si="14"/>
        <v>1.1061627648476513E-3</v>
      </c>
      <c r="H318" s="62"/>
    </row>
    <row r="319" spans="1:8" x14ac:dyDescent="0.3">
      <c r="A319" s="80">
        <f t="shared" si="15"/>
        <v>0.2930000000000002</v>
      </c>
      <c r="B319" s="55">
        <f t="shared" si="13"/>
        <v>1.0000000000000009E-3</v>
      </c>
      <c r="C319" s="62">
        <f t="shared" si="14"/>
        <v>1.0578097348803439E-3</v>
      </c>
      <c r="H319" s="62"/>
    </row>
    <row r="320" spans="1:8" x14ac:dyDescent="0.3">
      <c r="A320" s="80">
        <f t="shared" si="15"/>
        <v>0.29400000000000021</v>
      </c>
      <c r="B320" s="55">
        <f t="shared" si="13"/>
        <v>1.0000000000000009E-3</v>
      </c>
      <c r="C320" s="62">
        <f t="shared" si="14"/>
        <v>1.0111728536150721E-3</v>
      </c>
      <c r="H320" s="62"/>
    </row>
    <row r="321" spans="1:8" x14ac:dyDescent="0.3">
      <c r="A321" s="80">
        <f t="shared" si="15"/>
        <v>0.29500000000000021</v>
      </c>
      <c r="B321" s="55">
        <f t="shared" si="13"/>
        <v>1.0000000000000009E-3</v>
      </c>
      <c r="C321" s="62">
        <f t="shared" si="14"/>
        <v>9.6621339179925325E-4</v>
      </c>
      <c r="H321" s="62"/>
    </row>
    <row r="322" spans="1:8" x14ac:dyDescent="0.3">
      <c r="A322" s="80">
        <f t="shared" si="15"/>
        <v>0.29600000000000021</v>
      </c>
      <c r="B322" s="55">
        <f t="shared" si="13"/>
        <v>1.0000000000000009E-3</v>
      </c>
      <c r="C322" s="62">
        <f t="shared" si="14"/>
        <v>9.2289223900055006E-4</v>
      </c>
      <c r="H322" s="62"/>
    </row>
    <row r="323" spans="1:8" x14ac:dyDescent="0.3">
      <c r="A323" s="80">
        <f t="shared" si="15"/>
        <v>0.29700000000000021</v>
      </c>
      <c r="B323" s="55">
        <f t="shared" si="13"/>
        <v>1.0000000000000009E-3</v>
      </c>
      <c r="C323" s="62">
        <f t="shared" si="14"/>
        <v>8.8116999452003686E-4</v>
      </c>
      <c r="H323" s="62"/>
    </row>
    <row r="324" spans="1:8" x14ac:dyDescent="0.3">
      <c r="A324" s="80">
        <f t="shared" si="15"/>
        <v>0.29800000000000021</v>
      </c>
      <c r="B324" s="55">
        <f t="shared" si="13"/>
        <v>1.0000000000000009E-3</v>
      </c>
      <c r="C324" s="62">
        <f t="shared" si="14"/>
        <v>8.4100705404810405E-4</v>
      </c>
      <c r="H324" s="62"/>
    </row>
    <row r="325" spans="1:8" x14ac:dyDescent="0.3">
      <c r="A325" s="80">
        <f t="shared" si="15"/>
        <v>0.29900000000000021</v>
      </c>
      <c r="B325" s="55">
        <f t="shared" si="13"/>
        <v>1.0000000000000009E-3</v>
      </c>
      <c r="C325" s="62">
        <f t="shared" si="14"/>
        <v>8.0236369206954095E-4</v>
      </c>
      <c r="H325" s="62"/>
    </row>
    <row r="326" spans="1:8" x14ac:dyDescent="0.3">
      <c r="A326" s="80">
        <f t="shared" si="15"/>
        <v>0.30000000000000021</v>
      </c>
      <c r="B326" s="55">
        <f t="shared" si="13"/>
        <v>1.0000000000000009E-3</v>
      </c>
      <c r="C326" s="62">
        <f t="shared" si="14"/>
        <v>7.6520014003766956E-4</v>
      </c>
      <c r="H326" s="62"/>
    </row>
    <row r="327" spans="1:8" x14ac:dyDescent="0.3">
      <c r="A327" s="80">
        <f t="shared" si="15"/>
        <v>0.30100000000000021</v>
      </c>
      <c r="B327" s="55">
        <f t="shared" si="13"/>
        <v>1.0000000000000009E-3</v>
      </c>
      <c r="C327" s="62">
        <f t="shared" si="14"/>
        <v>7.2947666034950398E-4</v>
      </c>
      <c r="H327" s="62"/>
    </row>
    <row r="328" spans="1:8" x14ac:dyDescent="0.3">
      <c r="A328" s="80">
        <f t="shared" si="15"/>
        <v>0.30200000000000021</v>
      </c>
      <c r="B328" s="55">
        <f t="shared" si="13"/>
        <v>1.0000000000000009E-3</v>
      </c>
      <c r="C328" s="62">
        <f t="shared" si="14"/>
        <v>6.9515361617100702E-4</v>
      </c>
      <c r="H328" s="62"/>
    </row>
    <row r="329" spans="1:8" x14ac:dyDescent="0.3">
      <c r="A329" s="80">
        <f t="shared" si="15"/>
        <v>0.30300000000000021</v>
      </c>
      <c r="B329" s="55">
        <f t="shared" si="13"/>
        <v>1.0000000000000009E-3</v>
      </c>
      <c r="C329" s="62">
        <f t="shared" si="14"/>
        <v>6.6219153715607604E-4</v>
      </c>
      <c r="H329" s="62"/>
    </row>
    <row r="330" spans="1:8" x14ac:dyDescent="0.3">
      <c r="A330" s="80">
        <f t="shared" si="15"/>
        <v>0.30400000000000021</v>
      </c>
      <c r="B330" s="55">
        <f t="shared" si="13"/>
        <v>1.0000000000000009E-3</v>
      </c>
      <c r="C330" s="62">
        <f t="shared" si="14"/>
        <v>6.305511811299791E-4</v>
      </c>
      <c r="H330" s="62"/>
    </row>
    <row r="331" spans="1:8" x14ac:dyDescent="0.3">
      <c r="A331" s="80">
        <f t="shared" si="15"/>
        <v>0.30500000000000022</v>
      </c>
      <c r="B331" s="55">
        <f t="shared" si="13"/>
        <v>1.0000000000000009E-3</v>
      </c>
      <c r="C331" s="62">
        <f t="shared" si="14"/>
        <v>6.0019359180685239E-4</v>
      </c>
      <c r="H331" s="62"/>
    </row>
    <row r="332" spans="1:8" x14ac:dyDescent="0.3">
      <c r="A332" s="80">
        <f t="shared" si="15"/>
        <v>0.30600000000000022</v>
      </c>
      <c r="B332" s="55">
        <f t="shared" si="13"/>
        <v>1.0000000000000009E-3</v>
      </c>
      <c r="C332" s="62">
        <f t="shared" si="14"/>
        <v>5.7108015261475575E-4</v>
      </c>
      <c r="H332" s="62"/>
    </row>
    <row r="333" spans="1:8" x14ac:dyDescent="0.3">
      <c r="A333" s="80">
        <f t="shared" si="15"/>
        <v>0.30700000000000022</v>
      </c>
      <c r="B333" s="55">
        <f t="shared" si="13"/>
        <v>1.0000000000000009E-3</v>
      </c>
      <c r="C333" s="62">
        <f t="shared" si="14"/>
        <v>5.4317263672531979E-4</v>
      </c>
      <c r="H333" s="62"/>
    </row>
    <row r="334" spans="1:8" x14ac:dyDescent="0.3">
      <c r="A334" s="80">
        <f t="shared" si="15"/>
        <v>0.30800000000000022</v>
      </c>
      <c r="B334" s="55">
        <f t="shared" si="13"/>
        <v>9.9999999999994538E-4</v>
      </c>
      <c r="C334" s="62">
        <f t="shared" si="14"/>
        <v>5.164332533655891E-4</v>
      </c>
      <c r="H334" s="62"/>
    </row>
    <row r="335" spans="1:8" x14ac:dyDescent="0.3">
      <c r="A335" s="80">
        <f t="shared" si="15"/>
        <v>0.30900000000000022</v>
      </c>
      <c r="B335" s="55">
        <f t="shared" si="13"/>
        <v>1.0000000000000564E-3</v>
      </c>
      <c r="C335" s="62">
        <f t="shared" si="14"/>
        <v>4.9082469052552646E-4</v>
      </c>
      <c r="H335" s="62"/>
    </row>
    <row r="336" spans="1:8" x14ac:dyDescent="0.3">
      <c r="A336" s="80">
        <f t="shared" si="15"/>
        <v>0.31000000000000022</v>
      </c>
      <c r="B336" s="55">
        <f t="shared" si="13"/>
        <v>1.0000000000000009E-3</v>
      </c>
      <c r="C336" s="62">
        <f t="shared" si="14"/>
        <v>4.6631015415132815E-4</v>
      </c>
      <c r="H336" s="62"/>
    </row>
    <row r="337" spans="1:8" x14ac:dyDescent="0.3">
      <c r="A337" s="80">
        <f t="shared" si="15"/>
        <v>0.31100000000000022</v>
      </c>
      <c r="B337" s="55">
        <f t="shared" si="13"/>
        <v>1.0000000000000009E-3</v>
      </c>
      <c r="C337" s="62">
        <f t="shared" si="14"/>
        <v>4.4285340393823702E-4</v>
      </c>
      <c r="H337" s="62"/>
    </row>
    <row r="338" spans="1:8" x14ac:dyDescent="0.3">
      <c r="A338" s="80">
        <f t="shared" si="15"/>
        <v>0.31200000000000022</v>
      </c>
      <c r="B338" s="55">
        <f t="shared" si="13"/>
        <v>1.0000000000000009E-3</v>
      </c>
      <c r="C338" s="62">
        <f t="shared" si="14"/>
        <v>4.2041878583121139E-4</v>
      </c>
      <c r="H338" s="62"/>
    </row>
    <row r="339" spans="1:8" x14ac:dyDescent="0.3">
      <c r="A339" s="80">
        <f t="shared" si="15"/>
        <v>0.31300000000000022</v>
      </c>
      <c r="B339" s="55">
        <f t="shared" si="13"/>
        <v>9.9999999999994538E-4</v>
      </c>
      <c r="C339" s="62">
        <f t="shared" si="14"/>
        <v>3.9897126134880168E-4</v>
      </c>
      <c r="H339" s="62"/>
    </row>
    <row r="340" spans="1:8" x14ac:dyDescent="0.3">
      <c r="A340" s="80">
        <f t="shared" si="15"/>
        <v>0.31400000000000022</v>
      </c>
      <c r="B340" s="55">
        <f t="shared" si="13"/>
        <v>1.0000000000001119E-3</v>
      </c>
      <c r="C340" s="62">
        <f t="shared" si="14"/>
        <v>3.7847643384392171E-4</v>
      </c>
      <c r="H340" s="62"/>
    </row>
    <row r="341" spans="1:8" x14ac:dyDescent="0.3">
      <c r="A341" s="80">
        <f t="shared" si="15"/>
        <v>0.31500000000000022</v>
      </c>
      <c r="B341" s="55">
        <f t="shared" si="13"/>
        <v>9.9999999999988987E-4</v>
      </c>
      <c r="C341" s="62">
        <f t="shared" si="14"/>
        <v>3.589005718205307E-4</v>
      </c>
      <c r="H341" s="62"/>
    </row>
    <row r="342" spans="1:8" x14ac:dyDescent="0.3">
      <c r="A342" s="80">
        <f t="shared" si="15"/>
        <v>0.31600000000000023</v>
      </c>
      <c r="B342" s="55">
        <f t="shared" si="13"/>
        <v>1.0000000000000009E-3</v>
      </c>
      <c r="C342" s="62">
        <f t="shared" si="14"/>
        <v>3.4021062942635183E-4</v>
      </c>
      <c r="H342" s="62"/>
    </row>
    <row r="343" spans="1:8" x14ac:dyDescent="0.3">
      <c r="A343" s="80">
        <f t="shared" si="15"/>
        <v>0.31700000000000023</v>
      </c>
      <c r="B343" s="55">
        <f t="shared" si="13"/>
        <v>1.0000000000000564E-3</v>
      </c>
      <c r="C343" s="62">
        <f t="shared" si="14"/>
        <v>3.223742642405325E-4</v>
      </c>
      <c r="H343" s="62"/>
    </row>
    <row r="344" spans="1:8" x14ac:dyDescent="0.3">
      <c r="A344" s="80">
        <f t="shared" si="15"/>
        <v>0.31800000000000023</v>
      </c>
      <c r="B344" s="55">
        <f t="shared" si="13"/>
        <v>1.0000000000000009E-3</v>
      </c>
      <c r="C344" s="62">
        <f t="shared" si="14"/>
        <v>3.0535985247859276E-4</v>
      </c>
      <c r="H344" s="62"/>
    </row>
    <row r="345" spans="1:8" x14ac:dyDescent="0.3">
      <c r="A345" s="80">
        <f t="shared" si="15"/>
        <v>0.31900000000000023</v>
      </c>
      <c r="B345" s="55">
        <f t="shared" si="13"/>
        <v>1.0000000000000564E-3</v>
      </c>
      <c r="C345" s="62">
        <f t="shared" si="14"/>
        <v>2.8913650173234551E-4</v>
      </c>
      <c r="H345" s="62"/>
    </row>
    <row r="346" spans="1:8" x14ac:dyDescent="0.3">
      <c r="A346" s="80">
        <f t="shared" si="15"/>
        <v>0.32000000000000023</v>
      </c>
      <c r="B346" s="55">
        <f t="shared" si="13"/>
        <v>9.9999999999994538E-4</v>
      </c>
      <c r="C346" s="62">
        <f t="shared" si="14"/>
        <v>2.736740613680233E-4</v>
      </c>
      <c r="H346" s="62"/>
    </row>
    <row r="347" spans="1:8" x14ac:dyDescent="0.3">
      <c r="A347" s="80">
        <f t="shared" si="15"/>
        <v>0.32100000000000023</v>
      </c>
      <c r="B347" s="55">
        <f t="shared" ref="B347:B410" si="16">_xlfn.BETA.DIST(A347+A$27/2,B$5,B$6,1)-_xlfn.BETA.DIST(A347-A$27/2,B$5,B$6,1)</f>
        <v>1.0000000000000009E-3</v>
      </c>
      <c r="C347" s="62">
        <f t="shared" ref="C347:C410" si="17">_xlfn.BETA.DIST(A347+A$27/2,C$5,C$6,1)-_xlfn.BETA.DIST(A347-A$27/2,C$5,C$6,1)</f>
        <v>2.5894313070196073E-4</v>
      </c>
      <c r="H347" s="62"/>
    </row>
    <row r="348" spans="1:8" x14ac:dyDescent="0.3">
      <c r="A348" s="80">
        <f t="shared" ref="A348:A411" si="18">A347+A$27</f>
        <v>0.32200000000000023</v>
      </c>
      <c r="B348" s="55">
        <f t="shared" si="16"/>
        <v>1.0000000000000009E-3</v>
      </c>
      <c r="C348" s="62">
        <f t="shared" si="17"/>
        <v>2.4491506506818528E-4</v>
      </c>
      <c r="H348" s="62"/>
    </row>
    <row r="349" spans="1:8" x14ac:dyDescent="0.3">
      <c r="A349" s="80">
        <f t="shared" si="18"/>
        <v>0.32300000000000023</v>
      </c>
      <c r="B349" s="55">
        <f t="shared" si="16"/>
        <v>1.0000000000000009E-3</v>
      </c>
      <c r="C349" s="62">
        <f t="shared" si="17"/>
        <v>2.315619799013735E-4</v>
      </c>
      <c r="H349" s="62"/>
    </row>
    <row r="350" spans="1:8" x14ac:dyDescent="0.3">
      <c r="A350" s="80">
        <f t="shared" si="18"/>
        <v>0.32400000000000023</v>
      </c>
      <c r="B350" s="55">
        <f t="shared" si="16"/>
        <v>1.0000000000000009E-3</v>
      </c>
      <c r="C350" s="62">
        <f t="shared" si="17"/>
        <v>2.188567529437524E-4</v>
      </c>
      <c r="H350" s="62"/>
    </row>
    <row r="351" spans="1:8" x14ac:dyDescent="0.3">
      <c r="A351" s="80">
        <f t="shared" si="18"/>
        <v>0.32500000000000023</v>
      </c>
      <c r="B351" s="55">
        <f t="shared" si="16"/>
        <v>1.0000000000000009E-3</v>
      </c>
      <c r="C351" s="62">
        <f t="shared" si="17"/>
        <v>2.0677302469451764E-4</v>
      </c>
      <c r="H351" s="62"/>
    </row>
    <row r="352" spans="1:8" x14ac:dyDescent="0.3">
      <c r="A352" s="80">
        <f t="shared" si="18"/>
        <v>0.32600000000000023</v>
      </c>
      <c r="B352" s="55">
        <f t="shared" si="16"/>
        <v>1.0000000000000009E-3</v>
      </c>
      <c r="C352" s="62">
        <f t="shared" si="17"/>
        <v>1.9528519720746207E-4</v>
      </c>
      <c r="H352" s="62"/>
    </row>
    <row r="353" spans="1:8" x14ac:dyDescent="0.3">
      <c r="A353" s="80">
        <f t="shared" si="18"/>
        <v>0.32700000000000023</v>
      </c>
      <c r="B353" s="55">
        <f t="shared" si="16"/>
        <v>1.0000000000000009E-3</v>
      </c>
      <c r="C353" s="62">
        <f t="shared" si="17"/>
        <v>1.8436843135194447E-4</v>
      </c>
      <c r="H353" s="62"/>
    </row>
    <row r="354" spans="1:8" x14ac:dyDescent="0.3">
      <c r="A354" s="80">
        <f t="shared" si="18"/>
        <v>0.32800000000000024</v>
      </c>
      <c r="B354" s="55">
        <f t="shared" si="16"/>
        <v>1.0000000000000564E-3</v>
      </c>
      <c r="C354" s="62">
        <f t="shared" si="17"/>
        <v>1.7399864263578646E-4</v>
      </c>
      <c r="H354" s="62"/>
    </row>
    <row r="355" spans="1:8" x14ac:dyDescent="0.3">
      <c r="A355" s="80">
        <f t="shared" si="18"/>
        <v>0.32900000000000024</v>
      </c>
      <c r="B355" s="55">
        <f t="shared" si="16"/>
        <v>9.9999999999994538E-4</v>
      </c>
      <c r="C355" s="62">
        <f t="shared" si="17"/>
        <v>1.6415249569889934E-4</v>
      </c>
      <c r="H355" s="62"/>
    </row>
    <row r="356" spans="1:8" x14ac:dyDescent="0.3">
      <c r="A356" s="80">
        <f t="shared" si="18"/>
        <v>0.33000000000000024</v>
      </c>
      <c r="B356" s="55">
        <f t="shared" si="16"/>
        <v>9.9999999999994538E-4</v>
      </c>
      <c r="C356" s="62">
        <f t="shared" si="17"/>
        <v>1.5480739757323114E-4</v>
      </c>
      <c r="H356" s="62"/>
    </row>
    <row r="357" spans="1:8" x14ac:dyDescent="0.3">
      <c r="A357" s="80">
        <f t="shared" si="18"/>
        <v>0.33100000000000024</v>
      </c>
      <c r="B357" s="55">
        <f t="shared" si="16"/>
        <v>1.0000000000000564E-3</v>
      </c>
      <c r="C357" s="62">
        <f t="shared" si="17"/>
        <v>1.4594148981161847E-4</v>
      </c>
      <c r="H357" s="62"/>
    </row>
    <row r="358" spans="1:8" x14ac:dyDescent="0.3">
      <c r="A358" s="80">
        <f t="shared" si="18"/>
        <v>0.33200000000000024</v>
      </c>
      <c r="B358" s="55">
        <f t="shared" si="16"/>
        <v>1.0000000000000009E-3</v>
      </c>
      <c r="C358" s="62">
        <f t="shared" si="17"/>
        <v>1.3753363957147435E-4</v>
      </c>
      <c r="H358" s="62"/>
    </row>
    <row r="359" spans="1:8" x14ac:dyDescent="0.3">
      <c r="A359" s="80">
        <f t="shared" si="18"/>
        <v>0.33300000000000024</v>
      </c>
      <c r="B359" s="55">
        <f t="shared" si="16"/>
        <v>1.0000000000000009E-3</v>
      </c>
      <c r="C359" s="62">
        <f t="shared" si="17"/>
        <v>1.2956342975289914E-4</v>
      </c>
      <c r="H359" s="62"/>
    </row>
    <row r="360" spans="1:8" x14ac:dyDescent="0.3">
      <c r="A360" s="80">
        <f t="shared" si="18"/>
        <v>0.33400000000000024</v>
      </c>
      <c r="B360" s="55">
        <f t="shared" si="16"/>
        <v>1.0000000000000009E-3</v>
      </c>
      <c r="C360" s="62">
        <f t="shared" si="17"/>
        <v>1.2201114826881909E-4</v>
      </c>
      <c r="H360" s="62"/>
    </row>
    <row r="361" spans="1:8" x14ac:dyDescent="0.3">
      <c r="A361" s="80">
        <f t="shared" si="18"/>
        <v>0.33500000000000024</v>
      </c>
      <c r="B361" s="55">
        <f t="shared" si="16"/>
        <v>1.0000000000000564E-3</v>
      </c>
      <c r="C361" s="62">
        <f t="shared" si="17"/>
        <v>1.1485777654141049E-4</v>
      </c>
      <c r="H361" s="62"/>
    </row>
    <row r="362" spans="1:8" x14ac:dyDescent="0.3">
      <c r="A362" s="80">
        <f t="shared" si="18"/>
        <v>0.33600000000000024</v>
      </c>
      <c r="B362" s="55">
        <f t="shared" si="16"/>
        <v>9.9999999999994538E-4</v>
      </c>
      <c r="C362" s="62">
        <f t="shared" si="17"/>
        <v>1.0808497729364319E-4</v>
      </c>
      <c r="H362" s="62"/>
    </row>
    <row r="363" spans="1:8" x14ac:dyDescent="0.3">
      <c r="A363" s="80">
        <f t="shared" si="18"/>
        <v>0.33700000000000024</v>
      </c>
      <c r="B363" s="55">
        <f t="shared" si="16"/>
        <v>1.0000000000000009E-3</v>
      </c>
      <c r="C363" s="62">
        <f t="shared" si="17"/>
        <v>1.016750817244283E-4</v>
      </c>
      <c r="H363" s="62"/>
    </row>
    <row r="364" spans="1:8" x14ac:dyDescent="0.3">
      <c r="A364" s="80">
        <f t="shared" si="18"/>
        <v>0.33800000000000024</v>
      </c>
      <c r="B364" s="55">
        <f t="shared" si="16"/>
        <v>1.0000000000000564E-3</v>
      </c>
      <c r="C364" s="62">
        <f t="shared" si="17"/>
        <v>9.5611076129209494E-5</v>
      </c>
      <c r="H364" s="62"/>
    </row>
    <row r="365" spans="1:8" x14ac:dyDescent="0.3">
      <c r="A365" s="80">
        <f t="shared" si="18"/>
        <v>0.33900000000000025</v>
      </c>
      <c r="B365" s="55">
        <f t="shared" si="16"/>
        <v>9.9999999999994538E-4</v>
      </c>
      <c r="C365" s="62">
        <f t="shared" si="17"/>
        <v>8.9876588047710371E-5</v>
      </c>
      <c r="H365" s="62"/>
    </row>
    <row r="366" spans="1:8" x14ac:dyDescent="0.3">
      <c r="A366" s="80">
        <f t="shared" si="18"/>
        <v>0.34000000000000025</v>
      </c>
      <c r="B366" s="55">
        <f t="shared" si="16"/>
        <v>1.0000000000000009E-3</v>
      </c>
      <c r="C366" s="62">
        <f t="shared" si="17"/>
        <v>8.4455871994570941E-5</v>
      </c>
      <c r="H366" s="62"/>
    </row>
    <row r="367" spans="1:8" x14ac:dyDescent="0.3">
      <c r="A367" s="80">
        <f t="shared" si="18"/>
        <v>0.34100000000000025</v>
      </c>
      <c r="B367" s="55">
        <f t="shared" si="16"/>
        <v>1.0000000000000009E-3</v>
      </c>
      <c r="C367" s="62">
        <f t="shared" si="17"/>
        <v>7.9333794842373351E-5</v>
      </c>
      <c r="H367" s="62"/>
    </row>
    <row r="368" spans="1:8" x14ac:dyDescent="0.3">
      <c r="A368" s="80">
        <f t="shared" si="18"/>
        <v>0.34200000000000025</v>
      </c>
      <c r="B368" s="55">
        <f t="shared" si="16"/>
        <v>1.0000000000000009E-3</v>
      </c>
      <c r="C368" s="62">
        <f t="shared" si="17"/>
        <v>7.449582091734186E-5</v>
      </c>
      <c r="H368" s="62"/>
    </row>
    <row r="369" spans="1:8" x14ac:dyDescent="0.3">
      <c r="A369" s="80">
        <f t="shared" si="18"/>
        <v>0.34300000000000025</v>
      </c>
      <c r="B369" s="55">
        <f t="shared" si="16"/>
        <v>1.0000000000000009E-3</v>
      </c>
      <c r="C369" s="62">
        <f t="shared" si="17"/>
        <v>6.9927996856344876E-5</v>
      </c>
      <c r="H369" s="62"/>
    </row>
    <row r="370" spans="1:8" x14ac:dyDescent="0.3">
      <c r="A370" s="80">
        <f t="shared" si="18"/>
        <v>0.34400000000000025</v>
      </c>
      <c r="B370" s="55">
        <f t="shared" si="16"/>
        <v>1.0000000000000009E-3</v>
      </c>
      <c r="C370" s="62">
        <f t="shared" si="17"/>
        <v>6.5616936291257311E-5</v>
      </c>
      <c r="H370" s="62"/>
    </row>
    <row r="371" spans="1:8" x14ac:dyDescent="0.3">
      <c r="A371" s="80">
        <f t="shared" si="18"/>
        <v>0.34500000000000025</v>
      </c>
      <c r="B371" s="55">
        <f t="shared" si="16"/>
        <v>1.0000000000000009E-3</v>
      </c>
      <c r="C371" s="62">
        <f t="shared" si="17"/>
        <v>6.1549804394878116E-5</v>
      </c>
      <c r="H371" s="62"/>
    </row>
    <row r="372" spans="1:8" x14ac:dyDescent="0.3">
      <c r="A372" s="80">
        <f t="shared" si="18"/>
        <v>0.34600000000000025</v>
      </c>
      <c r="B372" s="55">
        <f t="shared" si="16"/>
        <v>1.0000000000000564E-3</v>
      </c>
      <c r="C372" s="62">
        <f t="shared" si="17"/>
        <v>5.7714302350020397E-5</v>
      </c>
      <c r="H372" s="62"/>
    </row>
    <row r="373" spans="1:8" x14ac:dyDescent="0.3">
      <c r="A373" s="80">
        <f t="shared" si="18"/>
        <v>0.34700000000000025</v>
      </c>
      <c r="B373" s="55">
        <f t="shared" si="16"/>
        <v>9.9999999999994538E-4</v>
      </c>
      <c r="C373" s="62">
        <f t="shared" si="17"/>
        <v>5.4098651775524864E-5</v>
      </c>
      <c r="H373" s="62"/>
    </row>
    <row r="374" spans="1:8" x14ac:dyDescent="0.3">
      <c r="A374" s="80">
        <f t="shared" si="18"/>
        <v>0.34800000000000025</v>
      </c>
      <c r="B374" s="55">
        <f t="shared" si="16"/>
        <v>1.0000000000000564E-3</v>
      </c>
      <c r="C374" s="62">
        <f t="shared" si="17"/>
        <v>5.0691579153050448E-5</v>
      </c>
      <c r="H374" s="62"/>
    </row>
    <row r="375" spans="1:8" x14ac:dyDescent="0.3">
      <c r="A375" s="80">
        <f t="shared" si="18"/>
        <v>0.34900000000000025</v>
      </c>
      <c r="B375" s="55">
        <f t="shared" si="16"/>
        <v>9.9999999999994538E-4</v>
      </c>
      <c r="C375" s="62">
        <f t="shared" si="17"/>
        <v>4.7482300293055779E-5</v>
      </c>
      <c r="H375" s="62"/>
    </row>
    <row r="376" spans="1:8" x14ac:dyDescent="0.3">
      <c r="A376" s="80">
        <f t="shared" si="18"/>
        <v>0.35000000000000026</v>
      </c>
      <c r="B376" s="55">
        <f t="shared" si="16"/>
        <v>1.0000000000000009E-3</v>
      </c>
      <c r="C376" s="62">
        <f t="shared" si="17"/>
        <v>4.4460504875054596E-5</v>
      </c>
      <c r="H376" s="62"/>
    </row>
    <row r="377" spans="1:8" x14ac:dyDescent="0.3">
      <c r="A377" s="80">
        <f t="shared" si="18"/>
        <v>0.35100000000000026</v>
      </c>
      <c r="B377" s="55">
        <f t="shared" si="16"/>
        <v>1.0000000000000009E-3</v>
      </c>
      <c r="C377" s="62">
        <f t="shared" si="17"/>
        <v>4.1616341093009268E-5</v>
      </c>
      <c r="H377" s="62"/>
    </row>
    <row r="378" spans="1:8" x14ac:dyDescent="0.3">
      <c r="A378" s="80">
        <f t="shared" si="18"/>
        <v>0.35200000000000026</v>
      </c>
      <c r="B378" s="55">
        <f t="shared" si="16"/>
        <v>1.0000000000000009E-3</v>
      </c>
      <c r="C378" s="62">
        <f t="shared" si="17"/>
        <v>3.8940400434617217E-5</v>
      </c>
      <c r="H378" s="62"/>
    </row>
    <row r="379" spans="1:8" x14ac:dyDescent="0.3">
      <c r="A379" s="80">
        <f t="shared" si="18"/>
        <v>0.35300000000000026</v>
      </c>
      <c r="B379" s="55">
        <f t="shared" si="16"/>
        <v>1.0000000000000009E-3</v>
      </c>
      <c r="C379" s="62">
        <f t="shared" si="17"/>
        <v>3.6423702627574883E-5</v>
      </c>
      <c r="H379" s="62"/>
    </row>
    <row r="380" spans="1:8" x14ac:dyDescent="0.3">
      <c r="A380" s="80">
        <f t="shared" si="18"/>
        <v>0.35400000000000026</v>
      </c>
      <c r="B380" s="55">
        <f t="shared" si="16"/>
        <v>1.0000000000000009E-3</v>
      </c>
      <c r="C380" s="62">
        <f t="shared" si="17"/>
        <v>3.405768076869542E-5</v>
      </c>
      <c r="H380" s="62"/>
    </row>
    <row r="381" spans="1:8" x14ac:dyDescent="0.3">
      <c r="A381" s="80">
        <f t="shared" si="18"/>
        <v>0.35500000000000026</v>
      </c>
      <c r="B381" s="55">
        <f t="shared" si="16"/>
        <v>1.0000000000000009E-3</v>
      </c>
      <c r="C381" s="62">
        <f t="shared" si="17"/>
        <v>3.1834166665190011E-5</v>
      </c>
      <c r="H381" s="62"/>
    </row>
    <row r="382" spans="1:8" x14ac:dyDescent="0.3">
      <c r="A382" s="80">
        <f t="shared" si="18"/>
        <v>0.35600000000000026</v>
      </c>
      <c r="B382" s="55">
        <f t="shared" si="16"/>
        <v>1.0000000000000564E-3</v>
      </c>
      <c r="C382" s="62">
        <f t="shared" si="17"/>
        <v>2.9745376405321267E-5</v>
      </c>
      <c r="H382" s="62"/>
    </row>
    <row r="383" spans="1:8" x14ac:dyDescent="0.3">
      <c r="A383" s="80">
        <f t="shared" si="18"/>
        <v>0.35700000000000026</v>
      </c>
      <c r="B383" s="55">
        <f t="shared" si="16"/>
        <v>9.9999999999988987E-4</v>
      </c>
      <c r="C383" s="62">
        <f t="shared" si="17"/>
        <v>2.7783896178079637E-5</v>
      </c>
      <c r="H383" s="62"/>
    </row>
    <row r="384" spans="1:8" x14ac:dyDescent="0.3">
      <c r="A384" s="80">
        <f t="shared" si="18"/>
        <v>0.35800000000000026</v>
      </c>
      <c r="B384" s="55">
        <f t="shared" si="16"/>
        <v>1.0000000000001119E-3</v>
      </c>
      <c r="C384" s="62">
        <f t="shared" si="17"/>
        <v>2.5942668354872467E-5</v>
      </c>
      <c r="H384" s="62"/>
    </row>
    <row r="385" spans="1:8" x14ac:dyDescent="0.3">
      <c r="A385" s="80">
        <f t="shared" si="18"/>
        <v>0.35900000000000026</v>
      </c>
      <c r="B385" s="55">
        <f t="shared" si="16"/>
        <v>9.9999999999988987E-4</v>
      </c>
      <c r="C385" s="62">
        <f t="shared" si="17"/>
        <v>2.4214977851877428E-5</v>
      </c>
      <c r="H385" s="62"/>
    </row>
    <row r="386" spans="1:8" x14ac:dyDescent="0.3">
      <c r="A386" s="80">
        <f t="shared" si="18"/>
        <v>0.36000000000000026</v>
      </c>
      <c r="B386" s="55">
        <f t="shared" si="16"/>
        <v>1.0000000000001119E-3</v>
      </c>
      <c r="C386" s="62">
        <f t="shared" si="17"/>
        <v>2.2594438781387005E-5</v>
      </c>
      <c r="H386" s="62"/>
    </row>
    <row r="387" spans="1:8" x14ac:dyDescent="0.3">
      <c r="A387" s="80">
        <f t="shared" si="18"/>
        <v>0.36100000000000027</v>
      </c>
      <c r="B387" s="55">
        <f t="shared" si="16"/>
        <v>9.9999999999994538E-4</v>
      </c>
      <c r="C387" s="62">
        <f t="shared" si="17"/>
        <v>2.1074981405022619E-5</v>
      </c>
      <c r="H387" s="62"/>
    </row>
    <row r="388" spans="1:8" x14ac:dyDescent="0.3">
      <c r="A388" s="80">
        <f t="shared" si="18"/>
        <v>0.36200000000000027</v>
      </c>
      <c r="B388" s="55">
        <f t="shared" si="16"/>
        <v>1.0000000000000009E-3</v>
      </c>
      <c r="C388" s="62">
        <f t="shared" si="17"/>
        <v>1.9650839396923026E-5</v>
      </c>
      <c r="H388" s="62"/>
    </row>
    <row r="389" spans="1:8" x14ac:dyDescent="0.3">
      <c r="A389" s="80">
        <f t="shared" si="18"/>
        <v>0.36300000000000027</v>
      </c>
      <c r="B389" s="55">
        <f t="shared" si="16"/>
        <v>1.0000000000000009E-3</v>
      </c>
      <c r="C389" s="62">
        <f t="shared" si="17"/>
        <v>1.8316537425011603E-5</v>
      </c>
      <c r="H389" s="62"/>
    </row>
    <row r="390" spans="1:8" x14ac:dyDescent="0.3">
      <c r="A390" s="80">
        <f t="shared" si="18"/>
        <v>0.36400000000000027</v>
      </c>
      <c r="B390" s="55">
        <f t="shared" si="16"/>
        <v>1.0000000000000009E-3</v>
      </c>
      <c r="C390" s="62">
        <f t="shared" si="17"/>
        <v>1.7066879055449569E-5</v>
      </c>
      <c r="H390" s="62"/>
    </row>
    <row r="391" spans="1:8" x14ac:dyDescent="0.3">
      <c r="A391" s="80">
        <f t="shared" si="18"/>
        <v>0.36500000000000027</v>
      </c>
      <c r="B391" s="55">
        <f t="shared" si="16"/>
        <v>9.9999999999994538E-4</v>
      </c>
      <c r="C391" s="62">
        <f t="shared" si="17"/>
        <v>1.5896934985604183E-5</v>
      </c>
      <c r="H391" s="62"/>
    </row>
    <row r="392" spans="1:8" x14ac:dyDescent="0.3">
      <c r="A392" s="80">
        <f t="shared" si="18"/>
        <v>0.36600000000000027</v>
      </c>
      <c r="B392" s="55">
        <f t="shared" si="16"/>
        <v>1.0000000000001119E-3</v>
      </c>
      <c r="C392" s="62">
        <f t="shared" si="17"/>
        <v>1.480203161030591E-5</v>
      </c>
      <c r="H392" s="62"/>
    </row>
    <row r="393" spans="1:8" x14ac:dyDescent="0.3">
      <c r="A393" s="80">
        <f t="shared" si="18"/>
        <v>0.36700000000000027</v>
      </c>
      <c r="B393" s="55">
        <f t="shared" si="16"/>
        <v>9.9999999999994538E-4</v>
      </c>
      <c r="C393" s="62">
        <f t="shared" si="17"/>
        <v>1.3777739918729992E-5</v>
      </c>
      <c r="H393" s="62"/>
    </row>
    <row r="394" spans="1:8" x14ac:dyDescent="0.3">
      <c r="A394" s="80">
        <f t="shared" si="18"/>
        <v>0.36800000000000027</v>
      </c>
      <c r="B394" s="55">
        <f t="shared" si="16"/>
        <v>1.0000000000000009E-3</v>
      </c>
      <c r="C394" s="62">
        <f t="shared" si="17"/>
        <v>1.2819864731561381E-5</v>
      </c>
      <c r="H394" s="62"/>
    </row>
    <row r="395" spans="1:8" x14ac:dyDescent="0.3">
      <c r="A395" s="80">
        <f t="shared" si="18"/>
        <v>0.36900000000000027</v>
      </c>
      <c r="B395" s="55">
        <f t="shared" si="16"/>
        <v>1.0000000000000009E-3</v>
      </c>
      <c r="C395" s="62">
        <f t="shared" si="17"/>
        <v>1.1924434268673068E-5</v>
      </c>
      <c r="H395" s="62"/>
    </row>
    <row r="396" spans="1:8" x14ac:dyDescent="0.3">
      <c r="A396" s="80">
        <f t="shared" si="18"/>
        <v>0.37000000000000027</v>
      </c>
      <c r="B396" s="55">
        <f t="shared" si="16"/>
        <v>1.0000000000000009E-3</v>
      </c>
      <c r="C396" s="62">
        <f t="shared" si="17"/>
        <v>1.1087690055311406E-5</v>
      </c>
      <c r="H396" s="62"/>
    </row>
    <row r="397" spans="1:8" x14ac:dyDescent="0.3">
      <c r="A397" s="80">
        <f t="shared" si="18"/>
        <v>0.37100000000000027</v>
      </c>
      <c r="B397" s="55">
        <f t="shared" si="16"/>
        <v>1.0000000000000009E-3</v>
      </c>
      <c r="C397" s="62">
        <f t="shared" si="17"/>
        <v>1.0306077159794036E-5</v>
      </c>
      <c r="H397" s="62"/>
    </row>
    <row r="398" spans="1:8" x14ac:dyDescent="0.3">
      <c r="A398" s="80">
        <f t="shared" si="18"/>
        <v>0.37200000000000027</v>
      </c>
      <c r="B398" s="55">
        <f t="shared" si="16"/>
        <v>1.0000000000000009E-3</v>
      </c>
      <c r="C398" s="62">
        <f t="shared" si="17"/>
        <v>9.5762347618322252E-6</v>
      </c>
      <c r="H398" s="62"/>
    </row>
    <row r="399" spans="1:8" x14ac:dyDescent="0.3">
      <c r="A399" s="80">
        <f t="shared" si="18"/>
        <v>0.37300000000000028</v>
      </c>
      <c r="B399" s="55">
        <f t="shared" si="16"/>
        <v>1.0000000000000009E-3</v>
      </c>
      <c r="C399" s="62">
        <f t="shared" si="17"/>
        <v>8.8949870492571748E-6</v>
      </c>
      <c r="H399" s="62"/>
    </row>
    <row r="400" spans="1:8" x14ac:dyDescent="0.3">
      <c r="A400" s="80">
        <f t="shared" si="18"/>
        <v>0.37400000000000028</v>
      </c>
      <c r="B400" s="55">
        <f t="shared" si="16"/>
        <v>1.0000000000000009E-3</v>
      </c>
      <c r="C400" s="62">
        <f t="shared" si="17"/>
        <v>8.25933443826532E-6</v>
      </c>
      <c r="H400" s="62"/>
    </row>
    <row r="401" spans="1:8" x14ac:dyDescent="0.3">
      <c r="A401" s="80">
        <f t="shared" si="18"/>
        <v>0.37500000000000028</v>
      </c>
      <c r="B401" s="55">
        <f t="shared" si="16"/>
        <v>1.0000000000000009E-3</v>
      </c>
      <c r="C401" s="62">
        <f t="shared" si="17"/>
        <v>7.6664451140739942E-6</v>
      </c>
      <c r="H401" s="62"/>
    </row>
    <row r="402" spans="1:8" x14ac:dyDescent="0.3">
      <c r="A402" s="80">
        <f t="shared" si="18"/>
        <v>0.37600000000000028</v>
      </c>
      <c r="B402" s="55">
        <f t="shared" si="16"/>
        <v>1.0000000000000009E-3</v>
      </c>
      <c r="C402" s="62">
        <f t="shared" si="17"/>
        <v>7.1136468841048739E-6</v>
      </c>
      <c r="H402" s="62"/>
    </row>
    <row r="403" spans="1:8" x14ac:dyDescent="0.3">
      <c r="A403" s="80">
        <f t="shared" si="18"/>
        <v>0.37700000000000028</v>
      </c>
      <c r="B403" s="55">
        <f t="shared" si="16"/>
        <v>1.0000000000000009E-3</v>
      </c>
      <c r="C403" s="62">
        <f t="shared" si="17"/>
        <v>6.5984193441392947E-6</v>
      </c>
      <c r="H403" s="62"/>
    </row>
    <row r="404" spans="1:8" x14ac:dyDescent="0.3">
      <c r="A404" s="80">
        <f t="shared" si="18"/>
        <v>0.37800000000000028</v>
      </c>
      <c r="B404" s="55">
        <f t="shared" si="16"/>
        <v>1.0000000000000009E-3</v>
      </c>
      <c r="C404" s="62">
        <f t="shared" si="17"/>
        <v>6.118386344677873E-6</v>
      </c>
      <c r="H404" s="62"/>
    </row>
    <row r="405" spans="1:8" x14ac:dyDescent="0.3">
      <c r="A405" s="80">
        <f t="shared" si="18"/>
        <v>0.37900000000000028</v>
      </c>
      <c r="B405" s="55">
        <f t="shared" si="16"/>
        <v>1.0000000000000009E-3</v>
      </c>
      <c r="C405" s="62">
        <f t="shared" si="17"/>
        <v>5.6713087577264787E-6</v>
      </c>
      <c r="H405" s="62"/>
    </row>
    <row r="406" spans="1:8" x14ac:dyDescent="0.3">
      <c r="A406" s="80">
        <f t="shared" si="18"/>
        <v>0.38000000000000028</v>
      </c>
      <c r="B406" s="55">
        <f t="shared" si="16"/>
        <v>1.0000000000000009E-3</v>
      </c>
      <c r="C406" s="62">
        <f t="shared" si="17"/>
        <v>5.2550775320181486E-6</v>
      </c>
      <c r="H406" s="62"/>
    </row>
    <row r="407" spans="1:8" x14ac:dyDescent="0.3">
      <c r="A407" s="80">
        <f t="shared" si="18"/>
        <v>0.38100000000000028</v>
      </c>
      <c r="B407" s="55">
        <f t="shared" si="16"/>
        <v>1.0000000000000009E-3</v>
      </c>
      <c r="C407" s="62">
        <f t="shared" si="17"/>
        <v>4.867707035227653E-6</v>
      </c>
      <c r="H407" s="62"/>
    </row>
    <row r="408" spans="1:8" x14ac:dyDescent="0.3">
      <c r="A408" s="80">
        <f t="shared" si="18"/>
        <v>0.38200000000000028</v>
      </c>
      <c r="B408" s="55">
        <f t="shared" si="16"/>
        <v>1.0000000000000009E-3</v>
      </c>
      <c r="C408" s="62">
        <f t="shared" si="17"/>
        <v>4.5073286725205719E-6</v>
      </c>
      <c r="H408" s="62"/>
    </row>
    <row r="409" spans="1:8" x14ac:dyDescent="0.3">
      <c r="A409" s="80">
        <f t="shared" si="18"/>
        <v>0.38300000000000028</v>
      </c>
      <c r="B409" s="55">
        <f t="shared" si="16"/>
        <v>1.0000000000000009E-3</v>
      </c>
      <c r="C409" s="62">
        <f t="shared" si="17"/>
        <v>4.1721847756637231E-6</v>
      </c>
      <c r="H409" s="62"/>
    </row>
    <row r="410" spans="1:8" x14ac:dyDescent="0.3">
      <c r="A410" s="80">
        <f t="shared" si="18"/>
        <v>0.38400000000000029</v>
      </c>
      <c r="B410" s="55">
        <f t="shared" si="16"/>
        <v>1.0000000000000009E-3</v>
      </c>
      <c r="C410" s="62">
        <f t="shared" si="17"/>
        <v>3.8606227543702687E-6</v>
      </c>
      <c r="H410" s="62"/>
    </row>
    <row r="411" spans="1:8" x14ac:dyDescent="0.3">
      <c r="A411" s="80">
        <f t="shared" si="18"/>
        <v>0.38500000000000029</v>
      </c>
      <c r="B411" s="55">
        <f t="shared" ref="B411:B474" si="19">_xlfn.BETA.DIST(A411+A$27/2,B$5,B$6,1)-_xlfn.BETA.DIST(A411-A$27/2,B$5,B$6,1)</f>
        <v>1.0000000000000009E-3</v>
      </c>
      <c r="C411" s="62">
        <f t="shared" ref="C411:C474" si="20">_xlfn.BETA.DIST(A411+A$27/2,C$5,C$6,1)-_xlfn.BETA.DIST(A411-A$27/2,C$5,C$6,1)</f>
        <v>3.5710895056606518E-6</v>
      </c>
      <c r="H411" s="62"/>
    </row>
    <row r="412" spans="1:8" x14ac:dyDescent="0.3">
      <c r="A412" s="80">
        <f t="shared" ref="A412:A475" si="21">A411+A$27</f>
        <v>0.38600000000000029</v>
      </c>
      <c r="B412" s="55">
        <f t="shared" si="19"/>
        <v>1.0000000000000009E-3</v>
      </c>
      <c r="C412" s="62">
        <f t="shared" si="20"/>
        <v>3.3021260693599785E-6</v>
      </c>
      <c r="H412" s="62"/>
    </row>
    <row r="413" spans="1:8" x14ac:dyDescent="0.3">
      <c r="A413" s="80">
        <f t="shared" si="21"/>
        <v>0.38700000000000029</v>
      </c>
      <c r="B413" s="55">
        <f t="shared" si="19"/>
        <v>1.0000000000000009E-3</v>
      </c>
      <c r="C413" s="62">
        <f t="shared" si="20"/>
        <v>3.0523625255129971E-6</v>
      </c>
      <c r="H413" s="62"/>
    </row>
    <row r="414" spans="1:8" x14ac:dyDescent="0.3">
      <c r="A414" s="80">
        <f t="shared" si="21"/>
        <v>0.38800000000000029</v>
      </c>
      <c r="B414" s="55">
        <f t="shared" si="19"/>
        <v>1.0000000000000009E-3</v>
      </c>
      <c r="C414" s="62">
        <f t="shared" si="20"/>
        <v>2.8205131242797776E-6</v>
      </c>
      <c r="H414" s="62"/>
    </row>
    <row r="415" spans="1:8" x14ac:dyDescent="0.3">
      <c r="A415" s="80">
        <f t="shared" si="21"/>
        <v>0.38900000000000029</v>
      </c>
      <c r="B415" s="55">
        <f t="shared" si="19"/>
        <v>1.0000000000000009E-3</v>
      </c>
      <c r="C415" s="62">
        <f t="shared" si="20"/>
        <v>2.6053716416507555E-6</v>
      </c>
      <c r="H415" s="62"/>
    </row>
    <row r="416" spans="1:8" x14ac:dyDescent="0.3">
      <c r="A416" s="80">
        <f t="shared" si="21"/>
        <v>0.39000000000000029</v>
      </c>
      <c r="B416" s="55">
        <f t="shared" si="19"/>
        <v>1.0000000000000009E-3</v>
      </c>
      <c r="C416" s="62">
        <f t="shared" si="20"/>
        <v>2.4058069542087779E-6</v>
      </c>
      <c r="H416" s="62"/>
    </row>
    <row r="417" spans="1:8" x14ac:dyDescent="0.3">
      <c r="A417" s="80">
        <f t="shared" si="21"/>
        <v>0.39100000000000029</v>
      </c>
      <c r="B417" s="55">
        <f t="shared" si="19"/>
        <v>1.0000000000000009E-3</v>
      </c>
      <c r="C417" s="62">
        <f t="shared" si="20"/>
        <v>2.2207588220579666E-6</v>
      </c>
      <c r="H417" s="62"/>
    </row>
    <row r="418" spans="1:8" x14ac:dyDescent="0.3">
      <c r="A418" s="80">
        <f t="shared" si="21"/>
        <v>0.39200000000000029</v>
      </c>
      <c r="B418" s="55">
        <f t="shared" si="19"/>
        <v>1.0000000000000009E-3</v>
      </c>
      <c r="C418" s="62">
        <f t="shared" si="20"/>
        <v>2.0492338776989527E-6</v>
      </c>
      <c r="H418" s="62"/>
    </row>
    <row r="419" spans="1:8" x14ac:dyDescent="0.3">
      <c r="A419" s="80">
        <f t="shared" si="21"/>
        <v>0.39300000000000029</v>
      </c>
      <c r="B419" s="55">
        <f t="shared" si="19"/>
        <v>1.0000000000000009E-3</v>
      </c>
      <c r="C419" s="62">
        <f t="shared" si="20"/>
        <v>1.8903018088600732E-6</v>
      </c>
      <c r="H419" s="62"/>
    </row>
    <row r="420" spans="1:8" x14ac:dyDescent="0.3">
      <c r="A420" s="80">
        <f t="shared" si="21"/>
        <v>0.39400000000000029</v>
      </c>
      <c r="B420" s="55">
        <f t="shared" si="19"/>
        <v>1.0000000000000009E-3</v>
      </c>
      <c r="C420" s="62">
        <f t="shared" si="20"/>
        <v>1.7430917288452363E-6</v>
      </c>
      <c r="H420" s="62"/>
    </row>
    <row r="421" spans="1:8" x14ac:dyDescent="0.3">
      <c r="A421" s="80">
        <f t="shared" si="21"/>
        <v>0.3950000000000003</v>
      </c>
      <c r="B421" s="55">
        <f t="shared" si="19"/>
        <v>1.0000000000000009E-3</v>
      </c>
      <c r="C421" s="62">
        <f t="shared" si="20"/>
        <v>1.6067887317339213E-6</v>
      </c>
      <c r="H421" s="62"/>
    </row>
    <row r="422" spans="1:8" x14ac:dyDescent="0.3">
      <c r="A422" s="80">
        <f t="shared" si="21"/>
        <v>0.3960000000000003</v>
      </c>
      <c r="B422" s="55">
        <f t="shared" si="19"/>
        <v>1.0000000000000009E-3</v>
      </c>
      <c r="C422" s="62">
        <f t="shared" si="20"/>
        <v>1.4806306170012107E-6</v>
      </c>
      <c r="H422" s="62"/>
    </row>
    <row r="423" spans="1:8" x14ac:dyDescent="0.3">
      <c r="A423" s="80">
        <f t="shared" si="21"/>
        <v>0.3970000000000003</v>
      </c>
      <c r="B423" s="55">
        <f t="shared" si="19"/>
        <v>1.0000000000000009E-3</v>
      </c>
      <c r="C423" s="62">
        <f t="shared" si="20"/>
        <v>1.3639047851121688E-6</v>
      </c>
      <c r="H423" s="62"/>
    </row>
    <row r="424" spans="1:8" x14ac:dyDescent="0.3">
      <c r="A424" s="80">
        <f t="shared" si="21"/>
        <v>0.3980000000000003</v>
      </c>
      <c r="B424" s="55">
        <f t="shared" si="19"/>
        <v>1.0000000000000009E-3</v>
      </c>
      <c r="C424" s="62">
        <f t="shared" si="20"/>
        <v>1.2559452924332248E-6</v>
      </c>
      <c r="H424" s="62"/>
    </row>
    <row r="425" spans="1:8" x14ac:dyDescent="0.3">
      <c r="A425" s="80">
        <f t="shared" si="21"/>
        <v>0.3990000000000003</v>
      </c>
      <c r="B425" s="55">
        <f t="shared" si="19"/>
        <v>1.0000000000000009E-3</v>
      </c>
      <c r="C425" s="62">
        <f t="shared" si="20"/>
        <v>1.15613005780002E-6</v>
      </c>
      <c r="H425" s="62"/>
    </row>
    <row r="426" spans="1:8" x14ac:dyDescent="0.3">
      <c r="A426" s="80">
        <f t="shared" si="21"/>
        <v>0.4000000000000003</v>
      </c>
      <c r="B426" s="55">
        <f t="shared" si="19"/>
        <v>1.0000000000000009E-3</v>
      </c>
      <c r="C426" s="62">
        <f t="shared" si="20"/>
        <v>1.0638782209637654E-6</v>
      </c>
      <c r="H426" s="62"/>
    </row>
    <row r="427" spans="1:8" x14ac:dyDescent="0.3">
      <c r="A427" s="80">
        <f t="shared" si="21"/>
        <v>0.4010000000000003</v>
      </c>
      <c r="B427" s="55">
        <f t="shared" si="19"/>
        <v>1.0000000000000009E-3</v>
      </c>
      <c r="C427" s="62">
        <f t="shared" si="20"/>
        <v>9.7864763737298688E-7</v>
      </c>
      <c r="H427" s="62"/>
    </row>
    <row r="428" spans="1:8" x14ac:dyDescent="0.3">
      <c r="A428" s="80">
        <f t="shared" si="21"/>
        <v>0.4020000000000003</v>
      </c>
      <c r="B428" s="55">
        <f t="shared" si="19"/>
        <v>1.0000000000000009E-3</v>
      </c>
      <c r="C428" s="62">
        <f t="shared" si="20"/>
        <v>8.999325100678135E-7</v>
      </c>
      <c r="H428" s="62"/>
    </row>
    <row r="429" spans="1:8" x14ac:dyDescent="0.3">
      <c r="A429" s="80">
        <f t="shared" si="21"/>
        <v>0.4030000000000003</v>
      </c>
      <c r="B429" s="55">
        <f t="shared" si="19"/>
        <v>1.0000000000000009E-3</v>
      </c>
      <c r="C429" s="62">
        <f t="shared" si="20"/>
        <v>8.2726115102627062E-7</v>
      </c>
      <c r="H429" s="62"/>
    </row>
    <row r="430" spans="1:8" x14ac:dyDescent="0.3">
      <c r="A430" s="80">
        <f t="shared" si="21"/>
        <v>0.4040000000000003</v>
      </c>
      <c r="B430" s="55">
        <f t="shared" si="19"/>
        <v>1.0000000000000009E-3</v>
      </c>
      <c r="C430" s="62">
        <f t="shared" si="20"/>
        <v>7.6019386308079362E-7</v>
      </c>
      <c r="H430" s="62"/>
    </row>
    <row r="431" spans="1:8" x14ac:dyDescent="0.3">
      <c r="A431" s="80">
        <f t="shared" si="21"/>
        <v>0.4050000000000003</v>
      </c>
      <c r="B431" s="55">
        <f t="shared" si="19"/>
        <v>1.0000000000000009E-3</v>
      </c>
      <c r="C431" s="62">
        <f t="shared" si="20"/>
        <v>6.9832094173882808E-7</v>
      </c>
      <c r="H431" s="62"/>
    </row>
    <row r="432" spans="1:8" x14ac:dyDescent="0.3">
      <c r="A432" s="80">
        <f t="shared" si="21"/>
        <v>0.40600000000000031</v>
      </c>
      <c r="B432" s="55">
        <f t="shared" si="19"/>
        <v>1.0000000000000009E-3</v>
      </c>
      <c r="C432" s="62">
        <f t="shared" si="20"/>
        <v>6.41260787803688E-7</v>
      </c>
      <c r="H432" s="62"/>
    </row>
    <row r="433" spans="1:8" x14ac:dyDescent="0.3">
      <c r="A433" s="80">
        <f t="shared" si="21"/>
        <v>0.40700000000000031</v>
      </c>
      <c r="B433" s="55">
        <f t="shared" si="19"/>
        <v>1.0000000000000009E-3</v>
      </c>
      <c r="C433" s="62">
        <f t="shared" si="20"/>
        <v>5.8865812535557893E-7</v>
      </c>
      <c r="H433" s="62"/>
    </row>
    <row r="434" spans="1:8" x14ac:dyDescent="0.3">
      <c r="A434" s="80">
        <f t="shared" si="21"/>
        <v>0.40800000000000031</v>
      </c>
      <c r="B434" s="55">
        <f t="shared" si="19"/>
        <v>1.0000000000000009E-3</v>
      </c>
      <c r="C434" s="62">
        <f t="shared" si="20"/>
        <v>5.4018232409358546E-7</v>
      </c>
      <c r="H434" s="62"/>
    </row>
    <row r="435" spans="1:8" x14ac:dyDescent="0.3">
      <c r="A435" s="80">
        <f t="shared" si="21"/>
        <v>0.40900000000000031</v>
      </c>
      <c r="B435" s="55">
        <f t="shared" si="19"/>
        <v>1.0000000000000009E-3</v>
      </c>
      <c r="C435" s="62">
        <f t="shared" si="20"/>
        <v>4.9552581549150432E-7</v>
      </c>
      <c r="H435" s="62"/>
    </row>
    <row r="436" spans="1:8" x14ac:dyDescent="0.3">
      <c r="A436" s="80">
        <f t="shared" si="21"/>
        <v>0.41000000000000031</v>
      </c>
      <c r="B436" s="55">
        <f t="shared" si="19"/>
        <v>1.0000000000000009E-3</v>
      </c>
      <c r="C436" s="62">
        <f t="shared" si="20"/>
        <v>4.5440260221241147E-7</v>
      </c>
      <c r="H436" s="62"/>
    </row>
    <row r="437" spans="1:8" x14ac:dyDescent="0.3">
      <c r="A437" s="80">
        <f t="shared" si="21"/>
        <v>0.41100000000000031</v>
      </c>
      <c r="B437" s="55">
        <f t="shared" si="19"/>
        <v>1.0000000000000009E-3</v>
      </c>
      <c r="C437" s="62">
        <f t="shared" si="20"/>
        <v>4.165468542316475E-7</v>
      </c>
      <c r="H437" s="62"/>
    </row>
    <row r="438" spans="1:8" x14ac:dyDescent="0.3">
      <c r="A438" s="80">
        <f t="shared" si="21"/>
        <v>0.41200000000000031</v>
      </c>
      <c r="B438" s="55">
        <f t="shared" si="19"/>
        <v>1.0000000000000009E-3</v>
      </c>
      <c r="C438" s="62">
        <f t="shared" si="20"/>
        <v>3.8171158833755214E-7</v>
      </c>
      <c r="H438" s="62"/>
    </row>
    <row r="439" spans="1:8" x14ac:dyDescent="0.3">
      <c r="A439" s="80">
        <f t="shared" si="21"/>
        <v>0.41300000000000031</v>
      </c>
      <c r="B439" s="55">
        <f t="shared" si="19"/>
        <v>1.0000000000000009E-3</v>
      </c>
      <c r="C439" s="62">
        <f t="shared" si="20"/>
        <v>3.4966742501474357E-7</v>
      </c>
      <c r="H439" s="62"/>
    </row>
    <row r="440" spans="1:8" x14ac:dyDescent="0.3">
      <c r="A440" s="80">
        <f t="shared" si="21"/>
        <v>0.41400000000000031</v>
      </c>
      <c r="B440" s="55">
        <f t="shared" si="19"/>
        <v>1.0000000000000009E-3</v>
      </c>
      <c r="C440" s="62">
        <f t="shared" si="20"/>
        <v>3.2020142148869724E-7</v>
      </c>
      <c r="H440" s="62"/>
    </row>
    <row r="441" spans="1:8" x14ac:dyDescent="0.3">
      <c r="A441" s="80">
        <f t="shared" si="21"/>
        <v>0.41500000000000031</v>
      </c>
      <c r="B441" s="55">
        <f t="shared" si="19"/>
        <v>1.0000000000000009E-3</v>
      </c>
      <c r="C441" s="62">
        <f t="shared" si="20"/>
        <v>2.9311597404824141E-7</v>
      </c>
      <c r="H441" s="62"/>
    </row>
    <row r="442" spans="1:8" x14ac:dyDescent="0.3">
      <c r="A442" s="80">
        <f t="shared" si="21"/>
        <v>0.41600000000000031</v>
      </c>
      <c r="B442" s="55">
        <f t="shared" si="19"/>
        <v>1.0000000000000009E-3</v>
      </c>
      <c r="C442" s="62">
        <f t="shared" si="20"/>
        <v>2.6822778753654575E-7</v>
      </c>
      <c r="H442" s="62"/>
    </row>
    <row r="443" spans="1:8" x14ac:dyDescent="0.3">
      <c r="A443" s="80">
        <f t="shared" si="21"/>
        <v>0.41700000000000031</v>
      </c>
      <c r="B443" s="55">
        <f t="shared" si="19"/>
        <v>1.0000000000000009E-3</v>
      </c>
      <c r="C443" s="62">
        <f t="shared" si="20"/>
        <v>2.453669081248222E-7</v>
      </c>
      <c r="H443" s="62"/>
    </row>
    <row r="444" spans="1:8" x14ac:dyDescent="0.3">
      <c r="A444" s="80">
        <f t="shared" si="21"/>
        <v>0.41800000000000032</v>
      </c>
      <c r="B444" s="55">
        <f t="shared" si="19"/>
        <v>1.0000000000000009E-3</v>
      </c>
      <c r="C444" s="62">
        <f t="shared" si="20"/>
        <v>2.2437581703727005E-7</v>
      </c>
      <c r="H444" s="62"/>
    </row>
    <row r="445" spans="1:8" x14ac:dyDescent="0.3">
      <c r="A445" s="80">
        <f t="shared" si="21"/>
        <v>0.41900000000000032</v>
      </c>
      <c r="B445" s="55">
        <f t="shared" si="19"/>
        <v>1.0000000000000009E-3</v>
      </c>
      <c r="C445" s="62">
        <f t="shared" si="20"/>
        <v>2.051085787879714E-7</v>
      </c>
      <c r="H445" s="62"/>
    </row>
    <row r="446" spans="1:8" x14ac:dyDescent="0.3">
      <c r="A446" s="80">
        <f t="shared" si="21"/>
        <v>0.42000000000000032</v>
      </c>
      <c r="B446" s="55">
        <f t="shared" si="19"/>
        <v>1.0000000000000009E-3</v>
      </c>
      <c r="C446" s="62">
        <f t="shared" si="20"/>
        <v>1.8743004437382638E-7</v>
      </c>
      <c r="H446" s="62"/>
    </row>
    <row r="447" spans="1:8" x14ac:dyDescent="0.3">
      <c r="A447" s="80">
        <f t="shared" si="21"/>
        <v>0.42100000000000032</v>
      </c>
      <c r="B447" s="55">
        <f t="shared" si="19"/>
        <v>1.0000000000000009E-3</v>
      </c>
      <c r="C447" s="62">
        <f t="shared" si="20"/>
        <v>1.7121510431650222E-7</v>
      </c>
      <c r="H447" s="62"/>
    </row>
    <row r="448" spans="1:8" x14ac:dyDescent="0.3">
      <c r="A448" s="80">
        <f t="shared" si="21"/>
        <v>0.42200000000000032</v>
      </c>
      <c r="B448" s="55">
        <f t="shared" si="19"/>
        <v>1.0000000000000009E-3</v>
      </c>
      <c r="C448" s="62">
        <f t="shared" si="20"/>
        <v>1.5634799033215074E-7</v>
      </c>
      <c r="H448" s="62"/>
    </row>
    <row r="449" spans="1:8" x14ac:dyDescent="0.3">
      <c r="A449" s="80">
        <f t="shared" si="21"/>
        <v>0.42300000000000032</v>
      </c>
      <c r="B449" s="55">
        <f t="shared" si="19"/>
        <v>1.0000000000000009E-3</v>
      </c>
      <c r="C449" s="62">
        <f t="shared" si="20"/>
        <v>1.4272161985573462E-7</v>
      </c>
      <c r="H449" s="62"/>
    </row>
    <row r="450" spans="1:8" x14ac:dyDescent="0.3">
      <c r="A450" s="80">
        <f t="shared" si="21"/>
        <v>0.42400000000000032</v>
      </c>
      <c r="B450" s="55">
        <f t="shared" si="19"/>
        <v>1.0000000000000009E-3</v>
      </c>
      <c r="C450" s="62">
        <f t="shared" si="20"/>
        <v>1.3023698497427461E-7</v>
      </c>
      <c r="H450" s="62"/>
    </row>
    <row r="451" spans="1:8" x14ac:dyDescent="0.3">
      <c r="A451" s="80">
        <f t="shared" si="21"/>
        <v>0.42500000000000032</v>
      </c>
      <c r="B451" s="55">
        <f t="shared" si="19"/>
        <v>1.0000000000000009E-3</v>
      </c>
      <c r="C451" s="62">
        <f t="shared" si="20"/>
        <v>1.1880257944074657E-7</v>
      </c>
      <c r="H451" s="62"/>
    </row>
    <row r="452" spans="1:8" x14ac:dyDescent="0.3">
      <c r="A452" s="80">
        <f t="shared" si="21"/>
        <v>0.42600000000000032</v>
      </c>
      <c r="B452" s="55">
        <f t="shared" si="19"/>
        <v>1.0000000000000009E-3</v>
      </c>
      <c r="C452" s="62">
        <f t="shared" si="20"/>
        <v>1.0833386554498503E-7</v>
      </c>
      <c r="H452" s="62"/>
    </row>
    <row r="453" spans="1:8" x14ac:dyDescent="0.3">
      <c r="A453" s="80">
        <f t="shared" si="21"/>
        <v>0.42700000000000032</v>
      </c>
      <c r="B453" s="55">
        <f t="shared" si="19"/>
        <v>1.0000000000000009E-3</v>
      </c>
      <c r="C453" s="62">
        <f t="shared" si="20"/>
        <v>9.875277340309907E-8</v>
      </c>
      <c r="H453" s="62"/>
    </row>
    <row r="454" spans="1:8" x14ac:dyDescent="0.3">
      <c r="A454" s="80">
        <f t="shared" si="21"/>
        <v>0.42800000000000032</v>
      </c>
      <c r="B454" s="55">
        <f t="shared" si="19"/>
        <v>1.0000000000000009E-3</v>
      </c>
      <c r="C454" s="62">
        <f t="shared" si="20"/>
        <v>8.9987235551980405E-8</v>
      </c>
      <c r="H454" s="62"/>
    </row>
    <row r="455" spans="1:8" x14ac:dyDescent="0.3">
      <c r="A455" s="80">
        <f t="shared" si="21"/>
        <v>0.42900000000000033</v>
      </c>
      <c r="B455" s="55">
        <f t="shared" si="19"/>
        <v>1.0000000000000009E-3</v>
      </c>
      <c r="C455" s="62">
        <f t="shared" si="20"/>
        <v>8.1970751741877734E-8</v>
      </c>
      <c r="H455" s="62"/>
    </row>
    <row r="456" spans="1:8" x14ac:dyDescent="0.3">
      <c r="A456" s="80">
        <f t="shared" si="21"/>
        <v>0.43000000000000033</v>
      </c>
      <c r="B456" s="55">
        <f t="shared" si="19"/>
        <v>1.0000000000000009E-3</v>
      </c>
      <c r="C456" s="62">
        <f t="shared" si="20"/>
        <v>7.4641983927037359E-8</v>
      </c>
      <c r="H456" s="62"/>
    </row>
    <row r="457" spans="1:8" x14ac:dyDescent="0.3">
      <c r="A457" s="80">
        <f t="shared" si="21"/>
        <v>0.43100000000000033</v>
      </c>
      <c r="B457" s="55">
        <f t="shared" si="19"/>
        <v>1.0000000000000009E-3</v>
      </c>
      <c r="C457" s="62">
        <f t="shared" si="20"/>
        <v>6.7944377457607175E-8</v>
      </c>
      <c r="H457" s="62"/>
    </row>
    <row r="458" spans="1:8" x14ac:dyDescent="0.3">
      <c r="A458" s="80">
        <f t="shared" si="21"/>
        <v>0.43200000000000033</v>
      </c>
      <c r="B458" s="55">
        <f t="shared" si="19"/>
        <v>1.0000000000000009E-3</v>
      </c>
      <c r="C458" s="62">
        <f t="shared" si="20"/>
        <v>6.1825808916893266E-8</v>
      </c>
      <c r="H458" s="62"/>
    </row>
    <row r="459" spans="1:8" x14ac:dyDescent="0.3">
      <c r="A459" s="80">
        <f t="shared" si="21"/>
        <v>0.43300000000000033</v>
      </c>
      <c r="B459" s="55">
        <f t="shared" si="19"/>
        <v>1.0000000000000009E-3</v>
      </c>
      <c r="C459" s="62">
        <f t="shared" si="20"/>
        <v>5.6238258494545335E-8</v>
      </c>
      <c r="H459" s="62"/>
    </row>
    <row r="460" spans="1:8" x14ac:dyDescent="0.3">
      <c r="A460" s="80">
        <f t="shared" si="21"/>
        <v>0.43400000000000033</v>
      </c>
      <c r="B460" s="55">
        <f t="shared" si="19"/>
        <v>1.0000000000000009E-3</v>
      </c>
      <c r="C460" s="62">
        <f t="shared" si="20"/>
        <v>5.1137504009091117E-8</v>
      </c>
      <c r="H460" s="62"/>
    </row>
    <row r="461" spans="1:8" x14ac:dyDescent="0.3">
      <c r="A461" s="80">
        <f t="shared" si="21"/>
        <v>0.43500000000000033</v>
      </c>
      <c r="B461" s="55">
        <f t="shared" si="19"/>
        <v>1.0000000000000009E-3</v>
      </c>
      <c r="C461" s="62">
        <f t="shared" si="20"/>
        <v>4.6482837356975892E-8</v>
      </c>
      <c r="H461" s="62"/>
    </row>
    <row r="462" spans="1:8" x14ac:dyDescent="0.3">
      <c r="A462" s="80">
        <f t="shared" si="21"/>
        <v>0.43600000000000033</v>
      </c>
      <c r="B462" s="55">
        <f t="shared" si="19"/>
        <v>1.0000000000000009E-3</v>
      </c>
      <c r="C462" s="62">
        <f t="shared" si="20"/>
        <v>4.2236798947214993E-8</v>
      </c>
      <c r="H462" s="62"/>
    </row>
    <row r="463" spans="1:8" x14ac:dyDescent="0.3">
      <c r="A463" s="80">
        <f t="shared" si="21"/>
        <v>0.43700000000000033</v>
      </c>
      <c r="B463" s="55">
        <f t="shared" si="19"/>
        <v>1.0000000000000009E-3</v>
      </c>
      <c r="C463" s="62">
        <f t="shared" si="20"/>
        <v>3.8364933896417597E-8</v>
      </c>
      <c r="H463" s="62"/>
    </row>
    <row r="464" spans="1:8" x14ac:dyDescent="0.3">
      <c r="A464" s="80">
        <f t="shared" si="21"/>
        <v>0.43800000000000033</v>
      </c>
      <c r="B464" s="55">
        <f t="shared" si="19"/>
        <v>1.0000000000000009E-3</v>
      </c>
      <c r="C464" s="62">
        <f t="shared" si="20"/>
        <v>3.483556221262063E-8</v>
      </c>
      <c r="H464" s="62"/>
    </row>
    <row r="465" spans="1:8" x14ac:dyDescent="0.3">
      <c r="A465" s="80">
        <f t="shared" si="21"/>
        <v>0.43900000000000033</v>
      </c>
      <c r="B465" s="55">
        <f t="shared" si="19"/>
        <v>1.0000000000000009E-3</v>
      </c>
      <c r="C465" s="62">
        <f t="shared" si="20"/>
        <v>3.1619566964735668E-8</v>
      </c>
      <c r="H465" s="62"/>
    </row>
    <row r="466" spans="1:8" x14ac:dyDescent="0.3">
      <c r="A466" s="80">
        <f t="shared" si="21"/>
        <v>0.44000000000000034</v>
      </c>
      <c r="B466" s="55">
        <f t="shared" si="19"/>
        <v>1.0000000000000009E-3</v>
      </c>
      <c r="C466" s="62">
        <f t="shared" si="20"/>
        <v>2.86901987722743E-8</v>
      </c>
      <c r="H466" s="62"/>
    </row>
    <row r="467" spans="1:8" x14ac:dyDescent="0.3">
      <c r="A467" s="80">
        <f t="shared" si="21"/>
        <v>0.44100000000000034</v>
      </c>
      <c r="B467" s="55">
        <f t="shared" si="19"/>
        <v>1.0000000000000009E-3</v>
      </c>
      <c r="C467" s="62">
        <f t="shared" si="20"/>
        <v>2.6022891064236831E-8</v>
      </c>
      <c r="H467" s="62"/>
    </row>
    <row r="468" spans="1:8" x14ac:dyDescent="0.3">
      <c r="A468" s="80">
        <f t="shared" si="21"/>
        <v>0.44200000000000034</v>
      </c>
      <c r="B468" s="55">
        <f t="shared" si="19"/>
        <v>1.0000000000000009E-3</v>
      </c>
      <c r="C468" s="62">
        <f t="shared" si="20"/>
        <v>2.3595092879524771E-8</v>
      </c>
      <c r="H468" s="62"/>
    </row>
    <row r="469" spans="1:8" x14ac:dyDescent="0.3">
      <c r="A469" s="80">
        <f t="shared" si="21"/>
        <v>0.44300000000000034</v>
      </c>
      <c r="B469" s="55">
        <f t="shared" si="19"/>
        <v>1.0000000000000009E-3</v>
      </c>
      <c r="C469" s="62">
        <f t="shared" si="20"/>
        <v>2.1386109994026015E-8</v>
      </c>
      <c r="H469" s="62"/>
    </row>
    <row r="470" spans="1:8" x14ac:dyDescent="0.3">
      <c r="A470" s="80">
        <f t="shared" si="21"/>
        <v>0.44400000000000034</v>
      </c>
      <c r="B470" s="55">
        <f t="shared" si="19"/>
        <v>1.0000000000000009E-3</v>
      </c>
      <c r="C470" s="62">
        <f t="shared" si="20"/>
        <v>1.9376961035710849E-8</v>
      </c>
      <c r="H470" s="62"/>
    </row>
    <row r="471" spans="1:8" x14ac:dyDescent="0.3">
      <c r="A471" s="80">
        <f t="shared" si="21"/>
        <v>0.44500000000000034</v>
      </c>
      <c r="B471" s="55">
        <f t="shared" si="19"/>
        <v>1.0000000000000009E-3</v>
      </c>
      <c r="C471" s="62">
        <f t="shared" si="20"/>
        <v>1.7550241038222225E-8</v>
      </c>
      <c r="H471" s="62"/>
    </row>
    <row r="472" spans="1:8" x14ac:dyDescent="0.3">
      <c r="A472" s="80">
        <f t="shared" si="21"/>
        <v>0.44600000000000034</v>
      </c>
      <c r="B472" s="55">
        <f t="shared" si="19"/>
        <v>1.0000000000000009E-3</v>
      </c>
      <c r="C472" s="62">
        <f t="shared" si="20"/>
        <v>1.5889998650209236E-8</v>
      </c>
      <c r="H472" s="62"/>
    </row>
    <row r="473" spans="1:8" x14ac:dyDescent="0.3">
      <c r="A473" s="80">
        <f t="shared" si="21"/>
        <v>0.44700000000000034</v>
      </c>
      <c r="B473" s="55">
        <f t="shared" si="19"/>
        <v>1.0000000000000009E-3</v>
      </c>
      <c r="C473" s="62">
        <f t="shared" si="20"/>
        <v>1.4381618784753414E-8</v>
      </c>
      <c r="H473" s="62"/>
    </row>
    <row r="474" spans="1:8" x14ac:dyDescent="0.3">
      <c r="A474" s="80">
        <f t="shared" si="21"/>
        <v>0.44800000000000034</v>
      </c>
      <c r="B474" s="55">
        <f t="shared" si="19"/>
        <v>1.0000000000000009E-3</v>
      </c>
      <c r="C474" s="62">
        <f t="shared" si="20"/>
        <v>1.3011716815114482E-8</v>
      </c>
      <c r="H474" s="62"/>
    </row>
    <row r="475" spans="1:8" x14ac:dyDescent="0.3">
      <c r="A475" s="80">
        <f t="shared" si="21"/>
        <v>0.44900000000000034</v>
      </c>
      <c r="B475" s="55">
        <f t="shared" ref="B475:B538" si="22">_xlfn.BETA.DIST(A475+A$27/2,B$5,B$6,1)-_xlfn.BETA.DIST(A475-A$27/2,B$5,B$6,1)</f>
        <v>1.0000000000000009E-3</v>
      </c>
      <c r="C475" s="62">
        <f t="shared" ref="C475:C538" si="23">_xlfn.BETA.DIST(A475+A$27/2,C$5,C$6,1)-_xlfn.BETA.DIST(A475-A$27/2,C$5,C$6,1)</f>
        <v>1.1768040097948074E-8</v>
      </c>
      <c r="H475" s="62"/>
    </row>
    <row r="476" spans="1:8" x14ac:dyDescent="0.3">
      <c r="A476" s="80">
        <f t="shared" ref="A476:A539" si="24">A475+A$27</f>
        <v>0.45000000000000034</v>
      </c>
      <c r="B476" s="55">
        <f t="shared" si="22"/>
        <v>1.0000000000000009E-3</v>
      </c>
      <c r="C476" s="62">
        <f t="shared" si="23"/>
        <v>1.0639376268883893E-8</v>
      </c>
      <c r="H476" s="62"/>
    </row>
    <row r="477" spans="1:8" x14ac:dyDescent="0.3">
      <c r="A477" s="80">
        <f t="shared" si="24"/>
        <v>0.45100000000000035</v>
      </c>
      <c r="B477" s="55">
        <f t="shared" si="22"/>
        <v>1.0000000000000009E-3</v>
      </c>
      <c r="C477" s="62">
        <f t="shared" si="23"/>
        <v>9.6154683104643368E-9</v>
      </c>
      <c r="H477" s="62"/>
    </row>
    <row r="478" spans="1:8" x14ac:dyDescent="0.3">
      <c r="A478" s="80">
        <f t="shared" si="24"/>
        <v>0.45200000000000035</v>
      </c>
      <c r="B478" s="55">
        <f t="shared" si="22"/>
        <v>1.0000000000000009E-3</v>
      </c>
      <c r="C478" s="62">
        <f t="shared" si="23"/>
        <v>8.6869386128896053E-9</v>
      </c>
      <c r="H478" s="62"/>
    </row>
    <row r="479" spans="1:8" x14ac:dyDescent="0.3">
      <c r="A479" s="80">
        <f t="shared" si="24"/>
        <v>0.45300000000000035</v>
      </c>
      <c r="B479" s="55">
        <f t="shared" si="22"/>
        <v>1.0000000000000009E-3</v>
      </c>
      <c r="C479" s="62">
        <f t="shared" si="23"/>
        <v>7.8452151441865681E-9</v>
      </c>
      <c r="H479" s="62"/>
    </row>
    <row r="480" spans="1:8" x14ac:dyDescent="0.3">
      <c r="A480" s="80">
        <f t="shared" si="24"/>
        <v>0.45400000000000035</v>
      </c>
      <c r="B480" s="55">
        <f t="shared" si="22"/>
        <v>1.0000000000000009E-3</v>
      </c>
      <c r="C480" s="62">
        <f t="shared" si="23"/>
        <v>7.0824666131841241E-9</v>
      </c>
      <c r="H480" s="62"/>
    </row>
    <row r="481" spans="1:8" x14ac:dyDescent="0.3">
      <c r="A481" s="80">
        <f t="shared" si="24"/>
        <v>0.45500000000000035</v>
      </c>
      <c r="B481" s="55">
        <f t="shared" si="22"/>
        <v>1.0000000000000009E-3</v>
      </c>
      <c r="C481" s="62">
        <f t="shared" si="23"/>
        <v>6.3915399639569159E-9</v>
      </c>
      <c r="H481" s="62"/>
    </row>
    <row r="482" spans="1:8" x14ac:dyDescent="0.3">
      <c r="A482" s="80">
        <f t="shared" si="24"/>
        <v>0.45600000000000035</v>
      </c>
      <c r="B482" s="55">
        <f t="shared" si="22"/>
        <v>1.0000000000000009E-3</v>
      </c>
      <c r="C482" s="62">
        <f t="shared" si="23"/>
        <v>5.7659064189863329E-9</v>
      </c>
      <c r="H482" s="62"/>
    </row>
    <row r="483" spans="1:8" x14ac:dyDescent="0.3">
      <c r="A483" s="80">
        <f t="shared" si="24"/>
        <v>0.45700000000000035</v>
      </c>
      <c r="B483" s="55">
        <f t="shared" si="22"/>
        <v>1.0000000000000009E-3</v>
      </c>
      <c r="C483" s="62">
        <f t="shared" si="23"/>
        <v>5.1996066341430947E-9</v>
      </c>
      <c r="H483" s="62"/>
    </row>
    <row r="484" spans="1:8" x14ac:dyDescent="0.3">
      <c r="A484" s="80">
        <f t="shared" si="24"/>
        <v>0.45800000000000035</v>
      </c>
      <c r="B484" s="55">
        <f t="shared" si="22"/>
        <v>1.0000000000000009E-3</v>
      </c>
      <c r="C484" s="62">
        <f t="shared" si="23"/>
        <v>4.6872051795432412E-9</v>
      </c>
      <c r="H484" s="62"/>
    </row>
    <row r="485" spans="1:8" x14ac:dyDescent="0.3">
      <c r="A485" s="80">
        <f t="shared" si="24"/>
        <v>0.45900000000000035</v>
      </c>
      <c r="B485" s="55">
        <f t="shared" si="22"/>
        <v>1.0000000000000009E-3</v>
      </c>
      <c r="C485" s="62">
        <f t="shared" si="23"/>
        <v>4.2237459085825435E-9</v>
      </c>
      <c r="H485" s="62"/>
    </row>
    <row r="486" spans="1:8" x14ac:dyDescent="0.3">
      <c r="A486" s="80">
        <f t="shared" si="24"/>
        <v>0.46000000000000035</v>
      </c>
      <c r="B486" s="55">
        <f t="shared" si="22"/>
        <v>1.0000000000000009E-3</v>
      </c>
      <c r="C486" s="62">
        <f t="shared" si="23"/>
        <v>3.8047108796845919E-9</v>
      </c>
      <c r="H486" s="62"/>
    </row>
    <row r="487" spans="1:8" x14ac:dyDescent="0.3">
      <c r="A487" s="80">
        <f t="shared" si="24"/>
        <v>0.46100000000000035</v>
      </c>
      <c r="B487" s="55">
        <f t="shared" si="22"/>
        <v>1.0000000000000009E-3</v>
      </c>
      <c r="C487" s="62">
        <f t="shared" si="23"/>
        <v>3.4259842740524959E-9</v>
      </c>
      <c r="H487" s="62"/>
    </row>
    <row r="488" spans="1:8" x14ac:dyDescent="0.3">
      <c r="A488" s="80">
        <f t="shared" si="24"/>
        <v>0.46200000000000035</v>
      </c>
      <c r="B488" s="55">
        <f t="shared" si="22"/>
        <v>1.0000000000000009E-3</v>
      </c>
      <c r="C488" s="62">
        <f t="shared" si="23"/>
        <v>3.083816979554399E-9</v>
      </c>
      <c r="H488" s="62"/>
    </row>
    <row r="489" spans="1:8" x14ac:dyDescent="0.3">
      <c r="A489" s="80">
        <f t="shared" si="24"/>
        <v>0.46300000000000036</v>
      </c>
      <c r="B489" s="55">
        <f t="shared" si="22"/>
        <v>1.0000000000000009E-3</v>
      </c>
      <c r="C489" s="62">
        <f t="shared" si="23"/>
        <v>2.7747962816349059E-9</v>
      </c>
      <c r="H489" s="62"/>
    </row>
    <row r="490" spans="1:8" x14ac:dyDescent="0.3">
      <c r="A490" s="80">
        <f t="shared" si="24"/>
        <v>0.46400000000000036</v>
      </c>
      <c r="B490" s="55">
        <f t="shared" si="22"/>
        <v>1.0000000000000009E-3</v>
      </c>
      <c r="C490" s="62">
        <f t="shared" si="23"/>
        <v>2.4958164424049301E-9</v>
      </c>
      <c r="H490" s="62"/>
    </row>
    <row r="491" spans="1:8" x14ac:dyDescent="0.3">
      <c r="A491" s="80">
        <f t="shared" si="24"/>
        <v>0.46500000000000036</v>
      </c>
      <c r="B491" s="55">
        <f t="shared" si="22"/>
        <v>1.0000000000000009E-3</v>
      </c>
      <c r="C491" s="62">
        <f t="shared" si="23"/>
        <v>2.2440518332444981E-9</v>
      </c>
      <c r="H491" s="62"/>
    </row>
    <row r="492" spans="1:8" x14ac:dyDescent="0.3">
      <c r="A492" s="80">
        <f t="shared" si="24"/>
        <v>0.46600000000000036</v>
      </c>
      <c r="B492" s="55">
        <f t="shared" si="22"/>
        <v>1.0000000000000009E-3</v>
      </c>
      <c r="C492" s="62">
        <f t="shared" si="23"/>
        <v>2.0169335090969298E-9</v>
      </c>
      <c r="H492" s="62"/>
    </row>
    <row r="493" spans="1:8" x14ac:dyDescent="0.3">
      <c r="A493" s="80">
        <f t="shared" si="24"/>
        <v>0.46700000000000036</v>
      </c>
      <c r="B493" s="55">
        <f t="shared" si="22"/>
        <v>1.0000000000000009E-3</v>
      </c>
      <c r="C493" s="62">
        <f t="shared" si="23"/>
        <v>1.8121263378745311E-9</v>
      </c>
      <c r="H493" s="62"/>
    </row>
    <row r="494" spans="1:8" x14ac:dyDescent="0.3">
      <c r="A494" s="80">
        <f t="shared" si="24"/>
        <v>0.46800000000000036</v>
      </c>
      <c r="B494" s="55">
        <f t="shared" si="22"/>
        <v>1.0000000000000009E-3</v>
      </c>
      <c r="C494" s="62">
        <f t="shared" si="23"/>
        <v>1.6275082392880336E-9</v>
      </c>
      <c r="H494" s="62"/>
    </row>
    <row r="495" spans="1:8" x14ac:dyDescent="0.3">
      <c r="A495" s="80">
        <f t="shared" si="24"/>
        <v>0.46900000000000036</v>
      </c>
      <c r="B495" s="55">
        <f t="shared" si="22"/>
        <v>1.0000000000000009E-3</v>
      </c>
      <c r="C495" s="62">
        <f t="shared" si="23"/>
        <v>1.4611525323005026E-9</v>
      </c>
      <c r="H495" s="62"/>
    </row>
    <row r="496" spans="1:8" x14ac:dyDescent="0.3">
      <c r="A496" s="80">
        <f t="shared" si="24"/>
        <v>0.47000000000000036</v>
      </c>
      <c r="B496" s="55">
        <f t="shared" si="22"/>
        <v>1.0000000000000009E-3</v>
      </c>
      <c r="C496" s="62">
        <f t="shared" si="23"/>
        <v>1.3113095054251289E-9</v>
      </c>
      <c r="H496" s="62"/>
    </row>
    <row r="497" spans="1:8" x14ac:dyDescent="0.3">
      <c r="A497" s="80">
        <f t="shared" si="24"/>
        <v>0.47100000000000036</v>
      </c>
      <c r="B497" s="55">
        <f t="shared" si="22"/>
        <v>1.0000000000000009E-3</v>
      </c>
      <c r="C497" s="62">
        <f t="shared" si="23"/>
        <v>1.1763914287143962E-9</v>
      </c>
      <c r="H497" s="62"/>
    </row>
    <row r="498" spans="1:8" x14ac:dyDescent="0.3">
      <c r="A498" s="80">
        <f t="shared" si="24"/>
        <v>0.47200000000000036</v>
      </c>
      <c r="B498" s="55">
        <f t="shared" si="22"/>
        <v>1.0000000000000009E-3</v>
      </c>
      <c r="C498" s="62">
        <f t="shared" si="23"/>
        <v>1.0549578988161556E-9</v>
      </c>
      <c r="H498" s="62"/>
    </row>
    <row r="499" spans="1:8" x14ac:dyDescent="0.3">
      <c r="A499" s="80">
        <f t="shared" si="24"/>
        <v>0.47300000000000036</v>
      </c>
      <c r="B499" s="55">
        <f t="shared" si="22"/>
        <v>1.0000000000000009E-3</v>
      </c>
      <c r="C499" s="62">
        <f t="shared" si="23"/>
        <v>9.4570340447575063E-10</v>
      </c>
      <c r="H499" s="62"/>
    </row>
    <row r="500" spans="1:8" x14ac:dyDescent="0.3">
      <c r="A500" s="80">
        <f t="shared" si="24"/>
        <v>0.47400000000000037</v>
      </c>
      <c r="B500" s="55">
        <f t="shared" si="22"/>
        <v>1.0000000000000009E-3</v>
      </c>
      <c r="C500" s="62">
        <f t="shared" si="23"/>
        <v>8.4744344874820854E-10</v>
      </c>
      <c r="H500" s="62"/>
    </row>
    <row r="501" spans="1:8" x14ac:dyDescent="0.3">
      <c r="A501" s="80">
        <f t="shared" si="24"/>
        <v>0.47500000000000037</v>
      </c>
      <c r="B501" s="55">
        <f t="shared" si="22"/>
        <v>1.0000000000000009E-3</v>
      </c>
      <c r="C501" s="62">
        <f t="shared" si="23"/>
        <v>7.591057782363464E-10</v>
      </c>
      <c r="H501" s="62"/>
    </row>
    <row r="502" spans="1:8" x14ac:dyDescent="0.3">
      <c r="A502" s="80">
        <f t="shared" si="24"/>
        <v>0.47600000000000037</v>
      </c>
      <c r="B502" s="55">
        <f t="shared" si="22"/>
        <v>1.0000000000000009E-3</v>
      </c>
      <c r="C502" s="62">
        <f t="shared" si="23"/>
        <v>6.7971894779361719E-10</v>
      </c>
      <c r="H502" s="62"/>
    </row>
    <row r="503" spans="1:8" x14ac:dyDescent="0.3">
      <c r="A503" s="80">
        <f t="shared" si="24"/>
        <v>0.47700000000000037</v>
      </c>
      <c r="B503" s="55">
        <f t="shared" si="22"/>
        <v>1.0000000000000009E-3</v>
      </c>
      <c r="C503" s="62">
        <f t="shared" si="23"/>
        <v>6.0840332771761041E-10</v>
      </c>
      <c r="H503" s="62"/>
    </row>
    <row r="504" spans="1:8" x14ac:dyDescent="0.3">
      <c r="A504" s="80">
        <f t="shared" si="24"/>
        <v>0.47800000000000037</v>
      </c>
      <c r="B504" s="55">
        <f t="shared" si="22"/>
        <v>1.0000000000000009E-3</v>
      </c>
      <c r="C504" s="62">
        <f t="shared" si="23"/>
        <v>5.4436299912197228E-10</v>
      </c>
      <c r="H504" s="62"/>
    </row>
    <row r="505" spans="1:8" x14ac:dyDescent="0.3">
      <c r="A505" s="80">
        <f t="shared" si="24"/>
        <v>0.47900000000000037</v>
      </c>
      <c r="B505" s="55">
        <f t="shared" si="22"/>
        <v>1.0000000000000009E-3</v>
      </c>
      <c r="C505" s="62">
        <f t="shared" si="23"/>
        <v>4.8687787135293092E-10</v>
      </c>
      <c r="H505" s="62"/>
    </row>
    <row r="506" spans="1:8" x14ac:dyDescent="0.3">
      <c r="A506" s="80">
        <f t="shared" si="24"/>
        <v>0.48000000000000037</v>
      </c>
      <c r="B506" s="55">
        <f t="shared" si="22"/>
        <v>1.0000000000000009E-3</v>
      </c>
      <c r="C506" s="62">
        <f t="shared" si="23"/>
        <v>4.3529702065114861E-10</v>
      </c>
      <c r="H506" s="62"/>
    </row>
    <row r="507" spans="1:8" x14ac:dyDescent="0.3">
      <c r="A507" s="80">
        <f t="shared" si="24"/>
        <v>0.48100000000000037</v>
      </c>
      <c r="B507" s="55">
        <f t="shared" si="22"/>
        <v>1.0000000000000009E-3</v>
      </c>
      <c r="C507" s="62">
        <f t="shared" si="23"/>
        <v>3.8903180676896909E-10</v>
      </c>
      <c r="H507" s="62"/>
    </row>
    <row r="508" spans="1:8" x14ac:dyDescent="0.3">
      <c r="A508" s="80">
        <f t="shared" si="24"/>
        <v>0.48200000000000037</v>
      </c>
      <c r="B508" s="55">
        <f t="shared" si="22"/>
        <v>1.0000000000000009E-3</v>
      </c>
      <c r="C508" s="62">
        <f t="shared" si="23"/>
        <v>3.4755065492220183E-10</v>
      </c>
      <c r="H508" s="62"/>
    </row>
    <row r="509" spans="1:8" x14ac:dyDescent="0.3">
      <c r="A509" s="80">
        <f t="shared" si="24"/>
        <v>0.48300000000000037</v>
      </c>
      <c r="B509" s="55">
        <f t="shared" si="22"/>
        <v>1.0000000000000009E-3</v>
      </c>
      <c r="C509" s="62">
        <f t="shared" si="23"/>
        <v>3.1037328263039399E-10</v>
      </c>
      <c r="H509" s="62"/>
    </row>
    <row r="510" spans="1:8" x14ac:dyDescent="0.3">
      <c r="A510" s="80">
        <f t="shared" si="24"/>
        <v>0.48400000000000037</v>
      </c>
      <c r="B510" s="55">
        <f t="shared" si="22"/>
        <v>1.0000000000000009E-3</v>
      </c>
      <c r="C510" s="62">
        <f t="shared" si="23"/>
        <v>2.7706581473552205E-10</v>
      </c>
      <c r="H510" s="62"/>
    </row>
    <row r="511" spans="1:8" x14ac:dyDescent="0.3">
      <c r="A511" s="80">
        <f t="shared" si="24"/>
        <v>0.48500000000000038</v>
      </c>
      <c r="B511" s="55">
        <f t="shared" si="22"/>
        <v>1.0000000000000009E-3</v>
      </c>
      <c r="C511" s="62">
        <f t="shared" si="23"/>
        <v>2.4723745273291797E-10</v>
      </c>
      <c r="H511" s="62"/>
    </row>
    <row r="512" spans="1:8" x14ac:dyDescent="0.3">
      <c r="A512" s="80">
        <f t="shared" si="24"/>
        <v>0.48600000000000038</v>
      </c>
      <c r="B512" s="55">
        <f t="shared" si="22"/>
        <v>1.0000000000000009E-3</v>
      </c>
      <c r="C512" s="62">
        <f t="shared" si="23"/>
        <v>2.2053514570075095E-10</v>
      </c>
      <c r="H512" s="62"/>
    </row>
    <row r="513" spans="1:8" x14ac:dyDescent="0.3">
      <c r="A513" s="80">
        <f t="shared" si="24"/>
        <v>0.48700000000000038</v>
      </c>
      <c r="B513" s="55">
        <f t="shared" si="22"/>
        <v>1.0000000000000009E-3</v>
      </c>
      <c r="C513" s="62">
        <f t="shared" si="23"/>
        <v>1.9664048167555848E-10</v>
      </c>
      <c r="H513" s="62"/>
    </row>
    <row r="514" spans="1:8" x14ac:dyDescent="0.3">
      <c r="A514" s="80">
        <f t="shared" si="24"/>
        <v>0.48800000000000038</v>
      </c>
      <c r="B514" s="55">
        <f t="shared" si="22"/>
        <v>1.0000000000000009E-3</v>
      </c>
      <c r="C514" s="62">
        <f t="shared" si="23"/>
        <v>1.7526669005007989E-10</v>
      </c>
      <c r="H514" s="62"/>
    </row>
    <row r="515" spans="1:8" x14ac:dyDescent="0.3">
      <c r="A515" s="80">
        <f t="shared" si="24"/>
        <v>0.48900000000000038</v>
      </c>
      <c r="B515" s="55">
        <f t="shared" si="22"/>
        <v>1.0000000000000009E-3</v>
      </c>
      <c r="C515" s="62">
        <f t="shared" si="23"/>
        <v>1.5615531090418244E-10</v>
      </c>
      <c r="H515" s="62"/>
    </row>
    <row r="516" spans="1:8" x14ac:dyDescent="0.3">
      <c r="A516" s="80">
        <f t="shared" si="24"/>
        <v>0.49000000000000038</v>
      </c>
      <c r="B516" s="55">
        <f t="shared" si="22"/>
        <v>1.0000000000000009E-3</v>
      </c>
      <c r="C516" s="62">
        <f t="shared" si="23"/>
        <v>1.3907364149190471E-10</v>
      </c>
      <c r="H516" s="62"/>
    </row>
    <row r="517" spans="1:8" x14ac:dyDescent="0.3">
      <c r="A517" s="80">
        <f t="shared" si="24"/>
        <v>0.49100000000000038</v>
      </c>
      <c r="B517" s="55">
        <f t="shared" si="22"/>
        <v>1.0000000000000009E-3</v>
      </c>
      <c r="C517" s="62">
        <f t="shared" si="23"/>
        <v>1.2381229375080238E-10</v>
      </c>
      <c r="H517" s="62"/>
    </row>
    <row r="518" spans="1:8" x14ac:dyDescent="0.3">
      <c r="A518" s="80">
        <f t="shared" si="24"/>
        <v>0.49200000000000038</v>
      </c>
      <c r="B518" s="55">
        <f t="shared" si="22"/>
        <v>1.0000000000000009E-3</v>
      </c>
      <c r="C518" s="62">
        <f t="shared" si="23"/>
        <v>1.101821966997818E-10</v>
      </c>
      <c r="H518" s="62"/>
    </row>
    <row r="519" spans="1:8" x14ac:dyDescent="0.3">
      <c r="A519" s="80">
        <f t="shared" si="24"/>
        <v>0.49300000000000038</v>
      </c>
      <c r="B519" s="55">
        <f t="shared" si="22"/>
        <v>1.0000000000000009E-3</v>
      </c>
      <c r="C519" s="62">
        <f t="shared" si="23"/>
        <v>9.8014263372192545E-11</v>
      </c>
      <c r="H519" s="62"/>
    </row>
    <row r="520" spans="1:8" x14ac:dyDescent="0.3">
      <c r="A520" s="80">
        <f t="shared" si="24"/>
        <v>0.49400000000000038</v>
      </c>
      <c r="B520" s="55">
        <f t="shared" si="22"/>
        <v>1.0000000000000009E-3</v>
      </c>
      <c r="C520" s="62">
        <f t="shared" si="23"/>
        <v>8.7155727079846201E-11</v>
      </c>
      <c r="H520" s="62"/>
    </row>
    <row r="521" spans="1:8" x14ac:dyDescent="0.3">
      <c r="A521" s="80">
        <f t="shared" si="24"/>
        <v>0.49500000000000038</v>
      </c>
      <c r="B521" s="55">
        <f t="shared" si="22"/>
        <v>1.0000000000000009E-3</v>
      </c>
      <c r="C521" s="62">
        <f t="shared" si="23"/>
        <v>7.7469697323806486E-11</v>
      </c>
      <c r="H521" s="62"/>
    </row>
    <row r="522" spans="1:8" x14ac:dyDescent="0.3">
      <c r="A522" s="80">
        <f t="shared" si="24"/>
        <v>0.49600000000000039</v>
      </c>
      <c r="B522" s="55">
        <f t="shared" si="22"/>
        <v>1.0000000000000009E-3</v>
      </c>
      <c r="C522" s="62">
        <f t="shared" si="23"/>
        <v>6.8832828326037543E-11</v>
      </c>
      <c r="H522" s="62"/>
    </row>
    <row r="523" spans="1:8" x14ac:dyDescent="0.3">
      <c r="A523" s="80">
        <f t="shared" si="24"/>
        <v>0.49700000000000039</v>
      </c>
      <c r="B523" s="55">
        <f t="shared" si="22"/>
        <v>1.0000000000000009E-3</v>
      </c>
      <c r="C523" s="62">
        <f t="shared" si="23"/>
        <v>6.113465289558917E-11</v>
      </c>
      <c r="H523" s="62"/>
    </row>
    <row r="524" spans="1:8" x14ac:dyDescent="0.3">
      <c r="A524" s="80">
        <f t="shared" si="24"/>
        <v>0.49800000000000039</v>
      </c>
      <c r="B524" s="55">
        <f t="shared" si="22"/>
        <v>1.0000000000000009E-3</v>
      </c>
      <c r="C524" s="62">
        <f t="shared" si="23"/>
        <v>5.4275917094059878E-11</v>
      </c>
      <c r="H524" s="62"/>
    </row>
    <row r="525" spans="1:8" x14ac:dyDescent="0.3">
      <c r="A525" s="80">
        <f t="shared" si="24"/>
        <v>0.49900000000000039</v>
      </c>
      <c r="B525" s="55">
        <f t="shared" si="22"/>
        <v>1.0000000000000009E-3</v>
      </c>
      <c r="C525" s="62">
        <f t="shared" si="23"/>
        <v>4.8167470012572267E-11</v>
      </c>
      <c r="H525" s="62"/>
    </row>
    <row r="526" spans="1:8" x14ac:dyDescent="0.3">
      <c r="A526" s="80">
        <f t="shared" si="24"/>
        <v>0.50000000000000033</v>
      </c>
      <c r="B526" s="55">
        <f t="shared" si="22"/>
        <v>9.9999999999994538E-4</v>
      </c>
      <c r="C526" s="62">
        <f t="shared" si="23"/>
        <v>4.2729264571050862E-11</v>
      </c>
      <c r="H526" s="62"/>
    </row>
    <row r="527" spans="1:8" x14ac:dyDescent="0.3">
      <c r="A527" s="80">
        <f t="shared" si="24"/>
        <v>0.50100000000000033</v>
      </c>
      <c r="B527" s="55">
        <f t="shared" si="22"/>
        <v>9.9999999999988987E-4</v>
      </c>
      <c r="C527" s="62">
        <f t="shared" si="23"/>
        <v>3.7890135473617192E-11</v>
      </c>
      <c r="H527" s="62"/>
    </row>
    <row r="528" spans="1:8" x14ac:dyDescent="0.3">
      <c r="A528" s="80">
        <f t="shared" si="24"/>
        <v>0.50200000000000033</v>
      </c>
      <c r="B528" s="55">
        <f t="shared" si="22"/>
        <v>9.9999999999988987E-4</v>
      </c>
      <c r="C528" s="62">
        <f t="shared" si="23"/>
        <v>3.3585467740238073E-11</v>
      </c>
      <c r="H528" s="62"/>
    </row>
    <row r="529" spans="1:8" x14ac:dyDescent="0.3">
      <c r="A529" s="80">
        <f t="shared" si="24"/>
        <v>0.50300000000000034</v>
      </c>
      <c r="B529" s="55">
        <f t="shared" si="22"/>
        <v>9.9999999999988987E-4</v>
      </c>
      <c r="C529" s="62">
        <f t="shared" si="23"/>
        <v>2.9757862840540383E-11</v>
      </c>
      <c r="H529" s="62"/>
    </row>
    <row r="530" spans="1:8" x14ac:dyDescent="0.3">
      <c r="A530" s="80">
        <f t="shared" si="24"/>
        <v>0.50400000000000034</v>
      </c>
      <c r="B530" s="55">
        <f t="shared" si="22"/>
        <v>9.9999999999988987E-4</v>
      </c>
      <c r="C530" s="62">
        <f t="shared" si="23"/>
        <v>2.6355917448483979E-11</v>
      </c>
      <c r="H530" s="62"/>
    </row>
    <row r="531" spans="1:8" x14ac:dyDescent="0.3">
      <c r="A531" s="80">
        <f t="shared" si="24"/>
        <v>0.50500000000000034</v>
      </c>
      <c r="B531" s="55">
        <f t="shared" si="22"/>
        <v>9.9999999999988987E-4</v>
      </c>
      <c r="C531" s="62">
        <f t="shared" si="23"/>
        <v>2.333333526394199E-11</v>
      </c>
      <c r="H531" s="62"/>
    </row>
    <row r="532" spans="1:8" x14ac:dyDescent="0.3">
      <c r="A532" s="80">
        <f t="shared" si="24"/>
        <v>0.50600000000000034</v>
      </c>
      <c r="B532" s="55">
        <f t="shared" si="22"/>
        <v>9.9999999999988987E-4</v>
      </c>
      <c r="C532" s="62">
        <f t="shared" si="23"/>
        <v>2.0649260079608212E-11</v>
      </c>
      <c r="H532" s="62"/>
    </row>
    <row r="533" spans="1:8" x14ac:dyDescent="0.3">
      <c r="A533" s="80">
        <f t="shared" si="24"/>
        <v>0.50700000000000034</v>
      </c>
      <c r="B533" s="55">
        <f t="shared" si="22"/>
        <v>9.9999999999988987E-4</v>
      </c>
      <c r="C533" s="62">
        <f t="shared" si="23"/>
        <v>1.8266277379552776E-11</v>
      </c>
      <c r="H533" s="62"/>
    </row>
    <row r="534" spans="1:8" x14ac:dyDescent="0.3">
      <c r="A534" s="80">
        <f t="shared" si="24"/>
        <v>0.50800000000000034</v>
      </c>
      <c r="B534" s="55">
        <f t="shared" si="22"/>
        <v>9.9999999999988987E-4</v>
      </c>
      <c r="C534" s="62">
        <f t="shared" si="23"/>
        <v>1.6151857629154165E-11</v>
      </c>
      <c r="H534" s="62"/>
    </row>
    <row r="535" spans="1:8" x14ac:dyDescent="0.3">
      <c r="A535" s="80">
        <f t="shared" si="24"/>
        <v>0.50900000000000034</v>
      </c>
      <c r="B535" s="55">
        <f t="shared" si="22"/>
        <v>9.9999999999988987E-4</v>
      </c>
      <c r="C535" s="62">
        <f t="shared" si="23"/>
        <v>1.4276357873654888E-11</v>
      </c>
      <c r="H535" s="62"/>
    </row>
    <row r="536" spans="1:8" x14ac:dyDescent="0.3">
      <c r="A536" s="80">
        <f t="shared" si="24"/>
        <v>0.51000000000000034</v>
      </c>
      <c r="B536" s="55">
        <f t="shared" si="22"/>
        <v>9.9999999999988987E-4</v>
      </c>
      <c r="C536" s="62">
        <f t="shared" si="23"/>
        <v>1.2613354805068866E-11</v>
      </c>
      <c r="H536" s="62"/>
    </row>
    <row r="537" spans="1:8" x14ac:dyDescent="0.3">
      <c r="A537" s="80">
        <f t="shared" si="24"/>
        <v>0.51100000000000034</v>
      </c>
      <c r="B537" s="55">
        <f t="shared" si="22"/>
        <v>9.9999999999988987E-4</v>
      </c>
      <c r="C537" s="62">
        <f t="shared" si="23"/>
        <v>1.1139755784483896E-11</v>
      </c>
      <c r="H537" s="62"/>
    </row>
    <row r="538" spans="1:8" x14ac:dyDescent="0.3">
      <c r="A538" s="80">
        <f t="shared" si="24"/>
        <v>0.51200000000000034</v>
      </c>
      <c r="B538" s="55">
        <f t="shared" si="22"/>
        <v>9.9999999999988987E-4</v>
      </c>
      <c r="C538" s="62">
        <f t="shared" si="23"/>
        <v>9.8340224852222491E-12</v>
      </c>
      <c r="H538" s="62"/>
    </row>
    <row r="539" spans="1:8" x14ac:dyDescent="0.3">
      <c r="A539" s="80">
        <f t="shared" si="24"/>
        <v>0.51300000000000034</v>
      </c>
      <c r="B539" s="55">
        <f t="shared" ref="B539:B602" si="25">_xlfn.BETA.DIST(A539+A$27/2,B$5,B$6,1)-_xlfn.BETA.DIST(A539-A$27/2,B$5,B$6,1)</f>
        <v>9.9999999999988987E-4</v>
      </c>
      <c r="C539" s="62">
        <f t="shared" ref="C539:C602" si="26">_xlfn.BETA.DIST(A539+A$27/2,C$5,C$6,1)-_xlfn.BETA.DIST(A539-A$27/2,C$5,C$6,1)</f>
        <v>8.6778362273776111E-12</v>
      </c>
      <c r="H539" s="62"/>
    </row>
    <row r="540" spans="1:8" x14ac:dyDescent="0.3">
      <c r="A540" s="80">
        <f t="shared" ref="A540:A603" si="27">A539+A$27</f>
        <v>0.51400000000000035</v>
      </c>
      <c r="B540" s="55">
        <f t="shared" si="25"/>
        <v>9.9999999999988987E-4</v>
      </c>
      <c r="C540" s="62">
        <f t="shared" si="26"/>
        <v>7.6545436655806043E-12</v>
      </c>
      <c r="H540" s="62"/>
    </row>
    <row r="541" spans="1:8" x14ac:dyDescent="0.3">
      <c r="A541" s="80">
        <f t="shared" si="27"/>
        <v>0.51500000000000035</v>
      </c>
      <c r="B541" s="55">
        <f t="shared" si="25"/>
        <v>9.9999999999988987E-4</v>
      </c>
      <c r="C541" s="62">
        <f t="shared" si="26"/>
        <v>6.7489347443938641E-12</v>
      </c>
      <c r="H541" s="62"/>
    </row>
    <row r="542" spans="1:8" x14ac:dyDescent="0.3">
      <c r="A542" s="80">
        <f t="shared" si="27"/>
        <v>0.51600000000000035</v>
      </c>
      <c r="B542" s="55">
        <f t="shared" si="25"/>
        <v>9.9999999999988987E-4</v>
      </c>
      <c r="C542" s="62">
        <f t="shared" si="26"/>
        <v>5.9480198544292762E-12</v>
      </c>
      <c r="H542" s="62"/>
    </row>
    <row r="543" spans="1:8" x14ac:dyDescent="0.3">
      <c r="A543" s="80">
        <f t="shared" si="27"/>
        <v>0.51700000000000035</v>
      </c>
      <c r="B543" s="55">
        <f t="shared" si="25"/>
        <v>9.9999999999988987E-4</v>
      </c>
      <c r="C543" s="62">
        <f t="shared" si="26"/>
        <v>5.2401416539282764E-12</v>
      </c>
      <c r="H543" s="62"/>
    </row>
    <row r="544" spans="1:8" x14ac:dyDescent="0.3">
      <c r="A544" s="80">
        <f t="shared" si="27"/>
        <v>0.51800000000000035</v>
      </c>
      <c r="B544" s="55">
        <f t="shared" si="25"/>
        <v>9.9999999999988987E-4</v>
      </c>
      <c r="C544" s="62">
        <f t="shared" si="26"/>
        <v>4.6144199572495381E-12</v>
      </c>
      <c r="H544" s="62"/>
    </row>
    <row r="545" spans="1:8" x14ac:dyDescent="0.3">
      <c r="A545" s="80">
        <f t="shared" si="27"/>
        <v>0.51900000000000035</v>
      </c>
      <c r="B545" s="55">
        <f t="shared" si="25"/>
        <v>9.9999999999988987E-4</v>
      </c>
      <c r="C545" s="62">
        <f t="shared" si="26"/>
        <v>4.0617509355911352E-12</v>
      </c>
      <c r="H545" s="62"/>
    </row>
    <row r="546" spans="1:8" x14ac:dyDescent="0.3">
      <c r="A546" s="80">
        <f t="shared" si="27"/>
        <v>0.52000000000000035</v>
      </c>
      <c r="B546" s="55">
        <f t="shared" si="25"/>
        <v>9.9999999999988987E-4</v>
      </c>
      <c r="C546" s="62">
        <f t="shared" si="26"/>
        <v>3.5738079162683789E-12</v>
      </c>
      <c r="H546" s="62"/>
    </row>
    <row r="547" spans="1:8" x14ac:dyDescent="0.3">
      <c r="A547" s="80">
        <f t="shared" si="27"/>
        <v>0.52100000000000035</v>
      </c>
      <c r="B547" s="55">
        <f t="shared" si="25"/>
        <v>9.9999999999988987E-4</v>
      </c>
      <c r="C547" s="62">
        <f t="shared" si="26"/>
        <v>3.1431524050162807E-12</v>
      </c>
      <c r="H547" s="62"/>
    </row>
    <row r="548" spans="1:8" x14ac:dyDescent="0.3">
      <c r="A548" s="80">
        <f t="shared" si="27"/>
        <v>0.52200000000000035</v>
      </c>
      <c r="B548" s="55">
        <f t="shared" si="25"/>
        <v>9.9999999999988987E-4</v>
      </c>
      <c r="C548" s="62">
        <f t="shared" si="26"/>
        <v>2.7631230636870896E-12</v>
      </c>
      <c r="H548" s="62"/>
    </row>
    <row r="549" spans="1:8" x14ac:dyDescent="0.3">
      <c r="A549" s="80">
        <f t="shared" si="27"/>
        <v>0.52300000000000035</v>
      </c>
      <c r="B549" s="55">
        <f t="shared" si="25"/>
        <v>9.9999999999988987E-4</v>
      </c>
      <c r="C549" s="62">
        <f t="shared" si="26"/>
        <v>2.4280577548552174E-12</v>
      </c>
      <c r="H549" s="62"/>
    </row>
    <row r="550" spans="1:8" x14ac:dyDescent="0.3">
      <c r="A550" s="80">
        <f t="shared" si="27"/>
        <v>0.52400000000000035</v>
      </c>
      <c r="B550" s="55">
        <f t="shared" si="25"/>
        <v>9.9999999999988987E-4</v>
      </c>
      <c r="C550" s="62">
        <f t="shared" si="26"/>
        <v>2.1329604749098507E-12</v>
      </c>
      <c r="H550" s="62"/>
    </row>
    <row r="551" spans="1:8" x14ac:dyDescent="0.3">
      <c r="A551" s="80">
        <f t="shared" si="27"/>
        <v>0.52500000000000036</v>
      </c>
      <c r="B551" s="55">
        <f t="shared" si="25"/>
        <v>9.9999999999988987E-4</v>
      </c>
      <c r="C551" s="62">
        <f t="shared" si="26"/>
        <v>1.872502153332789E-12</v>
      </c>
      <c r="H551" s="62"/>
    </row>
    <row r="552" spans="1:8" x14ac:dyDescent="0.3">
      <c r="A552" s="80">
        <f t="shared" si="27"/>
        <v>0.52600000000000036</v>
      </c>
      <c r="B552" s="55">
        <f t="shared" si="25"/>
        <v>9.9999999999988987E-4</v>
      </c>
      <c r="C552" s="62">
        <f t="shared" si="26"/>
        <v>1.6434631433526192E-12</v>
      </c>
      <c r="H552" s="62"/>
    </row>
    <row r="553" spans="1:8" x14ac:dyDescent="0.3">
      <c r="A553" s="80">
        <f t="shared" si="27"/>
        <v>0.52700000000000036</v>
      </c>
      <c r="B553" s="55">
        <f t="shared" si="25"/>
        <v>9.9999999999988987E-4</v>
      </c>
      <c r="C553" s="62">
        <f t="shared" si="26"/>
        <v>1.4417356197782283E-12</v>
      </c>
      <c r="H553" s="62"/>
    </row>
    <row r="554" spans="1:8" x14ac:dyDescent="0.3">
      <c r="A554" s="80">
        <f t="shared" si="27"/>
        <v>0.52800000000000036</v>
      </c>
      <c r="B554" s="55">
        <f t="shared" si="25"/>
        <v>9.9999999999988987E-4</v>
      </c>
      <c r="C554" s="62">
        <f t="shared" si="26"/>
        <v>1.2642109581406658E-12</v>
      </c>
      <c r="H554" s="62"/>
    </row>
    <row r="555" spans="1:8" x14ac:dyDescent="0.3">
      <c r="A555" s="80">
        <f t="shared" si="27"/>
        <v>0.52900000000000036</v>
      </c>
      <c r="B555" s="55">
        <f t="shared" si="25"/>
        <v>9.9999999999988987E-4</v>
      </c>
      <c r="C555" s="62">
        <f t="shared" si="26"/>
        <v>1.1080025785759062E-12</v>
      </c>
      <c r="H555" s="62"/>
    </row>
    <row r="556" spans="1:8" x14ac:dyDescent="0.3">
      <c r="A556" s="80">
        <f t="shared" si="27"/>
        <v>0.53000000000000036</v>
      </c>
      <c r="B556" s="55">
        <f t="shared" si="25"/>
        <v>9.9999999999988987E-4</v>
      </c>
      <c r="C556" s="62">
        <f t="shared" si="26"/>
        <v>9.7077901273223688E-13</v>
      </c>
      <c r="H556" s="62"/>
    </row>
    <row r="557" spans="1:8" x14ac:dyDescent="0.3">
      <c r="A557" s="80">
        <f t="shared" si="27"/>
        <v>0.53100000000000036</v>
      </c>
      <c r="B557" s="55">
        <f t="shared" si="25"/>
        <v>9.9999999999988987E-4</v>
      </c>
      <c r="C557" s="62">
        <f t="shared" si="26"/>
        <v>8.5020879225794488E-13</v>
      </c>
      <c r="H557" s="62"/>
    </row>
    <row r="558" spans="1:8" x14ac:dyDescent="0.3">
      <c r="A558" s="80">
        <f t="shared" si="27"/>
        <v>0.53200000000000036</v>
      </c>
      <c r="B558" s="55">
        <f t="shared" si="25"/>
        <v>9.9999999999988987E-4</v>
      </c>
      <c r="C558" s="62">
        <f t="shared" si="26"/>
        <v>7.4429351570870494E-13</v>
      </c>
      <c r="H558" s="62"/>
    </row>
    <row r="559" spans="1:8" x14ac:dyDescent="0.3">
      <c r="A559" s="80">
        <f t="shared" si="27"/>
        <v>0.53300000000000036</v>
      </c>
      <c r="B559" s="55">
        <f t="shared" si="25"/>
        <v>9.9999999999988987E-4</v>
      </c>
      <c r="C559" s="62">
        <f t="shared" si="26"/>
        <v>6.510347816401918E-13</v>
      </c>
      <c r="H559" s="62"/>
    </row>
    <row r="560" spans="1:8" x14ac:dyDescent="0.3">
      <c r="A560" s="80">
        <f t="shared" si="27"/>
        <v>0.53400000000000036</v>
      </c>
      <c r="B560" s="55">
        <f t="shared" si="25"/>
        <v>9.9999999999988987E-4</v>
      </c>
      <c r="C560" s="62">
        <f t="shared" si="26"/>
        <v>5.6954441163270531E-13</v>
      </c>
      <c r="H560" s="62"/>
    </row>
    <row r="561" spans="1:8" x14ac:dyDescent="0.3">
      <c r="A561" s="80">
        <f t="shared" si="27"/>
        <v>0.53500000000000036</v>
      </c>
      <c r="B561" s="55">
        <f t="shared" si="25"/>
        <v>9.9999999999988987E-4</v>
      </c>
      <c r="C561" s="62">
        <f t="shared" si="26"/>
        <v>4.9782400424192019E-13</v>
      </c>
      <c r="H561" s="62"/>
    </row>
    <row r="562" spans="1:8" x14ac:dyDescent="0.3">
      <c r="A562" s="80">
        <f t="shared" si="27"/>
        <v>0.53600000000000037</v>
      </c>
      <c r="B562" s="55">
        <f t="shared" si="25"/>
        <v>9.9999999999988987E-4</v>
      </c>
      <c r="C562" s="62">
        <f t="shared" si="26"/>
        <v>4.3509640335059885E-13</v>
      </c>
      <c r="H562" s="62"/>
    </row>
    <row r="563" spans="1:8" x14ac:dyDescent="0.3">
      <c r="A563" s="80">
        <f t="shared" si="27"/>
        <v>0.53700000000000037</v>
      </c>
      <c r="B563" s="55">
        <f t="shared" si="25"/>
        <v>9.9999999999988987E-4</v>
      </c>
      <c r="C563" s="62">
        <f t="shared" si="26"/>
        <v>3.8002934132919108E-13</v>
      </c>
      <c r="H563" s="62"/>
    </row>
    <row r="564" spans="1:8" x14ac:dyDescent="0.3">
      <c r="A564" s="80">
        <f t="shared" si="27"/>
        <v>0.53800000000000037</v>
      </c>
      <c r="B564" s="55">
        <f t="shared" si="25"/>
        <v>9.9999999999988987E-4</v>
      </c>
      <c r="C564" s="62">
        <f t="shared" si="26"/>
        <v>3.3173463975799677E-13</v>
      </c>
      <c r="H564" s="62"/>
    </row>
    <row r="565" spans="1:8" x14ac:dyDescent="0.3">
      <c r="A565" s="80">
        <f t="shared" si="27"/>
        <v>0.53900000000000037</v>
      </c>
      <c r="B565" s="55">
        <f t="shared" si="25"/>
        <v>9.9999999999988987E-4</v>
      </c>
      <c r="C565" s="62">
        <f t="shared" si="26"/>
        <v>2.8943514251977831E-13</v>
      </c>
      <c r="H565" s="62"/>
    </row>
    <row r="566" spans="1:8" x14ac:dyDescent="0.3">
      <c r="A566" s="80">
        <f t="shared" si="27"/>
        <v>0.54000000000000037</v>
      </c>
      <c r="B566" s="55">
        <f t="shared" si="25"/>
        <v>9.9999999999988987E-4</v>
      </c>
      <c r="C566" s="62">
        <f t="shared" si="26"/>
        <v>2.5257573810222311E-13</v>
      </c>
      <c r="H566" s="62"/>
    </row>
    <row r="567" spans="1:8" x14ac:dyDescent="0.3">
      <c r="A567" s="80">
        <f t="shared" si="27"/>
        <v>0.54100000000000037</v>
      </c>
      <c r="B567" s="55">
        <f t="shared" si="25"/>
        <v>9.9999999999988987E-4</v>
      </c>
      <c r="C567" s="62">
        <f t="shared" si="26"/>
        <v>2.2015722578316854E-13</v>
      </c>
      <c r="H567" s="62"/>
    </row>
    <row r="568" spans="1:8" x14ac:dyDescent="0.3">
      <c r="A568" s="80">
        <f t="shared" si="27"/>
        <v>0.54200000000000037</v>
      </c>
      <c r="B568" s="55">
        <f t="shared" si="25"/>
        <v>9.9999999999988987E-4</v>
      </c>
      <c r="C568" s="62">
        <f t="shared" si="26"/>
        <v>1.9184653865522705E-13</v>
      </c>
      <c r="H568" s="62"/>
    </row>
    <row r="569" spans="1:8" x14ac:dyDescent="0.3">
      <c r="A569" s="80">
        <f t="shared" si="27"/>
        <v>0.54300000000000037</v>
      </c>
      <c r="B569" s="55">
        <f t="shared" si="25"/>
        <v>9.9999999999988987E-4</v>
      </c>
      <c r="C569" s="62">
        <f t="shared" si="26"/>
        <v>1.6708856520608606E-13</v>
      </c>
      <c r="H569" s="62"/>
    </row>
    <row r="570" spans="1:8" x14ac:dyDescent="0.3">
      <c r="A570" s="80">
        <f t="shared" si="27"/>
        <v>0.54400000000000037</v>
      </c>
      <c r="B570" s="55">
        <f t="shared" si="25"/>
        <v>9.9999999999988987E-4</v>
      </c>
      <c r="C570" s="62">
        <f t="shared" si="26"/>
        <v>1.4566126083082054E-13</v>
      </c>
      <c r="H570" s="62"/>
    </row>
    <row r="571" spans="1:8" x14ac:dyDescent="0.3">
      <c r="A571" s="80">
        <f t="shared" si="27"/>
        <v>0.54500000000000037</v>
      </c>
      <c r="B571" s="55">
        <f t="shared" si="25"/>
        <v>9.9999999999988987E-4</v>
      </c>
      <c r="C571" s="62">
        <f t="shared" si="26"/>
        <v>1.2656542480726785E-13</v>
      </c>
      <c r="H571" s="62"/>
    </row>
    <row r="572" spans="1:8" x14ac:dyDescent="0.3">
      <c r="A572" s="80">
        <f t="shared" si="27"/>
        <v>0.54600000000000037</v>
      </c>
      <c r="B572" s="55">
        <f t="shared" si="25"/>
        <v>9.9999999999988987E-4</v>
      </c>
      <c r="C572" s="62">
        <f t="shared" si="26"/>
        <v>1.1024514634527804E-13</v>
      </c>
      <c r="H572" s="62"/>
    </row>
    <row r="573" spans="1:8" x14ac:dyDescent="0.3">
      <c r="A573" s="80">
        <f t="shared" si="27"/>
        <v>0.54700000000000037</v>
      </c>
      <c r="B573" s="55">
        <f t="shared" si="25"/>
        <v>9.9999999999988987E-4</v>
      </c>
      <c r="C573" s="62">
        <f t="shared" si="26"/>
        <v>9.5812247025151009E-14</v>
      </c>
      <c r="H573" s="62"/>
    </row>
    <row r="574" spans="1:8" x14ac:dyDescent="0.3">
      <c r="A574" s="80">
        <f t="shared" si="27"/>
        <v>0.54800000000000038</v>
      </c>
      <c r="B574" s="55">
        <f t="shared" si="25"/>
        <v>9.9999999999988987E-4</v>
      </c>
      <c r="C574" s="62">
        <f t="shared" si="26"/>
        <v>8.3266726846886741E-14</v>
      </c>
      <c r="H574" s="62"/>
    </row>
    <row r="575" spans="1:8" x14ac:dyDescent="0.3">
      <c r="A575" s="80">
        <f t="shared" si="27"/>
        <v>0.54900000000000038</v>
      </c>
      <c r="B575" s="55">
        <f t="shared" si="25"/>
        <v>9.9999999999988987E-4</v>
      </c>
      <c r="C575" s="62">
        <f t="shared" si="26"/>
        <v>7.2386541205560206E-14</v>
      </c>
      <c r="H575" s="62"/>
    </row>
    <row r="576" spans="1:8" x14ac:dyDescent="0.3">
      <c r="A576" s="80">
        <f t="shared" si="27"/>
        <v>0.55000000000000038</v>
      </c>
      <c r="B576" s="55">
        <f t="shared" si="25"/>
        <v>9.9999999999988987E-4</v>
      </c>
      <c r="C576" s="62">
        <f t="shared" si="26"/>
        <v>6.283862319378386E-14</v>
      </c>
      <c r="H576" s="62"/>
    </row>
    <row r="577" spans="1:8" x14ac:dyDescent="0.3">
      <c r="A577" s="80">
        <f t="shared" si="27"/>
        <v>0.55100000000000038</v>
      </c>
      <c r="B577" s="55">
        <f t="shared" si="25"/>
        <v>9.9999999999988987E-4</v>
      </c>
      <c r="C577" s="62">
        <f t="shared" si="26"/>
        <v>5.440092820663267E-14</v>
      </c>
      <c r="H577" s="62"/>
    </row>
    <row r="578" spans="1:8" x14ac:dyDescent="0.3">
      <c r="A578" s="80">
        <f t="shared" si="27"/>
        <v>0.55200000000000038</v>
      </c>
      <c r="B578" s="55">
        <f t="shared" si="25"/>
        <v>9.9999999999988987E-4</v>
      </c>
      <c r="C578" s="62">
        <f t="shared" si="26"/>
        <v>4.7295500849031669E-14</v>
      </c>
      <c r="H578" s="62"/>
    </row>
    <row r="579" spans="1:8" x14ac:dyDescent="0.3">
      <c r="A579" s="80">
        <f t="shared" si="27"/>
        <v>0.55300000000000038</v>
      </c>
      <c r="B579" s="55">
        <f t="shared" si="25"/>
        <v>9.9999999999988987E-4</v>
      </c>
      <c r="C579" s="62">
        <f t="shared" si="26"/>
        <v>4.1078251911130792E-14</v>
      </c>
      <c r="H579" s="62"/>
    </row>
    <row r="580" spans="1:8" x14ac:dyDescent="0.3">
      <c r="A580" s="80">
        <f t="shared" si="27"/>
        <v>0.55400000000000038</v>
      </c>
      <c r="B580" s="55">
        <f t="shared" si="25"/>
        <v>9.9999999999988987E-4</v>
      </c>
      <c r="C580" s="62">
        <f t="shared" si="26"/>
        <v>3.5527136788005009E-14</v>
      </c>
      <c r="H580" s="62"/>
    </row>
    <row r="581" spans="1:8" x14ac:dyDescent="0.3">
      <c r="A581" s="80">
        <f t="shared" si="27"/>
        <v>0.55500000000000038</v>
      </c>
      <c r="B581" s="55">
        <f t="shared" si="25"/>
        <v>9.9999999999988987E-4</v>
      </c>
      <c r="C581" s="62">
        <f t="shared" si="26"/>
        <v>3.0864200084579352E-14</v>
      </c>
      <c r="H581" s="62"/>
    </row>
    <row r="582" spans="1:8" x14ac:dyDescent="0.3">
      <c r="A582" s="80">
        <f t="shared" si="27"/>
        <v>0.55600000000000038</v>
      </c>
      <c r="B582" s="55">
        <f t="shared" si="25"/>
        <v>9.9999999999988987E-4</v>
      </c>
      <c r="C582" s="62">
        <f t="shared" si="26"/>
        <v>2.6645352591003757E-14</v>
      </c>
      <c r="H582" s="62"/>
    </row>
    <row r="583" spans="1:8" x14ac:dyDescent="0.3">
      <c r="A583" s="80">
        <f t="shared" si="27"/>
        <v>0.55700000000000038</v>
      </c>
      <c r="B583" s="55">
        <f t="shared" si="25"/>
        <v>9.9999999999988987E-4</v>
      </c>
      <c r="C583" s="62">
        <f t="shared" si="26"/>
        <v>2.3092638912203256E-14</v>
      </c>
      <c r="H583" s="62"/>
    </row>
    <row r="584" spans="1:8" x14ac:dyDescent="0.3">
      <c r="A584" s="80">
        <f t="shared" si="27"/>
        <v>0.55800000000000038</v>
      </c>
      <c r="B584" s="55">
        <f t="shared" si="25"/>
        <v>9.9999999999988987E-4</v>
      </c>
      <c r="C584" s="62">
        <f t="shared" si="26"/>
        <v>1.9984014443252818E-14</v>
      </c>
      <c r="H584" s="62"/>
    </row>
    <row r="585" spans="1:8" x14ac:dyDescent="0.3">
      <c r="A585" s="80">
        <f t="shared" si="27"/>
        <v>0.55900000000000039</v>
      </c>
      <c r="B585" s="55">
        <f t="shared" si="25"/>
        <v>9.9999999999988987E-4</v>
      </c>
      <c r="C585" s="62">
        <f t="shared" si="26"/>
        <v>1.7208456881689926E-14</v>
      </c>
      <c r="H585" s="62"/>
    </row>
    <row r="586" spans="1:8" x14ac:dyDescent="0.3">
      <c r="A586" s="80">
        <f t="shared" si="27"/>
        <v>0.56000000000000039</v>
      </c>
      <c r="B586" s="55">
        <f t="shared" si="25"/>
        <v>9.9999999999988987E-4</v>
      </c>
      <c r="C586" s="62">
        <f t="shared" si="26"/>
        <v>1.4988010832439613E-14</v>
      </c>
      <c r="H586" s="62"/>
    </row>
    <row r="587" spans="1:8" x14ac:dyDescent="0.3">
      <c r="A587" s="80">
        <f t="shared" si="27"/>
        <v>0.56100000000000039</v>
      </c>
      <c r="B587" s="55">
        <f t="shared" si="25"/>
        <v>9.9999999999988987E-4</v>
      </c>
      <c r="C587" s="62">
        <f t="shared" si="26"/>
        <v>1.2878587085651816E-14</v>
      </c>
      <c r="H587" s="62"/>
    </row>
    <row r="588" spans="1:8" x14ac:dyDescent="0.3">
      <c r="A588" s="80">
        <f t="shared" si="27"/>
        <v>0.56200000000000039</v>
      </c>
      <c r="B588" s="55">
        <f t="shared" si="25"/>
        <v>9.9999999999988987E-4</v>
      </c>
      <c r="C588" s="62">
        <f t="shared" si="26"/>
        <v>1.1102230246251565E-14</v>
      </c>
      <c r="H588" s="62"/>
    </row>
    <row r="589" spans="1:8" x14ac:dyDescent="0.3">
      <c r="A589" s="80">
        <f t="shared" si="27"/>
        <v>0.56300000000000039</v>
      </c>
      <c r="B589" s="55">
        <f t="shared" si="25"/>
        <v>9.9999999999988987E-4</v>
      </c>
      <c r="C589" s="62">
        <f t="shared" si="26"/>
        <v>9.5479180117763462E-15</v>
      </c>
      <c r="H589" s="62"/>
    </row>
    <row r="590" spans="1:8" x14ac:dyDescent="0.3">
      <c r="A590" s="80">
        <f t="shared" si="27"/>
        <v>0.56400000000000039</v>
      </c>
      <c r="B590" s="55">
        <f t="shared" si="25"/>
        <v>9.9999999999988987E-4</v>
      </c>
      <c r="C590" s="62">
        <f t="shared" si="26"/>
        <v>8.3266726846886741E-15</v>
      </c>
      <c r="H590" s="62"/>
    </row>
    <row r="591" spans="1:8" x14ac:dyDescent="0.3">
      <c r="A591" s="80">
        <f t="shared" si="27"/>
        <v>0.56500000000000039</v>
      </c>
      <c r="B591" s="55">
        <f t="shared" si="25"/>
        <v>9.9999999999988987E-4</v>
      </c>
      <c r="C591" s="62">
        <f t="shared" si="26"/>
        <v>7.1054273576010019E-15</v>
      </c>
      <c r="H591" s="62"/>
    </row>
    <row r="592" spans="1:8" x14ac:dyDescent="0.3">
      <c r="A592" s="80">
        <f t="shared" si="27"/>
        <v>0.56600000000000039</v>
      </c>
      <c r="B592" s="55">
        <f t="shared" si="25"/>
        <v>9.9999999999988987E-4</v>
      </c>
      <c r="C592" s="62">
        <f t="shared" si="26"/>
        <v>6.106226635438361E-15</v>
      </c>
      <c r="H592" s="62"/>
    </row>
    <row r="593" spans="1:8" x14ac:dyDescent="0.3">
      <c r="A593" s="80">
        <f t="shared" si="27"/>
        <v>0.56700000000000039</v>
      </c>
      <c r="B593" s="55">
        <f t="shared" si="25"/>
        <v>9.9999999999988987E-4</v>
      </c>
      <c r="C593" s="62">
        <f t="shared" si="26"/>
        <v>5.3290705182007514E-15</v>
      </c>
      <c r="H593" s="62"/>
    </row>
    <row r="594" spans="1:8" x14ac:dyDescent="0.3">
      <c r="A594" s="80">
        <f t="shared" si="27"/>
        <v>0.56800000000000039</v>
      </c>
      <c r="B594" s="55">
        <f t="shared" si="25"/>
        <v>9.9999999999988987E-4</v>
      </c>
      <c r="C594" s="62">
        <f t="shared" si="26"/>
        <v>4.6629367034256575E-15</v>
      </c>
      <c r="H594" s="62"/>
    </row>
    <row r="595" spans="1:8" x14ac:dyDescent="0.3">
      <c r="A595" s="80">
        <f t="shared" si="27"/>
        <v>0.56900000000000039</v>
      </c>
      <c r="B595" s="55">
        <f t="shared" si="25"/>
        <v>9.9999999999988987E-4</v>
      </c>
      <c r="C595" s="62">
        <f t="shared" si="26"/>
        <v>3.8857805861880479E-15</v>
      </c>
      <c r="H595" s="62"/>
    </row>
    <row r="596" spans="1:8" x14ac:dyDescent="0.3">
      <c r="A596" s="80">
        <f t="shared" si="27"/>
        <v>0.5700000000000004</v>
      </c>
      <c r="B596" s="55">
        <f t="shared" si="25"/>
        <v>9.9999999999988987E-4</v>
      </c>
      <c r="C596" s="62">
        <f t="shared" si="26"/>
        <v>3.4416913763379853E-15</v>
      </c>
      <c r="H596" s="62"/>
    </row>
    <row r="597" spans="1:8" x14ac:dyDescent="0.3">
      <c r="A597" s="80">
        <f t="shared" si="27"/>
        <v>0.5710000000000004</v>
      </c>
      <c r="B597" s="55">
        <f t="shared" si="25"/>
        <v>9.9999999999988987E-4</v>
      </c>
      <c r="C597" s="62">
        <f t="shared" si="26"/>
        <v>2.886579864025407E-15</v>
      </c>
      <c r="H597" s="62"/>
    </row>
    <row r="598" spans="1:8" x14ac:dyDescent="0.3">
      <c r="A598" s="80">
        <f t="shared" si="27"/>
        <v>0.5720000000000004</v>
      </c>
      <c r="B598" s="55">
        <f t="shared" si="25"/>
        <v>9.9999999999988987E-4</v>
      </c>
      <c r="C598" s="62">
        <f t="shared" si="26"/>
        <v>2.4424906541753444E-15</v>
      </c>
      <c r="H598" s="62"/>
    </row>
    <row r="599" spans="1:8" x14ac:dyDescent="0.3">
      <c r="A599" s="80">
        <f t="shared" si="27"/>
        <v>0.5730000000000004</v>
      </c>
      <c r="B599" s="55">
        <f t="shared" si="25"/>
        <v>9.9999999999988987E-4</v>
      </c>
      <c r="C599" s="62">
        <f t="shared" si="26"/>
        <v>2.2204460492503131E-15</v>
      </c>
      <c r="H599" s="62"/>
    </row>
    <row r="600" spans="1:8" x14ac:dyDescent="0.3">
      <c r="A600" s="80">
        <f t="shared" si="27"/>
        <v>0.5740000000000004</v>
      </c>
      <c r="B600" s="55">
        <f t="shared" si="25"/>
        <v>9.9999999999988987E-4</v>
      </c>
      <c r="C600" s="62">
        <f t="shared" si="26"/>
        <v>1.7763568394002505E-15</v>
      </c>
      <c r="H600" s="62"/>
    </row>
    <row r="601" spans="1:8" x14ac:dyDescent="0.3">
      <c r="A601" s="80">
        <f t="shared" si="27"/>
        <v>0.5750000000000004</v>
      </c>
      <c r="B601" s="55">
        <f t="shared" si="25"/>
        <v>9.9999999999988987E-4</v>
      </c>
      <c r="C601" s="62">
        <f t="shared" si="26"/>
        <v>1.5543122344752192E-15</v>
      </c>
      <c r="H601" s="62"/>
    </row>
    <row r="602" spans="1:8" x14ac:dyDescent="0.3">
      <c r="A602" s="80">
        <f t="shared" si="27"/>
        <v>0.5760000000000004</v>
      </c>
      <c r="B602" s="55">
        <f t="shared" si="25"/>
        <v>9.9999999999988987E-4</v>
      </c>
      <c r="C602" s="62">
        <f t="shared" si="26"/>
        <v>1.3322676295501878E-15</v>
      </c>
      <c r="H602" s="62"/>
    </row>
    <row r="603" spans="1:8" x14ac:dyDescent="0.3">
      <c r="A603" s="80">
        <f t="shared" si="27"/>
        <v>0.5770000000000004</v>
      </c>
      <c r="B603" s="55">
        <f t="shared" ref="B603:B666" si="28">_xlfn.BETA.DIST(A603+A$27/2,B$5,B$6,1)-_xlfn.BETA.DIST(A603-A$27/2,B$5,B$6,1)</f>
        <v>9.9999999999988987E-4</v>
      </c>
      <c r="C603" s="62">
        <f t="shared" ref="C603:C666" si="29">_xlfn.BETA.DIST(A603+A$27/2,C$5,C$6,1)-_xlfn.BETA.DIST(A603-A$27/2,C$5,C$6,1)</f>
        <v>1.2212453270876722E-15</v>
      </c>
      <c r="H603" s="62"/>
    </row>
    <row r="604" spans="1:8" x14ac:dyDescent="0.3">
      <c r="A604" s="80">
        <f t="shared" ref="A604:A667" si="30">A603+A$27</f>
        <v>0.5780000000000004</v>
      </c>
      <c r="B604" s="55">
        <f t="shared" si="28"/>
        <v>9.9999999999988987E-4</v>
      </c>
      <c r="C604" s="62">
        <f t="shared" si="29"/>
        <v>9.9920072216264089E-16</v>
      </c>
      <c r="H604" s="62"/>
    </row>
    <row r="605" spans="1:8" x14ac:dyDescent="0.3">
      <c r="A605" s="80">
        <f t="shared" si="30"/>
        <v>0.5790000000000004</v>
      </c>
      <c r="B605" s="55">
        <f t="shared" si="28"/>
        <v>9.9999999999988987E-4</v>
      </c>
      <c r="C605" s="62">
        <f t="shared" si="29"/>
        <v>8.8817841970012523E-16</v>
      </c>
      <c r="H605" s="62"/>
    </row>
    <row r="606" spans="1:8" x14ac:dyDescent="0.3">
      <c r="A606" s="80">
        <f t="shared" si="30"/>
        <v>0.5800000000000004</v>
      </c>
      <c r="B606" s="55">
        <f t="shared" si="28"/>
        <v>9.9999999999988987E-4</v>
      </c>
      <c r="C606" s="62">
        <f t="shared" si="29"/>
        <v>0</v>
      </c>
      <c r="H606" s="62"/>
    </row>
    <row r="607" spans="1:8" x14ac:dyDescent="0.3">
      <c r="A607" s="80">
        <f t="shared" si="30"/>
        <v>0.58100000000000041</v>
      </c>
      <c r="B607" s="55">
        <f t="shared" si="28"/>
        <v>9.9999999999988987E-4</v>
      </c>
      <c r="C607" s="62">
        <f t="shared" si="29"/>
        <v>0</v>
      </c>
      <c r="H607" s="62"/>
    </row>
    <row r="608" spans="1:8" x14ac:dyDescent="0.3">
      <c r="A608" s="80">
        <f t="shared" si="30"/>
        <v>0.58200000000000041</v>
      </c>
      <c r="B608" s="55">
        <f t="shared" si="28"/>
        <v>9.9999999999988987E-4</v>
      </c>
      <c r="C608" s="62">
        <f t="shared" si="29"/>
        <v>0</v>
      </c>
      <c r="H608" s="62"/>
    </row>
    <row r="609" spans="1:8" x14ac:dyDescent="0.3">
      <c r="A609" s="80">
        <f t="shared" si="30"/>
        <v>0.58300000000000041</v>
      </c>
      <c r="B609" s="55">
        <f t="shared" si="28"/>
        <v>9.9999999999988987E-4</v>
      </c>
      <c r="C609" s="62">
        <f t="shared" si="29"/>
        <v>0</v>
      </c>
      <c r="H609" s="62"/>
    </row>
    <row r="610" spans="1:8" x14ac:dyDescent="0.3">
      <c r="A610" s="80">
        <f t="shared" si="30"/>
        <v>0.58400000000000041</v>
      </c>
      <c r="B610" s="55">
        <f t="shared" si="28"/>
        <v>9.9999999999988987E-4</v>
      </c>
      <c r="C610" s="62">
        <f t="shared" si="29"/>
        <v>0</v>
      </c>
      <c r="H610" s="62"/>
    </row>
    <row r="611" spans="1:8" x14ac:dyDescent="0.3">
      <c r="A611" s="80">
        <f t="shared" si="30"/>
        <v>0.58500000000000041</v>
      </c>
      <c r="B611" s="55">
        <f t="shared" si="28"/>
        <v>9.9999999999988987E-4</v>
      </c>
      <c r="C611" s="62">
        <f t="shared" si="29"/>
        <v>0</v>
      </c>
      <c r="H611" s="62"/>
    </row>
    <row r="612" spans="1:8" x14ac:dyDescent="0.3">
      <c r="A612" s="80">
        <f t="shared" si="30"/>
        <v>0.58600000000000041</v>
      </c>
      <c r="B612" s="55">
        <f t="shared" si="28"/>
        <v>9.9999999999988987E-4</v>
      </c>
      <c r="C612" s="62">
        <f t="shared" si="29"/>
        <v>0</v>
      </c>
      <c r="H612" s="62"/>
    </row>
    <row r="613" spans="1:8" x14ac:dyDescent="0.3">
      <c r="A613" s="80">
        <f t="shared" si="30"/>
        <v>0.58700000000000041</v>
      </c>
      <c r="B613" s="55">
        <f t="shared" si="28"/>
        <v>9.9999999999988987E-4</v>
      </c>
      <c r="C613" s="62">
        <f t="shared" si="29"/>
        <v>0</v>
      </c>
      <c r="H613" s="62"/>
    </row>
    <row r="614" spans="1:8" x14ac:dyDescent="0.3">
      <c r="A614" s="80">
        <f t="shared" si="30"/>
        <v>0.58800000000000041</v>
      </c>
      <c r="B614" s="55">
        <f t="shared" si="28"/>
        <v>9.9999999999988987E-4</v>
      </c>
      <c r="C614" s="62">
        <f t="shared" si="29"/>
        <v>0</v>
      </c>
      <c r="H614" s="62"/>
    </row>
    <row r="615" spans="1:8" x14ac:dyDescent="0.3">
      <c r="A615" s="80">
        <f t="shared" si="30"/>
        <v>0.58900000000000041</v>
      </c>
      <c r="B615" s="55">
        <f t="shared" si="28"/>
        <v>9.9999999999988987E-4</v>
      </c>
      <c r="C615" s="62">
        <f t="shared" si="29"/>
        <v>0</v>
      </c>
      <c r="H615" s="62"/>
    </row>
    <row r="616" spans="1:8" x14ac:dyDescent="0.3">
      <c r="A616" s="80">
        <f t="shared" si="30"/>
        <v>0.59000000000000041</v>
      </c>
      <c r="B616" s="55">
        <f t="shared" si="28"/>
        <v>9.9999999999988987E-4</v>
      </c>
      <c r="C616" s="62">
        <f t="shared" si="29"/>
        <v>0</v>
      </c>
      <c r="H616" s="62"/>
    </row>
    <row r="617" spans="1:8" x14ac:dyDescent="0.3">
      <c r="A617" s="80">
        <f t="shared" si="30"/>
        <v>0.59100000000000041</v>
      </c>
      <c r="B617" s="55">
        <f t="shared" si="28"/>
        <v>9.9999999999988987E-4</v>
      </c>
      <c r="C617" s="62">
        <f t="shared" si="29"/>
        <v>0</v>
      </c>
      <c r="H617" s="62"/>
    </row>
    <row r="618" spans="1:8" x14ac:dyDescent="0.3">
      <c r="A618" s="80">
        <f t="shared" si="30"/>
        <v>0.59200000000000041</v>
      </c>
      <c r="B618" s="55">
        <f t="shared" si="28"/>
        <v>9.9999999999988987E-4</v>
      </c>
      <c r="C618" s="62">
        <f t="shared" si="29"/>
        <v>0</v>
      </c>
      <c r="H618" s="62"/>
    </row>
    <row r="619" spans="1:8" x14ac:dyDescent="0.3">
      <c r="A619" s="80">
        <f t="shared" si="30"/>
        <v>0.59300000000000042</v>
      </c>
      <c r="B619" s="55">
        <f t="shared" si="28"/>
        <v>9.9999999999988987E-4</v>
      </c>
      <c r="C619" s="62">
        <f t="shared" si="29"/>
        <v>0</v>
      </c>
      <c r="H619" s="62"/>
    </row>
    <row r="620" spans="1:8" x14ac:dyDescent="0.3">
      <c r="A620" s="80">
        <f t="shared" si="30"/>
        <v>0.59400000000000042</v>
      </c>
      <c r="B620" s="55">
        <f t="shared" si="28"/>
        <v>9.9999999999988987E-4</v>
      </c>
      <c r="C620" s="62">
        <f t="shared" si="29"/>
        <v>0</v>
      </c>
      <c r="H620" s="62"/>
    </row>
    <row r="621" spans="1:8" x14ac:dyDescent="0.3">
      <c r="A621" s="80">
        <f t="shared" si="30"/>
        <v>0.59500000000000042</v>
      </c>
      <c r="B621" s="55">
        <f t="shared" si="28"/>
        <v>9.9999999999988987E-4</v>
      </c>
      <c r="C621" s="62">
        <f t="shared" si="29"/>
        <v>0</v>
      </c>
      <c r="H621" s="62"/>
    </row>
    <row r="622" spans="1:8" x14ac:dyDescent="0.3">
      <c r="A622" s="80">
        <f t="shared" si="30"/>
        <v>0.59600000000000042</v>
      </c>
      <c r="B622" s="55">
        <f t="shared" si="28"/>
        <v>9.9999999999988987E-4</v>
      </c>
      <c r="C622" s="62">
        <f t="shared" si="29"/>
        <v>0</v>
      </c>
      <c r="H622" s="62"/>
    </row>
    <row r="623" spans="1:8" x14ac:dyDescent="0.3">
      <c r="A623" s="80">
        <f t="shared" si="30"/>
        <v>0.59700000000000042</v>
      </c>
      <c r="B623" s="55">
        <f t="shared" si="28"/>
        <v>9.9999999999988987E-4</v>
      </c>
      <c r="C623" s="62">
        <f t="shared" si="29"/>
        <v>0</v>
      </c>
      <c r="H623" s="62"/>
    </row>
    <row r="624" spans="1:8" x14ac:dyDescent="0.3">
      <c r="A624" s="80">
        <f t="shared" si="30"/>
        <v>0.59800000000000042</v>
      </c>
      <c r="B624" s="55">
        <f t="shared" si="28"/>
        <v>9.9999999999988987E-4</v>
      </c>
      <c r="C624" s="62">
        <f t="shared" si="29"/>
        <v>0</v>
      </c>
      <c r="H624" s="62"/>
    </row>
    <row r="625" spans="1:8" x14ac:dyDescent="0.3">
      <c r="A625" s="80">
        <f t="shared" si="30"/>
        <v>0.59900000000000042</v>
      </c>
      <c r="B625" s="55">
        <f t="shared" si="28"/>
        <v>9.9999999999988987E-4</v>
      </c>
      <c r="C625" s="62">
        <f t="shared" si="29"/>
        <v>0</v>
      </c>
      <c r="H625" s="62"/>
    </row>
    <row r="626" spans="1:8" x14ac:dyDescent="0.3">
      <c r="A626" s="80">
        <f t="shared" si="30"/>
        <v>0.60000000000000042</v>
      </c>
      <c r="B626" s="55">
        <f t="shared" si="28"/>
        <v>9.9999999999988987E-4</v>
      </c>
      <c r="C626" s="62">
        <f t="shared" si="29"/>
        <v>0</v>
      </c>
      <c r="H626" s="62"/>
    </row>
    <row r="627" spans="1:8" x14ac:dyDescent="0.3">
      <c r="A627" s="80">
        <f t="shared" si="30"/>
        <v>0.60100000000000042</v>
      </c>
      <c r="B627" s="55">
        <f t="shared" si="28"/>
        <v>9.9999999999988987E-4</v>
      </c>
      <c r="C627" s="62">
        <f t="shared" si="29"/>
        <v>0</v>
      </c>
      <c r="H627" s="62"/>
    </row>
    <row r="628" spans="1:8" x14ac:dyDescent="0.3">
      <c r="A628" s="80">
        <f t="shared" si="30"/>
        <v>0.60200000000000042</v>
      </c>
      <c r="B628" s="55">
        <f t="shared" si="28"/>
        <v>9.9999999999988987E-4</v>
      </c>
      <c r="C628" s="62">
        <f t="shared" si="29"/>
        <v>0</v>
      </c>
      <c r="H628" s="62"/>
    </row>
    <row r="629" spans="1:8" x14ac:dyDescent="0.3">
      <c r="A629" s="80">
        <f t="shared" si="30"/>
        <v>0.60300000000000042</v>
      </c>
      <c r="B629" s="55">
        <f t="shared" si="28"/>
        <v>9.9999999999988987E-4</v>
      </c>
      <c r="C629" s="62">
        <f t="shared" si="29"/>
        <v>0</v>
      </c>
      <c r="H629" s="62"/>
    </row>
    <row r="630" spans="1:8" x14ac:dyDescent="0.3">
      <c r="A630" s="80">
        <f t="shared" si="30"/>
        <v>0.60400000000000043</v>
      </c>
      <c r="B630" s="55">
        <f t="shared" si="28"/>
        <v>9.9999999999988987E-4</v>
      </c>
      <c r="C630" s="62">
        <f t="shared" si="29"/>
        <v>0</v>
      </c>
      <c r="H630" s="62"/>
    </row>
    <row r="631" spans="1:8" x14ac:dyDescent="0.3">
      <c r="A631" s="80">
        <f t="shared" si="30"/>
        <v>0.60500000000000043</v>
      </c>
      <c r="B631" s="55">
        <f t="shared" si="28"/>
        <v>9.9999999999988987E-4</v>
      </c>
      <c r="C631" s="62">
        <f t="shared" si="29"/>
        <v>0</v>
      </c>
      <c r="H631" s="62"/>
    </row>
    <row r="632" spans="1:8" x14ac:dyDescent="0.3">
      <c r="A632" s="80">
        <f t="shared" si="30"/>
        <v>0.60600000000000043</v>
      </c>
      <c r="B632" s="55">
        <f t="shared" si="28"/>
        <v>9.9999999999988987E-4</v>
      </c>
      <c r="C632" s="62">
        <f t="shared" si="29"/>
        <v>0</v>
      </c>
      <c r="H632" s="62"/>
    </row>
    <row r="633" spans="1:8" x14ac:dyDescent="0.3">
      <c r="A633" s="80">
        <f t="shared" si="30"/>
        <v>0.60700000000000043</v>
      </c>
      <c r="B633" s="55">
        <f t="shared" si="28"/>
        <v>9.9999999999988987E-4</v>
      </c>
      <c r="C633" s="62">
        <f t="shared" si="29"/>
        <v>0</v>
      </c>
      <c r="H633" s="62"/>
    </row>
    <row r="634" spans="1:8" x14ac:dyDescent="0.3">
      <c r="A634" s="80">
        <f t="shared" si="30"/>
        <v>0.60800000000000043</v>
      </c>
      <c r="B634" s="55">
        <f t="shared" si="28"/>
        <v>9.9999999999988987E-4</v>
      </c>
      <c r="C634" s="62">
        <f t="shared" si="29"/>
        <v>0</v>
      </c>
      <c r="H634" s="62"/>
    </row>
    <row r="635" spans="1:8" x14ac:dyDescent="0.3">
      <c r="A635" s="80">
        <f t="shared" si="30"/>
        <v>0.60900000000000043</v>
      </c>
      <c r="B635" s="55">
        <f t="shared" si="28"/>
        <v>9.9999999999988987E-4</v>
      </c>
      <c r="C635" s="62">
        <f t="shared" si="29"/>
        <v>0</v>
      </c>
      <c r="H635" s="62"/>
    </row>
    <row r="636" spans="1:8" x14ac:dyDescent="0.3">
      <c r="A636" s="80">
        <f t="shared" si="30"/>
        <v>0.61000000000000043</v>
      </c>
      <c r="B636" s="55">
        <f t="shared" si="28"/>
        <v>9.9999999999988987E-4</v>
      </c>
      <c r="C636" s="62">
        <f t="shared" si="29"/>
        <v>0</v>
      </c>
      <c r="H636" s="62"/>
    </row>
    <row r="637" spans="1:8" x14ac:dyDescent="0.3">
      <c r="A637" s="80">
        <f t="shared" si="30"/>
        <v>0.61100000000000043</v>
      </c>
      <c r="B637" s="55">
        <f t="shared" si="28"/>
        <v>9.9999999999988987E-4</v>
      </c>
      <c r="C637" s="62">
        <f t="shared" si="29"/>
        <v>0</v>
      </c>
      <c r="H637" s="62"/>
    </row>
    <row r="638" spans="1:8" x14ac:dyDescent="0.3">
      <c r="A638" s="80">
        <f t="shared" si="30"/>
        <v>0.61200000000000043</v>
      </c>
      <c r="B638" s="55">
        <f t="shared" si="28"/>
        <v>9.9999999999988987E-4</v>
      </c>
      <c r="C638" s="62">
        <f t="shared" si="29"/>
        <v>0</v>
      </c>
      <c r="H638" s="62"/>
    </row>
    <row r="639" spans="1:8" x14ac:dyDescent="0.3">
      <c r="A639" s="80">
        <f t="shared" si="30"/>
        <v>0.61300000000000043</v>
      </c>
      <c r="B639" s="55">
        <f t="shared" si="28"/>
        <v>9.9999999999988987E-4</v>
      </c>
      <c r="C639" s="62">
        <f t="shared" si="29"/>
        <v>0</v>
      </c>
      <c r="H639" s="62"/>
    </row>
    <row r="640" spans="1:8" x14ac:dyDescent="0.3">
      <c r="A640" s="80">
        <f t="shared" si="30"/>
        <v>0.61400000000000043</v>
      </c>
      <c r="B640" s="55">
        <f t="shared" si="28"/>
        <v>9.9999999999988987E-4</v>
      </c>
      <c r="C640" s="62">
        <f t="shared" si="29"/>
        <v>0</v>
      </c>
      <c r="H640" s="62"/>
    </row>
    <row r="641" spans="1:8" x14ac:dyDescent="0.3">
      <c r="A641" s="80">
        <f t="shared" si="30"/>
        <v>0.61500000000000044</v>
      </c>
      <c r="B641" s="55">
        <f t="shared" si="28"/>
        <v>9.9999999999988987E-4</v>
      </c>
      <c r="C641" s="62">
        <f t="shared" si="29"/>
        <v>0</v>
      </c>
      <c r="H641" s="62"/>
    </row>
    <row r="642" spans="1:8" x14ac:dyDescent="0.3">
      <c r="A642" s="80">
        <f t="shared" si="30"/>
        <v>0.61600000000000044</v>
      </c>
      <c r="B642" s="55">
        <f t="shared" si="28"/>
        <v>9.9999999999988987E-4</v>
      </c>
      <c r="C642" s="62">
        <f t="shared" si="29"/>
        <v>0</v>
      </c>
      <c r="H642" s="62"/>
    </row>
    <row r="643" spans="1:8" x14ac:dyDescent="0.3">
      <c r="A643" s="80">
        <f t="shared" si="30"/>
        <v>0.61700000000000044</v>
      </c>
      <c r="B643" s="55">
        <f t="shared" si="28"/>
        <v>9.9999999999988987E-4</v>
      </c>
      <c r="C643" s="62">
        <f t="shared" si="29"/>
        <v>0</v>
      </c>
      <c r="H643" s="62"/>
    </row>
    <row r="644" spans="1:8" x14ac:dyDescent="0.3">
      <c r="A644" s="80">
        <f t="shared" si="30"/>
        <v>0.61800000000000044</v>
      </c>
      <c r="B644" s="55">
        <f t="shared" si="28"/>
        <v>9.9999999999988987E-4</v>
      </c>
      <c r="C644" s="62">
        <f t="shared" si="29"/>
        <v>0</v>
      </c>
      <c r="H644" s="62"/>
    </row>
    <row r="645" spans="1:8" x14ac:dyDescent="0.3">
      <c r="A645" s="80">
        <f t="shared" si="30"/>
        <v>0.61900000000000044</v>
      </c>
      <c r="B645" s="55">
        <f t="shared" si="28"/>
        <v>9.9999999999988987E-4</v>
      </c>
      <c r="C645" s="62">
        <f t="shared" si="29"/>
        <v>0</v>
      </c>
      <c r="H645" s="62"/>
    </row>
    <row r="646" spans="1:8" x14ac:dyDescent="0.3">
      <c r="A646" s="80">
        <f t="shared" si="30"/>
        <v>0.62000000000000044</v>
      </c>
      <c r="B646" s="55">
        <f t="shared" si="28"/>
        <v>9.9999999999988987E-4</v>
      </c>
      <c r="C646" s="62">
        <f t="shared" si="29"/>
        <v>0</v>
      </c>
      <c r="H646" s="62"/>
    </row>
    <row r="647" spans="1:8" x14ac:dyDescent="0.3">
      <c r="A647" s="80">
        <f t="shared" si="30"/>
        <v>0.62100000000000044</v>
      </c>
      <c r="B647" s="55">
        <f t="shared" si="28"/>
        <v>9.9999999999988987E-4</v>
      </c>
      <c r="C647" s="62">
        <f t="shared" si="29"/>
        <v>0</v>
      </c>
      <c r="H647" s="62"/>
    </row>
    <row r="648" spans="1:8" x14ac:dyDescent="0.3">
      <c r="A648" s="80">
        <f t="shared" si="30"/>
        <v>0.62200000000000044</v>
      </c>
      <c r="B648" s="55">
        <f t="shared" si="28"/>
        <v>9.9999999999988987E-4</v>
      </c>
      <c r="C648" s="62">
        <f t="shared" si="29"/>
        <v>0</v>
      </c>
      <c r="H648" s="62"/>
    </row>
    <row r="649" spans="1:8" x14ac:dyDescent="0.3">
      <c r="A649" s="80">
        <f t="shared" si="30"/>
        <v>0.62300000000000044</v>
      </c>
      <c r="B649" s="55">
        <f t="shared" si="28"/>
        <v>9.9999999999988987E-4</v>
      </c>
      <c r="C649" s="62">
        <f t="shared" si="29"/>
        <v>0</v>
      </c>
      <c r="H649" s="62"/>
    </row>
    <row r="650" spans="1:8" x14ac:dyDescent="0.3">
      <c r="A650" s="80">
        <f t="shared" si="30"/>
        <v>0.62400000000000044</v>
      </c>
      <c r="B650" s="55">
        <f t="shared" si="28"/>
        <v>9.9999999999988987E-4</v>
      </c>
      <c r="C650" s="62">
        <f t="shared" si="29"/>
        <v>0</v>
      </c>
      <c r="H650" s="62"/>
    </row>
    <row r="651" spans="1:8" x14ac:dyDescent="0.3">
      <c r="A651" s="80">
        <f t="shared" si="30"/>
        <v>0.62500000000000044</v>
      </c>
      <c r="B651" s="55">
        <f t="shared" si="28"/>
        <v>9.9999999999988987E-4</v>
      </c>
      <c r="C651" s="62">
        <f t="shared" si="29"/>
        <v>0</v>
      </c>
      <c r="H651" s="62"/>
    </row>
    <row r="652" spans="1:8" x14ac:dyDescent="0.3">
      <c r="A652" s="80">
        <f t="shared" si="30"/>
        <v>0.62600000000000044</v>
      </c>
      <c r="B652" s="55">
        <f t="shared" si="28"/>
        <v>9.9999999999988987E-4</v>
      </c>
      <c r="C652" s="62">
        <f t="shared" si="29"/>
        <v>0</v>
      </c>
      <c r="H652" s="62"/>
    </row>
    <row r="653" spans="1:8" x14ac:dyDescent="0.3">
      <c r="A653" s="80">
        <f t="shared" si="30"/>
        <v>0.62700000000000045</v>
      </c>
      <c r="B653" s="55">
        <f t="shared" si="28"/>
        <v>9.9999999999988987E-4</v>
      </c>
      <c r="C653" s="62">
        <f t="shared" si="29"/>
        <v>0</v>
      </c>
      <c r="H653" s="62"/>
    </row>
    <row r="654" spans="1:8" x14ac:dyDescent="0.3">
      <c r="A654" s="80">
        <f t="shared" si="30"/>
        <v>0.62800000000000045</v>
      </c>
      <c r="B654" s="55">
        <f t="shared" si="28"/>
        <v>9.9999999999988987E-4</v>
      </c>
      <c r="C654" s="62">
        <f t="shared" si="29"/>
        <v>0</v>
      </c>
      <c r="H654" s="62"/>
    </row>
    <row r="655" spans="1:8" x14ac:dyDescent="0.3">
      <c r="A655" s="80">
        <f t="shared" si="30"/>
        <v>0.62900000000000045</v>
      </c>
      <c r="B655" s="55">
        <f t="shared" si="28"/>
        <v>9.9999999999988987E-4</v>
      </c>
      <c r="C655" s="62">
        <f t="shared" si="29"/>
        <v>0</v>
      </c>
      <c r="H655" s="62"/>
    </row>
    <row r="656" spans="1:8" x14ac:dyDescent="0.3">
      <c r="A656" s="80">
        <f t="shared" si="30"/>
        <v>0.63000000000000045</v>
      </c>
      <c r="B656" s="55">
        <f t="shared" si="28"/>
        <v>9.9999999999988987E-4</v>
      </c>
      <c r="C656" s="62">
        <f t="shared" si="29"/>
        <v>0</v>
      </c>
      <c r="H656" s="62"/>
    </row>
    <row r="657" spans="1:8" x14ac:dyDescent="0.3">
      <c r="A657" s="80">
        <f t="shared" si="30"/>
        <v>0.63100000000000045</v>
      </c>
      <c r="B657" s="55">
        <f t="shared" si="28"/>
        <v>9.9999999999988987E-4</v>
      </c>
      <c r="C657" s="62">
        <f t="shared" si="29"/>
        <v>0</v>
      </c>
      <c r="H657" s="62"/>
    </row>
    <row r="658" spans="1:8" x14ac:dyDescent="0.3">
      <c r="A658" s="80">
        <f t="shared" si="30"/>
        <v>0.63200000000000045</v>
      </c>
      <c r="B658" s="55">
        <f t="shared" si="28"/>
        <v>9.9999999999988987E-4</v>
      </c>
      <c r="C658" s="62">
        <f t="shared" si="29"/>
        <v>0</v>
      </c>
      <c r="H658" s="62"/>
    </row>
    <row r="659" spans="1:8" x14ac:dyDescent="0.3">
      <c r="A659" s="80">
        <f t="shared" si="30"/>
        <v>0.63300000000000045</v>
      </c>
      <c r="B659" s="55">
        <f t="shared" si="28"/>
        <v>9.9999999999988987E-4</v>
      </c>
      <c r="C659" s="62">
        <f t="shared" si="29"/>
        <v>0</v>
      </c>
      <c r="H659" s="62"/>
    </row>
    <row r="660" spans="1:8" x14ac:dyDescent="0.3">
      <c r="A660" s="80">
        <f t="shared" si="30"/>
        <v>0.63400000000000045</v>
      </c>
      <c r="B660" s="55">
        <f t="shared" si="28"/>
        <v>9.9999999999988987E-4</v>
      </c>
      <c r="C660" s="62">
        <f t="shared" si="29"/>
        <v>0</v>
      </c>
      <c r="H660" s="62"/>
    </row>
    <row r="661" spans="1:8" x14ac:dyDescent="0.3">
      <c r="A661" s="80">
        <f t="shared" si="30"/>
        <v>0.63500000000000045</v>
      </c>
      <c r="B661" s="55">
        <f t="shared" si="28"/>
        <v>9.9999999999988987E-4</v>
      </c>
      <c r="C661" s="62">
        <f t="shared" si="29"/>
        <v>0</v>
      </c>
      <c r="H661" s="62"/>
    </row>
    <row r="662" spans="1:8" x14ac:dyDescent="0.3">
      <c r="A662" s="80">
        <f t="shared" si="30"/>
        <v>0.63600000000000045</v>
      </c>
      <c r="B662" s="55">
        <f t="shared" si="28"/>
        <v>9.9999999999988987E-4</v>
      </c>
      <c r="C662" s="62">
        <f t="shared" si="29"/>
        <v>0</v>
      </c>
      <c r="H662" s="62"/>
    </row>
    <row r="663" spans="1:8" x14ac:dyDescent="0.3">
      <c r="A663" s="80">
        <f t="shared" si="30"/>
        <v>0.63700000000000045</v>
      </c>
      <c r="B663" s="55">
        <f t="shared" si="28"/>
        <v>9.9999999999988987E-4</v>
      </c>
      <c r="C663" s="62">
        <f t="shared" si="29"/>
        <v>0</v>
      </c>
      <c r="H663" s="62"/>
    </row>
    <row r="664" spans="1:8" x14ac:dyDescent="0.3">
      <c r="A664" s="80">
        <f t="shared" si="30"/>
        <v>0.63800000000000046</v>
      </c>
      <c r="B664" s="55">
        <f t="shared" si="28"/>
        <v>9.9999999999988987E-4</v>
      </c>
      <c r="C664" s="62">
        <f t="shared" si="29"/>
        <v>0</v>
      </c>
      <c r="H664" s="62"/>
    </row>
    <row r="665" spans="1:8" x14ac:dyDescent="0.3">
      <c r="A665" s="80">
        <f t="shared" si="30"/>
        <v>0.63900000000000046</v>
      </c>
      <c r="B665" s="55">
        <f t="shared" si="28"/>
        <v>9.9999999999988987E-4</v>
      </c>
      <c r="C665" s="62">
        <f t="shared" si="29"/>
        <v>0</v>
      </c>
      <c r="H665" s="62"/>
    </row>
    <row r="666" spans="1:8" x14ac:dyDescent="0.3">
      <c r="A666" s="80">
        <f t="shared" si="30"/>
        <v>0.64000000000000046</v>
      </c>
      <c r="B666" s="55">
        <f t="shared" si="28"/>
        <v>9.9999999999988987E-4</v>
      </c>
      <c r="C666" s="62">
        <f t="shared" si="29"/>
        <v>0</v>
      </c>
      <c r="H666" s="62"/>
    </row>
    <row r="667" spans="1:8" x14ac:dyDescent="0.3">
      <c r="A667" s="80">
        <f t="shared" si="30"/>
        <v>0.64100000000000046</v>
      </c>
      <c r="B667" s="55">
        <f t="shared" ref="B667:B730" si="31">_xlfn.BETA.DIST(A667+A$27/2,B$5,B$6,1)-_xlfn.BETA.DIST(A667-A$27/2,B$5,B$6,1)</f>
        <v>9.9999999999988987E-4</v>
      </c>
      <c r="C667" s="62">
        <f t="shared" ref="C667:C730" si="32">_xlfn.BETA.DIST(A667+A$27/2,C$5,C$6,1)-_xlfn.BETA.DIST(A667-A$27/2,C$5,C$6,1)</f>
        <v>0</v>
      </c>
      <c r="H667" s="62"/>
    </row>
    <row r="668" spans="1:8" x14ac:dyDescent="0.3">
      <c r="A668" s="80">
        <f t="shared" ref="A668:A731" si="33">A667+A$27</f>
        <v>0.64200000000000046</v>
      </c>
      <c r="B668" s="55">
        <f t="shared" si="31"/>
        <v>9.9999999999988987E-4</v>
      </c>
      <c r="C668" s="62">
        <f t="shared" si="32"/>
        <v>0</v>
      </c>
      <c r="H668" s="62"/>
    </row>
    <row r="669" spans="1:8" x14ac:dyDescent="0.3">
      <c r="A669" s="80">
        <f t="shared" si="33"/>
        <v>0.64300000000000046</v>
      </c>
      <c r="B669" s="55">
        <f t="shared" si="31"/>
        <v>9.9999999999988987E-4</v>
      </c>
      <c r="C669" s="62">
        <f t="shared" si="32"/>
        <v>0</v>
      </c>
      <c r="H669" s="62"/>
    </row>
    <row r="670" spans="1:8" x14ac:dyDescent="0.3">
      <c r="A670" s="80">
        <f t="shared" si="33"/>
        <v>0.64400000000000046</v>
      </c>
      <c r="B670" s="55">
        <f t="shared" si="31"/>
        <v>9.9999999999988987E-4</v>
      </c>
      <c r="C670" s="62">
        <f t="shared" si="32"/>
        <v>0</v>
      </c>
      <c r="H670" s="62"/>
    </row>
    <row r="671" spans="1:8" x14ac:dyDescent="0.3">
      <c r="A671" s="80">
        <f t="shared" si="33"/>
        <v>0.64500000000000046</v>
      </c>
      <c r="B671" s="55">
        <f t="shared" si="31"/>
        <v>9.9999999999988987E-4</v>
      </c>
      <c r="C671" s="62">
        <f t="shared" si="32"/>
        <v>0</v>
      </c>
      <c r="H671" s="62"/>
    </row>
    <row r="672" spans="1:8" x14ac:dyDescent="0.3">
      <c r="A672" s="80">
        <f t="shared" si="33"/>
        <v>0.64600000000000046</v>
      </c>
      <c r="B672" s="55">
        <f t="shared" si="31"/>
        <v>9.9999999999988987E-4</v>
      </c>
      <c r="C672" s="62">
        <f t="shared" si="32"/>
        <v>0</v>
      </c>
      <c r="H672" s="62"/>
    </row>
    <row r="673" spans="1:8" x14ac:dyDescent="0.3">
      <c r="A673" s="80">
        <f t="shared" si="33"/>
        <v>0.64700000000000046</v>
      </c>
      <c r="B673" s="55">
        <f t="shared" si="31"/>
        <v>9.9999999999988987E-4</v>
      </c>
      <c r="C673" s="62">
        <f t="shared" si="32"/>
        <v>0</v>
      </c>
      <c r="H673" s="62"/>
    </row>
    <row r="674" spans="1:8" x14ac:dyDescent="0.3">
      <c r="A674" s="80">
        <f t="shared" si="33"/>
        <v>0.64800000000000046</v>
      </c>
      <c r="B674" s="55">
        <f t="shared" si="31"/>
        <v>9.9999999999988987E-4</v>
      </c>
      <c r="C674" s="62">
        <f t="shared" si="32"/>
        <v>0</v>
      </c>
      <c r="H674" s="62"/>
    </row>
    <row r="675" spans="1:8" x14ac:dyDescent="0.3">
      <c r="A675" s="80">
        <f t="shared" si="33"/>
        <v>0.64900000000000047</v>
      </c>
      <c r="B675" s="55">
        <f t="shared" si="31"/>
        <v>9.9999999999988987E-4</v>
      </c>
      <c r="C675" s="62">
        <f t="shared" si="32"/>
        <v>0</v>
      </c>
      <c r="H675" s="62"/>
    </row>
    <row r="676" spans="1:8" x14ac:dyDescent="0.3">
      <c r="A676" s="80">
        <f t="shared" si="33"/>
        <v>0.65000000000000047</v>
      </c>
      <c r="B676" s="55">
        <f t="shared" si="31"/>
        <v>9.9999999999988987E-4</v>
      </c>
      <c r="C676" s="62">
        <f t="shared" si="32"/>
        <v>0</v>
      </c>
      <c r="H676" s="62"/>
    </row>
    <row r="677" spans="1:8" x14ac:dyDescent="0.3">
      <c r="A677" s="80">
        <f t="shared" si="33"/>
        <v>0.65100000000000047</v>
      </c>
      <c r="B677" s="55">
        <f t="shared" si="31"/>
        <v>9.9999999999988987E-4</v>
      </c>
      <c r="C677" s="62">
        <f t="shared" si="32"/>
        <v>0</v>
      </c>
      <c r="H677" s="62"/>
    </row>
    <row r="678" spans="1:8" x14ac:dyDescent="0.3">
      <c r="A678" s="80">
        <f t="shared" si="33"/>
        <v>0.65200000000000047</v>
      </c>
      <c r="B678" s="55">
        <f t="shared" si="31"/>
        <v>9.9999999999988987E-4</v>
      </c>
      <c r="C678" s="62">
        <f t="shared" si="32"/>
        <v>0</v>
      </c>
      <c r="H678" s="62"/>
    </row>
    <row r="679" spans="1:8" x14ac:dyDescent="0.3">
      <c r="A679" s="80">
        <f t="shared" si="33"/>
        <v>0.65300000000000047</v>
      </c>
      <c r="B679" s="55">
        <f t="shared" si="31"/>
        <v>9.9999999999988987E-4</v>
      </c>
      <c r="C679" s="62">
        <f t="shared" si="32"/>
        <v>0</v>
      </c>
      <c r="H679" s="62"/>
    </row>
    <row r="680" spans="1:8" x14ac:dyDescent="0.3">
      <c r="A680" s="80">
        <f t="shared" si="33"/>
        <v>0.65400000000000047</v>
      </c>
      <c r="B680" s="55">
        <f t="shared" si="31"/>
        <v>9.9999999999988987E-4</v>
      </c>
      <c r="C680" s="62">
        <f t="shared" si="32"/>
        <v>0</v>
      </c>
      <c r="H680" s="62"/>
    </row>
    <row r="681" spans="1:8" x14ac:dyDescent="0.3">
      <c r="A681" s="80">
        <f t="shared" si="33"/>
        <v>0.65500000000000047</v>
      </c>
      <c r="B681" s="55">
        <f t="shared" si="31"/>
        <v>9.9999999999988987E-4</v>
      </c>
      <c r="C681" s="62">
        <f t="shared" si="32"/>
        <v>0</v>
      </c>
      <c r="H681" s="62"/>
    </row>
    <row r="682" spans="1:8" x14ac:dyDescent="0.3">
      <c r="A682" s="80">
        <f t="shared" si="33"/>
        <v>0.65600000000000047</v>
      </c>
      <c r="B682" s="55">
        <f t="shared" si="31"/>
        <v>9.9999999999988987E-4</v>
      </c>
      <c r="C682" s="62">
        <f t="shared" si="32"/>
        <v>0</v>
      </c>
      <c r="H682" s="62"/>
    </row>
    <row r="683" spans="1:8" x14ac:dyDescent="0.3">
      <c r="A683" s="80">
        <f t="shared" si="33"/>
        <v>0.65700000000000047</v>
      </c>
      <c r="B683" s="55">
        <f t="shared" si="31"/>
        <v>9.9999999999988987E-4</v>
      </c>
      <c r="C683" s="62">
        <f t="shared" si="32"/>
        <v>0</v>
      </c>
      <c r="H683" s="62"/>
    </row>
    <row r="684" spans="1:8" x14ac:dyDescent="0.3">
      <c r="A684" s="80">
        <f t="shared" si="33"/>
        <v>0.65800000000000047</v>
      </c>
      <c r="B684" s="55">
        <f t="shared" si="31"/>
        <v>9.9999999999988987E-4</v>
      </c>
      <c r="C684" s="62">
        <f t="shared" si="32"/>
        <v>0</v>
      </c>
      <c r="H684" s="62"/>
    </row>
    <row r="685" spans="1:8" x14ac:dyDescent="0.3">
      <c r="A685" s="80">
        <f t="shared" si="33"/>
        <v>0.65900000000000047</v>
      </c>
      <c r="B685" s="55">
        <f t="shared" si="31"/>
        <v>9.9999999999988987E-4</v>
      </c>
      <c r="C685" s="62">
        <f t="shared" si="32"/>
        <v>0</v>
      </c>
      <c r="H685" s="62"/>
    </row>
    <row r="686" spans="1:8" x14ac:dyDescent="0.3">
      <c r="A686" s="80">
        <f t="shared" si="33"/>
        <v>0.66000000000000048</v>
      </c>
      <c r="B686" s="55">
        <f t="shared" si="31"/>
        <v>9.9999999999988987E-4</v>
      </c>
      <c r="C686" s="62">
        <f t="shared" si="32"/>
        <v>0</v>
      </c>
      <c r="H686" s="62"/>
    </row>
    <row r="687" spans="1:8" x14ac:dyDescent="0.3">
      <c r="A687" s="80">
        <f t="shared" si="33"/>
        <v>0.66100000000000048</v>
      </c>
      <c r="B687" s="55">
        <f t="shared" si="31"/>
        <v>9.9999999999988987E-4</v>
      </c>
      <c r="C687" s="62">
        <f t="shared" si="32"/>
        <v>0</v>
      </c>
      <c r="H687" s="62"/>
    </row>
    <row r="688" spans="1:8" x14ac:dyDescent="0.3">
      <c r="A688" s="80">
        <f t="shared" si="33"/>
        <v>0.66200000000000048</v>
      </c>
      <c r="B688" s="55">
        <f t="shared" si="31"/>
        <v>9.9999999999988987E-4</v>
      </c>
      <c r="C688" s="62">
        <f t="shared" si="32"/>
        <v>0</v>
      </c>
      <c r="H688" s="62"/>
    </row>
    <row r="689" spans="1:8" x14ac:dyDescent="0.3">
      <c r="A689" s="80">
        <f t="shared" si="33"/>
        <v>0.66300000000000048</v>
      </c>
      <c r="B689" s="55">
        <f t="shared" si="31"/>
        <v>9.9999999999988987E-4</v>
      </c>
      <c r="C689" s="62">
        <f t="shared" si="32"/>
        <v>0</v>
      </c>
      <c r="H689" s="62"/>
    </row>
    <row r="690" spans="1:8" x14ac:dyDescent="0.3">
      <c r="A690" s="80">
        <f t="shared" si="33"/>
        <v>0.66400000000000048</v>
      </c>
      <c r="B690" s="55">
        <f t="shared" si="31"/>
        <v>9.9999999999988987E-4</v>
      </c>
      <c r="C690" s="62">
        <f t="shared" si="32"/>
        <v>0</v>
      </c>
      <c r="H690" s="62"/>
    </row>
    <row r="691" spans="1:8" x14ac:dyDescent="0.3">
      <c r="A691" s="80">
        <f t="shared" si="33"/>
        <v>0.66500000000000048</v>
      </c>
      <c r="B691" s="55">
        <f t="shared" si="31"/>
        <v>9.9999999999988987E-4</v>
      </c>
      <c r="C691" s="62">
        <f t="shared" si="32"/>
        <v>0</v>
      </c>
      <c r="H691" s="62"/>
    </row>
    <row r="692" spans="1:8" x14ac:dyDescent="0.3">
      <c r="A692" s="80">
        <f t="shared" si="33"/>
        <v>0.66600000000000048</v>
      </c>
      <c r="B692" s="55">
        <f t="shared" si="31"/>
        <v>9.9999999999988987E-4</v>
      </c>
      <c r="C692" s="62">
        <f t="shared" si="32"/>
        <v>0</v>
      </c>
      <c r="H692" s="62"/>
    </row>
    <row r="693" spans="1:8" x14ac:dyDescent="0.3">
      <c r="A693" s="80">
        <f t="shared" si="33"/>
        <v>0.66700000000000048</v>
      </c>
      <c r="B693" s="55">
        <f t="shared" si="31"/>
        <v>9.9999999999988987E-4</v>
      </c>
      <c r="C693" s="62">
        <f t="shared" si="32"/>
        <v>0</v>
      </c>
      <c r="H693" s="62"/>
    </row>
    <row r="694" spans="1:8" x14ac:dyDescent="0.3">
      <c r="A694" s="80">
        <f t="shared" si="33"/>
        <v>0.66800000000000048</v>
      </c>
      <c r="B694" s="55">
        <f t="shared" si="31"/>
        <v>9.9999999999988987E-4</v>
      </c>
      <c r="C694" s="62">
        <f t="shared" si="32"/>
        <v>0</v>
      </c>
      <c r="H694" s="62"/>
    </row>
    <row r="695" spans="1:8" x14ac:dyDescent="0.3">
      <c r="A695" s="80">
        <f t="shared" si="33"/>
        <v>0.66900000000000048</v>
      </c>
      <c r="B695" s="55">
        <f t="shared" si="31"/>
        <v>9.9999999999988987E-4</v>
      </c>
      <c r="C695" s="62">
        <f t="shared" si="32"/>
        <v>0</v>
      </c>
      <c r="H695" s="62"/>
    </row>
    <row r="696" spans="1:8" x14ac:dyDescent="0.3">
      <c r="A696" s="80">
        <f t="shared" si="33"/>
        <v>0.67000000000000048</v>
      </c>
      <c r="B696" s="55">
        <f t="shared" si="31"/>
        <v>9.9999999999988987E-4</v>
      </c>
      <c r="C696" s="62">
        <f t="shared" si="32"/>
        <v>0</v>
      </c>
      <c r="H696" s="62"/>
    </row>
    <row r="697" spans="1:8" x14ac:dyDescent="0.3">
      <c r="A697" s="80">
        <f t="shared" si="33"/>
        <v>0.67100000000000048</v>
      </c>
      <c r="B697" s="55">
        <f t="shared" si="31"/>
        <v>9.9999999999988987E-4</v>
      </c>
      <c r="C697" s="62">
        <f t="shared" si="32"/>
        <v>0</v>
      </c>
      <c r="H697" s="62"/>
    </row>
    <row r="698" spans="1:8" x14ac:dyDescent="0.3">
      <c r="A698" s="80">
        <f t="shared" si="33"/>
        <v>0.67200000000000049</v>
      </c>
      <c r="B698" s="55">
        <f t="shared" si="31"/>
        <v>9.9999999999988987E-4</v>
      </c>
      <c r="C698" s="62">
        <f t="shared" si="32"/>
        <v>0</v>
      </c>
      <c r="H698" s="62"/>
    </row>
    <row r="699" spans="1:8" x14ac:dyDescent="0.3">
      <c r="A699" s="80">
        <f t="shared" si="33"/>
        <v>0.67300000000000049</v>
      </c>
      <c r="B699" s="55">
        <f t="shared" si="31"/>
        <v>9.9999999999988987E-4</v>
      </c>
      <c r="C699" s="62">
        <f t="shared" si="32"/>
        <v>0</v>
      </c>
      <c r="H699" s="62"/>
    </row>
    <row r="700" spans="1:8" x14ac:dyDescent="0.3">
      <c r="A700" s="80">
        <f t="shared" si="33"/>
        <v>0.67400000000000049</v>
      </c>
      <c r="B700" s="55">
        <f t="shared" si="31"/>
        <v>9.9999999999988987E-4</v>
      </c>
      <c r="C700" s="62">
        <f t="shared" si="32"/>
        <v>0</v>
      </c>
      <c r="H700" s="62"/>
    </row>
    <row r="701" spans="1:8" x14ac:dyDescent="0.3">
      <c r="A701" s="80">
        <f t="shared" si="33"/>
        <v>0.67500000000000049</v>
      </c>
      <c r="B701" s="55">
        <f t="shared" si="31"/>
        <v>9.9999999999988987E-4</v>
      </c>
      <c r="C701" s="62">
        <f t="shared" si="32"/>
        <v>0</v>
      </c>
      <c r="H701" s="62"/>
    </row>
    <row r="702" spans="1:8" x14ac:dyDescent="0.3">
      <c r="A702" s="80">
        <f t="shared" si="33"/>
        <v>0.67600000000000049</v>
      </c>
      <c r="B702" s="55">
        <f t="shared" si="31"/>
        <v>9.9999999999988987E-4</v>
      </c>
      <c r="C702" s="62">
        <f t="shared" si="32"/>
        <v>0</v>
      </c>
      <c r="H702" s="62"/>
    </row>
    <row r="703" spans="1:8" x14ac:dyDescent="0.3">
      <c r="A703" s="80">
        <f t="shared" si="33"/>
        <v>0.67700000000000049</v>
      </c>
      <c r="B703" s="55">
        <f t="shared" si="31"/>
        <v>9.9999999999988987E-4</v>
      </c>
      <c r="C703" s="62">
        <f t="shared" si="32"/>
        <v>0</v>
      </c>
      <c r="H703" s="62"/>
    </row>
    <row r="704" spans="1:8" x14ac:dyDescent="0.3">
      <c r="A704" s="80">
        <f t="shared" si="33"/>
        <v>0.67800000000000049</v>
      </c>
      <c r="B704" s="55">
        <f t="shared" si="31"/>
        <v>9.9999999999988987E-4</v>
      </c>
      <c r="C704" s="62">
        <f t="shared" si="32"/>
        <v>0</v>
      </c>
      <c r="H704" s="62"/>
    </row>
    <row r="705" spans="1:8" x14ac:dyDescent="0.3">
      <c r="A705" s="80">
        <f t="shared" si="33"/>
        <v>0.67900000000000049</v>
      </c>
      <c r="B705" s="55">
        <f t="shared" si="31"/>
        <v>9.9999999999988987E-4</v>
      </c>
      <c r="C705" s="62">
        <f t="shared" si="32"/>
        <v>0</v>
      </c>
      <c r="H705" s="62"/>
    </row>
    <row r="706" spans="1:8" x14ac:dyDescent="0.3">
      <c r="A706" s="80">
        <f t="shared" si="33"/>
        <v>0.68000000000000049</v>
      </c>
      <c r="B706" s="55">
        <f t="shared" si="31"/>
        <v>9.9999999999988987E-4</v>
      </c>
      <c r="C706" s="62">
        <f t="shared" si="32"/>
        <v>0</v>
      </c>
      <c r="H706" s="62"/>
    </row>
    <row r="707" spans="1:8" x14ac:dyDescent="0.3">
      <c r="A707" s="80">
        <f t="shared" si="33"/>
        <v>0.68100000000000049</v>
      </c>
      <c r="B707" s="55">
        <f t="shared" si="31"/>
        <v>9.9999999999988987E-4</v>
      </c>
      <c r="C707" s="62">
        <f t="shared" si="32"/>
        <v>0</v>
      </c>
      <c r="H707" s="62"/>
    </row>
    <row r="708" spans="1:8" x14ac:dyDescent="0.3">
      <c r="A708" s="80">
        <f t="shared" si="33"/>
        <v>0.68200000000000049</v>
      </c>
      <c r="B708" s="55">
        <f t="shared" si="31"/>
        <v>9.9999999999988987E-4</v>
      </c>
      <c r="C708" s="62">
        <f t="shared" si="32"/>
        <v>0</v>
      </c>
      <c r="H708" s="62"/>
    </row>
    <row r="709" spans="1:8" x14ac:dyDescent="0.3">
      <c r="A709" s="80">
        <f t="shared" si="33"/>
        <v>0.6830000000000005</v>
      </c>
      <c r="B709" s="55">
        <f t="shared" si="31"/>
        <v>9.9999999999988987E-4</v>
      </c>
      <c r="C709" s="62">
        <f t="shared" si="32"/>
        <v>0</v>
      </c>
      <c r="H709" s="62"/>
    </row>
    <row r="710" spans="1:8" x14ac:dyDescent="0.3">
      <c r="A710" s="80">
        <f t="shared" si="33"/>
        <v>0.6840000000000005</v>
      </c>
      <c r="B710" s="55">
        <f t="shared" si="31"/>
        <v>9.9999999999988987E-4</v>
      </c>
      <c r="C710" s="62">
        <f t="shared" si="32"/>
        <v>0</v>
      </c>
      <c r="H710" s="62"/>
    </row>
    <row r="711" spans="1:8" x14ac:dyDescent="0.3">
      <c r="A711" s="80">
        <f t="shared" si="33"/>
        <v>0.6850000000000005</v>
      </c>
      <c r="B711" s="55">
        <f t="shared" si="31"/>
        <v>9.9999999999988987E-4</v>
      </c>
      <c r="C711" s="62">
        <f t="shared" si="32"/>
        <v>0</v>
      </c>
      <c r="H711" s="62"/>
    </row>
    <row r="712" spans="1:8" x14ac:dyDescent="0.3">
      <c r="A712" s="80">
        <f t="shared" si="33"/>
        <v>0.6860000000000005</v>
      </c>
      <c r="B712" s="55">
        <f t="shared" si="31"/>
        <v>9.9999999999988987E-4</v>
      </c>
      <c r="C712" s="62">
        <f t="shared" si="32"/>
        <v>0</v>
      </c>
      <c r="H712" s="62"/>
    </row>
    <row r="713" spans="1:8" x14ac:dyDescent="0.3">
      <c r="A713" s="80">
        <f t="shared" si="33"/>
        <v>0.6870000000000005</v>
      </c>
      <c r="B713" s="55">
        <f t="shared" si="31"/>
        <v>9.9999999999988987E-4</v>
      </c>
      <c r="C713" s="62">
        <f t="shared" si="32"/>
        <v>0</v>
      </c>
      <c r="H713" s="62"/>
    </row>
    <row r="714" spans="1:8" x14ac:dyDescent="0.3">
      <c r="A714" s="80">
        <f t="shared" si="33"/>
        <v>0.6880000000000005</v>
      </c>
      <c r="B714" s="55">
        <f t="shared" si="31"/>
        <v>9.9999999999988987E-4</v>
      </c>
      <c r="C714" s="62">
        <f t="shared" si="32"/>
        <v>0</v>
      </c>
      <c r="H714" s="62"/>
    </row>
    <row r="715" spans="1:8" x14ac:dyDescent="0.3">
      <c r="A715" s="80">
        <f t="shared" si="33"/>
        <v>0.6890000000000005</v>
      </c>
      <c r="B715" s="55">
        <f t="shared" si="31"/>
        <v>9.9999999999988987E-4</v>
      </c>
      <c r="C715" s="62">
        <f t="shared" si="32"/>
        <v>0</v>
      </c>
      <c r="H715" s="62"/>
    </row>
    <row r="716" spans="1:8" x14ac:dyDescent="0.3">
      <c r="A716" s="80">
        <f t="shared" si="33"/>
        <v>0.6900000000000005</v>
      </c>
      <c r="B716" s="55">
        <f t="shared" si="31"/>
        <v>9.9999999999988987E-4</v>
      </c>
      <c r="C716" s="62">
        <f t="shared" si="32"/>
        <v>0</v>
      </c>
      <c r="H716" s="62"/>
    </row>
    <row r="717" spans="1:8" x14ac:dyDescent="0.3">
      <c r="A717" s="80">
        <f t="shared" si="33"/>
        <v>0.6910000000000005</v>
      </c>
      <c r="B717" s="55">
        <f t="shared" si="31"/>
        <v>9.9999999999988987E-4</v>
      </c>
      <c r="C717" s="62">
        <f t="shared" si="32"/>
        <v>0</v>
      </c>
      <c r="H717" s="62"/>
    </row>
    <row r="718" spans="1:8" x14ac:dyDescent="0.3">
      <c r="A718" s="80">
        <f t="shared" si="33"/>
        <v>0.6920000000000005</v>
      </c>
      <c r="B718" s="55">
        <f t="shared" si="31"/>
        <v>9.9999999999988987E-4</v>
      </c>
      <c r="C718" s="62">
        <f t="shared" si="32"/>
        <v>0</v>
      </c>
      <c r="H718" s="62"/>
    </row>
    <row r="719" spans="1:8" x14ac:dyDescent="0.3">
      <c r="A719" s="80">
        <f t="shared" si="33"/>
        <v>0.6930000000000005</v>
      </c>
      <c r="B719" s="55">
        <f t="shared" si="31"/>
        <v>9.9999999999988987E-4</v>
      </c>
      <c r="C719" s="62">
        <f t="shared" si="32"/>
        <v>0</v>
      </c>
      <c r="H719" s="62"/>
    </row>
    <row r="720" spans="1:8" x14ac:dyDescent="0.3">
      <c r="A720" s="80">
        <f t="shared" si="33"/>
        <v>0.69400000000000051</v>
      </c>
      <c r="B720" s="55">
        <f t="shared" si="31"/>
        <v>9.9999999999988987E-4</v>
      </c>
      <c r="C720" s="62">
        <f t="shared" si="32"/>
        <v>0</v>
      </c>
      <c r="H720" s="62"/>
    </row>
    <row r="721" spans="1:8" x14ac:dyDescent="0.3">
      <c r="A721" s="80">
        <f t="shared" si="33"/>
        <v>0.69500000000000051</v>
      </c>
      <c r="B721" s="55">
        <f t="shared" si="31"/>
        <v>9.9999999999988987E-4</v>
      </c>
      <c r="C721" s="62">
        <f t="shared" si="32"/>
        <v>0</v>
      </c>
      <c r="H721" s="62"/>
    </row>
    <row r="722" spans="1:8" x14ac:dyDescent="0.3">
      <c r="A722" s="80">
        <f t="shared" si="33"/>
        <v>0.69600000000000051</v>
      </c>
      <c r="B722" s="55">
        <f t="shared" si="31"/>
        <v>9.9999999999988987E-4</v>
      </c>
      <c r="C722" s="62">
        <f t="shared" si="32"/>
        <v>0</v>
      </c>
      <c r="H722" s="62"/>
    </row>
    <row r="723" spans="1:8" x14ac:dyDescent="0.3">
      <c r="A723" s="80">
        <f t="shared" si="33"/>
        <v>0.69700000000000051</v>
      </c>
      <c r="B723" s="55">
        <f t="shared" si="31"/>
        <v>9.9999999999988987E-4</v>
      </c>
      <c r="C723" s="62">
        <f t="shared" si="32"/>
        <v>0</v>
      </c>
      <c r="H723" s="62"/>
    </row>
    <row r="724" spans="1:8" x14ac:dyDescent="0.3">
      <c r="A724" s="80">
        <f t="shared" si="33"/>
        <v>0.69800000000000051</v>
      </c>
      <c r="B724" s="55">
        <f t="shared" si="31"/>
        <v>9.9999999999988987E-4</v>
      </c>
      <c r="C724" s="62">
        <f t="shared" si="32"/>
        <v>0</v>
      </c>
      <c r="H724" s="62"/>
    </row>
    <row r="725" spans="1:8" x14ac:dyDescent="0.3">
      <c r="A725" s="80">
        <f t="shared" si="33"/>
        <v>0.69900000000000051</v>
      </c>
      <c r="B725" s="55">
        <f t="shared" si="31"/>
        <v>9.9999999999988987E-4</v>
      </c>
      <c r="C725" s="62">
        <f t="shared" si="32"/>
        <v>0</v>
      </c>
      <c r="H725" s="62"/>
    </row>
    <row r="726" spans="1:8" x14ac:dyDescent="0.3">
      <c r="A726" s="80">
        <f t="shared" si="33"/>
        <v>0.70000000000000051</v>
      </c>
      <c r="B726" s="55">
        <f t="shared" si="31"/>
        <v>9.9999999999988987E-4</v>
      </c>
      <c r="C726" s="62">
        <f t="shared" si="32"/>
        <v>0</v>
      </c>
      <c r="H726" s="62"/>
    </row>
    <row r="727" spans="1:8" x14ac:dyDescent="0.3">
      <c r="A727" s="80">
        <f t="shared" si="33"/>
        <v>0.70100000000000051</v>
      </c>
      <c r="B727" s="55">
        <f t="shared" si="31"/>
        <v>9.9999999999988987E-4</v>
      </c>
      <c r="C727" s="62">
        <f t="shared" si="32"/>
        <v>0</v>
      </c>
      <c r="H727" s="62"/>
    </row>
    <row r="728" spans="1:8" x14ac:dyDescent="0.3">
      <c r="A728" s="80">
        <f t="shared" si="33"/>
        <v>0.70200000000000051</v>
      </c>
      <c r="B728" s="55">
        <f t="shared" si="31"/>
        <v>9.9999999999988987E-4</v>
      </c>
      <c r="C728" s="62">
        <f t="shared" si="32"/>
        <v>0</v>
      </c>
      <c r="H728" s="62"/>
    </row>
    <row r="729" spans="1:8" x14ac:dyDescent="0.3">
      <c r="A729" s="80">
        <f t="shared" si="33"/>
        <v>0.70300000000000051</v>
      </c>
      <c r="B729" s="55">
        <f t="shared" si="31"/>
        <v>9.9999999999988987E-4</v>
      </c>
      <c r="C729" s="62">
        <f t="shared" si="32"/>
        <v>0</v>
      </c>
      <c r="H729" s="62"/>
    </row>
    <row r="730" spans="1:8" x14ac:dyDescent="0.3">
      <c r="A730" s="80">
        <f t="shared" si="33"/>
        <v>0.70400000000000051</v>
      </c>
      <c r="B730" s="55">
        <f t="shared" si="31"/>
        <v>9.9999999999988987E-4</v>
      </c>
      <c r="C730" s="62">
        <f t="shared" si="32"/>
        <v>0</v>
      </c>
      <c r="H730" s="62"/>
    </row>
    <row r="731" spans="1:8" x14ac:dyDescent="0.3">
      <c r="A731" s="80">
        <f t="shared" si="33"/>
        <v>0.70500000000000052</v>
      </c>
      <c r="B731" s="55">
        <f t="shared" ref="B731:B794" si="34">_xlfn.BETA.DIST(A731+A$27/2,B$5,B$6,1)-_xlfn.BETA.DIST(A731-A$27/2,B$5,B$6,1)</f>
        <v>9.9999999999988987E-4</v>
      </c>
      <c r="C731" s="62">
        <f t="shared" ref="C731:C794" si="35">_xlfn.BETA.DIST(A731+A$27/2,C$5,C$6,1)-_xlfn.BETA.DIST(A731-A$27/2,C$5,C$6,1)</f>
        <v>0</v>
      </c>
      <c r="H731" s="62"/>
    </row>
    <row r="732" spans="1:8" x14ac:dyDescent="0.3">
      <c r="A732" s="80">
        <f t="shared" ref="A732:A795" si="36">A731+A$27</f>
        <v>0.70600000000000052</v>
      </c>
      <c r="B732" s="55">
        <f t="shared" si="34"/>
        <v>9.9999999999988987E-4</v>
      </c>
      <c r="C732" s="62">
        <f t="shared" si="35"/>
        <v>0</v>
      </c>
      <c r="H732" s="62"/>
    </row>
    <row r="733" spans="1:8" x14ac:dyDescent="0.3">
      <c r="A733" s="80">
        <f t="shared" si="36"/>
        <v>0.70700000000000052</v>
      </c>
      <c r="B733" s="55">
        <f t="shared" si="34"/>
        <v>9.9999999999988987E-4</v>
      </c>
      <c r="C733" s="62">
        <f t="shared" si="35"/>
        <v>0</v>
      </c>
      <c r="H733" s="62"/>
    </row>
    <row r="734" spans="1:8" x14ac:dyDescent="0.3">
      <c r="A734" s="80">
        <f t="shared" si="36"/>
        <v>0.70800000000000052</v>
      </c>
      <c r="B734" s="55">
        <f t="shared" si="34"/>
        <v>9.9999999999988987E-4</v>
      </c>
      <c r="C734" s="62">
        <f t="shared" si="35"/>
        <v>0</v>
      </c>
      <c r="H734" s="62"/>
    </row>
    <row r="735" spans="1:8" x14ac:dyDescent="0.3">
      <c r="A735" s="80">
        <f t="shared" si="36"/>
        <v>0.70900000000000052</v>
      </c>
      <c r="B735" s="55">
        <f t="shared" si="34"/>
        <v>9.9999999999988987E-4</v>
      </c>
      <c r="C735" s="62">
        <f t="shared" si="35"/>
        <v>0</v>
      </c>
      <c r="H735" s="62"/>
    </row>
    <row r="736" spans="1:8" x14ac:dyDescent="0.3">
      <c r="A736" s="80">
        <f t="shared" si="36"/>
        <v>0.71000000000000052</v>
      </c>
      <c r="B736" s="55">
        <f t="shared" si="34"/>
        <v>9.9999999999988987E-4</v>
      </c>
      <c r="C736" s="62">
        <f t="shared" si="35"/>
        <v>0</v>
      </c>
      <c r="H736" s="62"/>
    </row>
    <row r="737" spans="1:8" x14ac:dyDescent="0.3">
      <c r="A737" s="80">
        <f t="shared" si="36"/>
        <v>0.71100000000000052</v>
      </c>
      <c r="B737" s="55">
        <f t="shared" si="34"/>
        <v>9.9999999999988987E-4</v>
      </c>
      <c r="C737" s="62">
        <f t="shared" si="35"/>
        <v>0</v>
      </c>
      <c r="H737" s="62"/>
    </row>
    <row r="738" spans="1:8" x14ac:dyDescent="0.3">
      <c r="A738" s="80">
        <f t="shared" si="36"/>
        <v>0.71200000000000052</v>
      </c>
      <c r="B738" s="55">
        <f t="shared" si="34"/>
        <v>9.9999999999988987E-4</v>
      </c>
      <c r="C738" s="62">
        <f t="shared" si="35"/>
        <v>0</v>
      </c>
      <c r="H738" s="62"/>
    </row>
    <row r="739" spans="1:8" x14ac:dyDescent="0.3">
      <c r="A739" s="80">
        <f t="shared" si="36"/>
        <v>0.71300000000000052</v>
      </c>
      <c r="B739" s="55">
        <f t="shared" si="34"/>
        <v>9.9999999999988987E-4</v>
      </c>
      <c r="C739" s="62">
        <f t="shared" si="35"/>
        <v>0</v>
      </c>
      <c r="H739" s="62"/>
    </row>
    <row r="740" spans="1:8" x14ac:dyDescent="0.3">
      <c r="A740" s="80">
        <f t="shared" si="36"/>
        <v>0.71400000000000052</v>
      </c>
      <c r="B740" s="55">
        <f t="shared" si="34"/>
        <v>9.9999999999988987E-4</v>
      </c>
      <c r="C740" s="62">
        <f t="shared" si="35"/>
        <v>0</v>
      </c>
      <c r="H740" s="62"/>
    </row>
    <row r="741" spans="1:8" x14ac:dyDescent="0.3">
      <c r="A741" s="80">
        <f t="shared" si="36"/>
        <v>0.71500000000000052</v>
      </c>
      <c r="B741" s="55">
        <f t="shared" si="34"/>
        <v>9.9999999999988987E-4</v>
      </c>
      <c r="C741" s="62">
        <f t="shared" si="35"/>
        <v>0</v>
      </c>
      <c r="H741" s="62"/>
    </row>
    <row r="742" spans="1:8" x14ac:dyDescent="0.3">
      <c r="A742" s="80">
        <f t="shared" si="36"/>
        <v>0.71600000000000052</v>
      </c>
      <c r="B742" s="55">
        <f t="shared" si="34"/>
        <v>9.9999999999988987E-4</v>
      </c>
      <c r="C742" s="62">
        <f t="shared" si="35"/>
        <v>0</v>
      </c>
      <c r="H742" s="62"/>
    </row>
    <row r="743" spans="1:8" x14ac:dyDescent="0.3">
      <c r="A743" s="80">
        <f t="shared" si="36"/>
        <v>0.71700000000000053</v>
      </c>
      <c r="B743" s="55">
        <f t="shared" si="34"/>
        <v>9.9999999999988987E-4</v>
      </c>
      <c r="C743" s="62">
        <f t="shared" si="35"/>
        <v>0</v>
      </c>
      <c r="H743" s="62"/>
    </row>
    <row r="744" spans="1:8" x14ac:dyDescent="0.3">
      <c r="A744" s="80">
        <f t="shared" si="36"/>
        <v>0.71800000000000053</v>
      </c>
      <c r="B744" s="55">
        <f t="shared" si="34"/>
        <v>9.9999999999988987E-4</v>
      </c>
      <c r="C744" s="62">
        <f t="shared" si="35"/>
        <v>0</v>
      </c>
      <c r="H744" s="62"/>
    </row>
    <row r="745" spans="1:8" x14ac:dyDescent="0.3">
      <c r="A745" s="80">
        <f t="shared" si="36"/>
        <v>0.71900000000000053</v>
      </c>
      <c r="B745" s="55">
        <f t="shared" si="34"/>
        <v>9.9999999999988987E-4</v>
      </c>
      <c r="C745" s="62">
        <f t="shared" si="35"/>
        <v>0</v>
      </c>
      <c r="H745" s="62"/>
    </row>
    <row r="746" spans="1:8" x14ac:dyDescent="0.3">
      <c r="A746" s="80">
        <f t="shared" si="36"/>
        <v>0.72000000000000053</v>
      </c>
      <c r="B746" s="55">
        <f t="shared" si="34"/>
        <v>9.9999999999988987E-4</v>
      </c>
      <c r="C746" s="62">
        <f t="shared" si="35"/>
        <v>0</v>
      </c>
      <c r="H746" s="62"/>
    </row>
    <row r="747" spans="1:8" x14ac:dyDescent="0.3">
      <c r="A747" s="80">
        <f t="shared" si="36"/>
        <v>0.72100000000000053</v>
      </c>
      <c r="B747" s="55">
        <f t="shared" si="34"/>
        <v>9.9999999999988987E-4</v>
      </c>
      <c r="C747" s="62">
        <f t="shared" si="35"/>
        <v>0</v>
      </c>
      <c r="H747" s="62"/>
    </row>
    <row r="748" spans="1:8" x14ac:dyDescent="0.3">
      <c r="A748" s="80">
        <f t="shared" si="36"/>
        <v>0.72200000000000053</v>
      </c>
      <c r="B748" s="55">
        <f t="shared" si="34"/>
        <v>9.9999999999988987E-4</v>
      </c>
      <c r="C748" s="62">
        <f t="shared" si="35"/>
        <v>0</v>
      </c>
      <c r="H748" s="62"/>
    </row>
    <row r="749" spans="1:8" x14ac:dyDescent="0.3">
      <c r="A749" s="80">
        <f t="shared" si="36"/>
        <v>0.72300000000000053</v>
      </c>
      <c r="B749" s="55">
        <f t="shared" si="34"/>
        <v>9.9999999999988987E-4</v>
      </c>
      <c r="C749" s="62">
        <f t="shared" si="35"/>
        <v>0</v>
      </c>
      <c r="H749" s="62"/>
    </row>
    <row r="750" spans="1:8" x14ac:dyDescent="0.3">
      <c r="A750" s="80">
        <f t="shared" si="36"/>
        <v>0.72400000000000053</v>
      </c>
      <c r="B750" s="55">
        <f t="shared" si="34"/>
        <v>9.9999999999988987E-4</v>
      </c>
      <c r="C750" s="62">
        <f t="shared" si="35"/>
        <v>0</v>
      </c>
      <c r="H750" s="62"/>
    </row>
    <row r="751" spans="1:8" x14ac:dyDescent="0.3">
      <c r="A751" s="80">
        <f t="shared" si="36"/>
        <v>0.72500000000000053</v>
      </c>
      <c r="B751" s="55">
        <f t="shared" si="34"/>
        <v>9.9999999999988987E-4</v>
      </c>
      <c r="C751" s="62">
        <f t="shared" si="35"/>
        <v>0</v>
      </c>
      <c r="H751" s="62"/>
    </row>
    <row r="752" spans="1:8" x14ac:dyDescent="0.3">
      <c r="A752" s="80">
        <f t="shared" si="36"/>
        <v>0.72600000000000053</v>
      </c>
      <c r="B752" s="55">
        <f t="shared" si="34"/>
        <v>9.9999999999988987E-4</v>
      </c>
      <c r="C752" s="62">
        <f t="shared" si="35"/>
        <v>0</v>
      </c>
      <c r="H752" s="62"/>
    </row>
    <row r="753" spans="1:8" x14ac:dyDescent="0.3">
      <c r="A753" s="80">
        <f t="shared" si="36"/>
        <v>0.72700000000000053</v>
      </c>
      <c r="B753" s="55">
        <f t="shared" si="34"/>
        <v>9.9999999999988987E-4</v>
      </c>
      <c r="C753" s="62">
        <f t="shared" si="35"/>
        <v>0</v>
      </c>
      <c r="H753" s="62"/>
    </row>
    <row r="754" spans="1:8" x14ac:dyDescent="0.3">
      <c r="A754" s="80">
        <f t="shared" si="36"/>
        <v>0.72800000000000054</v>
      </c>
      <c r="B754" s="55">
        <f t="shared" si="34"/>
        <v>9.9999999999988987E-4</v>
      </c>
      <c r="C754" s="62">
        <f t="shared" si="35"/>
        <v>0</v>
      </c>
      <c r="H754" s="62"/>
    </row>
    <row r="755" spans="1:8" x14ac:dyDescent="0.3">
      <c r="A755" s="80">
        <f t="shared" si="36"/>
        <v>0.72900000000000054</v>
      </c>
      <c r="B755" s="55">
        <f t="shared" si="34"/>
        <v>9.9999999999988987E-4</v>
      </c>
      <c r="C755" s="62">
        <f t="shared" si="35"/>
        <v>0</v>
      </c>
      <c r="H755" s="62"/>
    </row>
    <row r="756" spans="1:8" x14ac:dyDescent="0.3">
      <c r="A756" s="80">
        <f t="shared" si="36"/>
        <v>0.73000000000000054</v>
      </c>
      <c r="B756" s="55">
        <f t="shared" si="34"/>
        <v>9.9999999999988987E-4</v>
      </c>
      <c r="C756" s="62">
        <f t="shared" si="35"/>
        <v>0</v>
      </c>
      <c r="H756" s="62"/>
    </row>
    <row r="757" spans="1:8" x14ac:dyDescent="0.3">
      <c r="A757" s="80">
        <f t="shared" si="36"/>
        <v>0.73100000000000054</v>
      </c>
      <c r="B757" s="55">
        <f t="shared" si="34"/>
        <v>9.9999999999988987E-4</v>
      </c>
      <c r="C757" s="62">
        <f t="shared" si="35"/>
        <v>0</v>
      </c>
      <c r="H757" s="62"/>
    </row>
    <row r="758" spans="1:8" x14ac:dyDescent="0.3">
      <c r="A758" s="80">
        <f t="shared" si="36"/>
        <v>0.73200000000000054</v>
      </c>
      <c r="B758" s="55">
        <f t="shared" si="34"/>
        <v>9.9999999999988987E-4</v>
      </c>
      <c r="C758" s="62">
        <f t="shared" si="35"/>
        <v>0</v>
      </c>
      <c r="H758" s="62"/>
    </row>
    <row r="759" spans="1:8" x14ac:dyDescent="0.3">
      <c r="A759" s="80">
        <f t="shared" si="36"/>
        <v>0.73300000000000054</v>
      </c>
      <c r="B759" s="55">
        <f t="shared" si="34"/>
        <v>9.9999999999988987E-4</v>
      </c>
      <c r="C759" s="62">
        <f t="shared" si="35"/>
        <v>0</v>
      </c>
      <c r="H759" s="62"/>
    </row>
    <row r="760" spans="1:8" x14ac:dyDescent="0.3">
      <c r="A760" s="80">
        <f t="shared" si="36"/>
        <v>0.73400000000000054</v>
      </c>
      <c r="B760" s="55">
        <f t="shared" si="34"/>
        <v>9.9999999999988987E-4</v>
      </c>
      <c r="C760" s="62">
        <f t="shared" si="35"/>
        <v>0</v>
      </c>
      <c r="H760" s="62"/>
    </row>
    <row r="761" spans="1:8" x14ac:dyDescent="0.3">
      <c r="A761" s="80">
        <f t="shared" si="36"/>
        <v>0.73500000000000054</v>
      </c>
      <c r="B761" s="55">
        <f t="shared" si="34"/>
        <v>9.9999999999988987E-4</v>
      </c>
      <c r="C761" s="62">
        <f t="shared" si="35"/>
        <v>0</v>
      </c>
      <c r="H761" s="62"/>
    </row>
    <row r="762" spans="1:8" x14ac:dyDescent="0.3">
      <c r="A762" s="80">
        <f t="shared" si="36"/>
        <v>0.73600000000000054</v>
      </c>
      <c r="B762" s="55">
        <f t="shared" si="34"/>
        <v>9.9999999999988987E-4</v>
      </c>
      <c r="C762" s="62">
        <f t="shared" si="35"/>
        <v>0</v>
      </c>
      <c r="H762" s="62"/>
    </row>
    <row r="763" spans="1:8" x14ac:dyDescent="0.3">
      <c r="A763" s="80">
        <f t="shared" si="36"/>
        <v>0.73700000000000054</v>
      </c>
      <c r="B763" s="55">
        <f t="shared" si="34"/>
        <v>9.9999999999988987E-4</v>
      </c>
      <c r="C763" s="62">
        <f t="shared" si="35"/>
        <v>0</v>
      </c>
      <c r="H763" s="62"/>
    </row>
    <row r="764" spans="1:8" x14ac:dyDescent="0.3">
      <c r="A764" s="80">
        <f t="shared" si="36"/>
        <v>0.73800000000000054</v>
      </c>
      <c r="B764" s="55">
        <f t="shared" si="34"/>
        <v>9.9999999999988987E-4</v>
      </c>
      <c r="C764" s="62">
        <f t="shared" si="35"/>
        <v>0</v>
      </c>
      <c r="H764" s="62"/>
    </row>
    <row r="765" spans="1:8" x14ac:dyDescent="0.3">
      <c r="A765" s="80">
        <f t="shared" si="36"/>
        <v>0.73900000000000055</v>
      </c>
      <c r="B765" s="55">
        <f t="shared" si="34"/>
        <v>9.9999999999988987E-4</v>
      </c>
      <c r="C765" s="62">
        <f t="shared" si="35"/>
        <v>0</v>
      </c>
      <c r="H765" s="62"/>
    </row>
    <row r="766" spans="1:8" x14ac:dyDescent="0.3">
      <c r="A766" s="80">
        <f t="shared" si="36"/>
        <v>0.74000000000000055</v>
      </c>
      <c r="B766" s="55">
        <f t="shared" si="34"/>
        <v>9.9999999999988987E-4</v>
      </c>
      <c r="C766" s="62">
        <f t="shared" si="35"/>
        <v>0</v>
      </c>
      <c r="H766" s="62"/>
    </row>
    <row r="767" spans="1:8" x14ac:dyDescent="0.3">
      <c r="A767" s="80">
        <f t="shared" si="36"/>
        <v>0.74100000000000055</v>
      </c>
      <c r="B767" s="55">
        <f t="shared" si="34"/>
        <v>9.9999999999988987E-4</v>
      </c>
      <c r="C767" s="62">
        <f t="shared" si="35"/>
        <v>0</v>
      </c>
      <c r="H767" s="62"/>
    </row>
    <row r="768" spans="1:8" x14ac:dyDescent="0.3">
      <c r="A768" s="80">
        <f t="shared" si="36"/>
        <v>0.74200000000000055</v>
      </c>
      <c r="B768" s="55">
        <f t="shared" si="34"/>
        <v>9.9999999999988987E-4</v>
      </c>
      <c r="C768" s="62">
        <f t="shared" si="35"/>
        <v>0</v>
      </c>
      <c r="H768" s="62"/>
    </row>
    <row r="769" spans="1:8" x14ac:dyDescent="0.3">
      <c r="A769" s="80">
        <f t="shared" si="36"/>
        <v>0.74300000000000055</v>
      </c>
      <c r="B769" s="55">
        <f t="shared" si="34"/>
        <v>9.9999999999988987E-4</v>
      </c>
      <c r="C769" s="62">
        <f t="shared" si="35"/>
        <v>0</v>
      </c>
      <c r="H769" s="62"/>
    </row>
    <row r="770" spans="1:8" x14ac:dyDescent="0.3">
      <c r="A770" s="80">
        <f t="shared" si="36"/>
        <v>0.74400000000000055</v>
      </c>
      <c r="B770" s="55">
        <f t="shared" si="34"/>
        <v>9.9999999999988987E-4</v>
      </c>
      <c r="C770" s="62">
        <f t="shared" si="35"/>
        <v>0</v>
      </c>
      <c r="H770" s="62"/>
    </row>
    <row r="771" spans="1:8" x14ac:dyDescent="0.3">
      <c r="A771" s="80">
        <f t="shared" si="36"/>
        <v>0.74500000000000055</v>
      </c>
      <c r="B771" s="55">
        <f t="shared" si="34"/>
        <v>9.9999999999988987E-4</v>
      </c>
      <c r="C771" s="62">
        <f t="shared" si="35"/>
        <v>0</v>
      </c>
      <c r="H771" s="62"/>
    </row>
    <row r="772" spans="1:8" x14ac:dyDescent="0.3">
      <c r="A772" s="80">
        <f t="shared" si="36"/>
        <v>0.74600000000000055</v>
      </c>
      <c r="B772" s="55">
        <f t="shared" si="34"/>
        <v>9.9999999999988987E-4</v>
      </c>
      <c r="C772" s="62">
        <f t="shared" si="35"/>
        <v>0</v>
      </c>
      <c r="H772" s="62"/>
    </row>
    <row r="773" spans="1:8" x14ac:dyDescent="0.3">
      <c r="A773" s="80">
        <f t="shared" si="36"/>
        <v>0.74700000000000055</v>
      </c>
      <c r="B773" s="55">
        <f t="shared" si="34"/>
        <v>9.9999999999988987E-4</v>
      </c>
      <c r="C773" s="62">
        <f t="shared" si="35"/>
        <v>0</v>
      </c>
      <c r="H773" s="62"/>
    </row>
    <row r="774" spans="1:8" x14ac:dyDescent="0.3">
      <c r="A774" s="80">
        <f t="shared" si="36"/>
        <v>0.74800000000000055</v>
      </c>
      <c r="B774" s="55">
        <f t="shared" si="34"/>
        <v>9.9999999999988987E-4</v>
      </c>
      <c r="C774" s="62">
        <f t="shared" si="35"/>
        <v>0</v>
      </c>
      <c r="H774" s="62"/>
    </row>
    <row r="775" spans="1:8" x14ac:dyDescent="0.3">
      <c r="A775" s="80">
        <f t="shared" si="36"/>
        <v>0.74900000000000055</v>
      </c>
      <c r="B775" s="55">
        <f t="shared" si="34"/>
        <v>9.9999999999988987E-4</v>
      </c>
      <c r="C775" s="62">
        <f t="shared" si="35"/>
        <v>0</v>
      </c>
      <c r="H775" s="62"/>
    </row>
    <row r="776" spans="1:8" x14ac:dyDescent="0.3">
      <c r="A776" s="80">
        <f t="shared" si="36"/>
        <v>0.75000000000000056</v>
      </c>
      <c r="B776" s="55">
        <f t="shared" si="34"/>
        <v>9.9999999999988987E-4</v>
      </c>
      <c r="C776" s="62">
        <f t="shared" si="35"/>
        <v>0</v>
      </c>
      <c r="H776" s="62"/>
    </row>
    <row r="777" spans="1:8" x14ac:dyDescent="0.3">
      <c r="A777" s="80">
        <f t="shared" si="36"/>
        <v>0.75100000000000056</v>
      </c>
      <c r="B777" s="55">
        <f t="shared" si="34"/>
        <v>9.9999999999988987E-4</v>
      </c>
      <c r="C777" s="62">
        <f t="shared" si="35"/>
        <v>0</v>
      </c>
      <c r="H777" s="62"/>
    </row>
    <row r="778" spans="1:8" x14ac:dyDescent="0.3">
      <c r="A778" s="80">
        <f t="shared" si="36"/>
        <v>0.75200000000000056</v>
      </c>
      <c r="B778" s="55">
        <f t="shared" si="34"/>
        <v>9.9999999999988987E-4</v>
      </c>
      <c r="C778" s="62">
        <f t="shared" si="35"/>
        <v>0</v>
      </c>
      <c r="H778" s="62"/>
    </row>
    <row r="779" spans="1:8" x14ac:dyDescent="0.3">
      <c r="A779" s="80">
        <f t="shared" si="36"/>
        <v>0.75300000000000056</v>
      </c>
      <c r="B779" s="55">
        <f t="shared" si="34"/>
        <v>9.9999999999988987E-4</v>
      </c>
      <c r="C779" s="62">
        <f t="shared" si="35"/>
        <v>0</v>
      </c>
      <c r="H779" s="62"/>
    </row>
    <row r="780" spans="1:8" x14ac:dyDescent="0.3">
      <c r="A780" s="80">
        <f t="shared" si="36"/>
        <v>0.75400000000000056</v>
      </c>
      <c r="B780" s="55">
        <f t="shared" si="34"/>
        <v>9.9999999999988987E-4</v>
      </c>
      <c r="C780" s="62">
        <f t="shared" si="35"/>
        <v>0</v>
      </c>
      <c r="H780" s="62"/>
    </row>
    <row r="781" spans="1:8" x14ac:dyDescent="0.3">
      <c r="A781" s="80">
        <f t="shared" si="36"/>
        <v>0.75500000000000056</v>
      </c>
      <c r="B781" s="55">
        <f t="shared" si="34"/>
        <v>9.9999999999988987E-4</v>
      </c>
      <c r="C781" s="62">
        <f t="shared" si="35"/>
        <v>0</v>
      </c>
      <c r="H781" s="62"/>
    </row>
    <row r="782" spans="1:8" x14ac:dyDescent="0.3">
      <c r="A782" s="80">
        <f t="shared" si="36"/>
        <v>0.75600000000000056</v>
      </c>
      <c r="B782" s="55">
        <f t="shared" si="34"/>
        <v>9.9999999999988987E-4</v>
      </c>
      <c r="C782" s="62">
        <f t="shared" si="35"/>
        <v>0</v>
      </c>
      <c r="H782" s="62"/>
    </row>
    <row r="783" spans="1:8" x14ac:dyDescent="0.3">
      <c r="A783" s="80">
        <f t="shared" si="36"/>
        <v>0.75700000000000056</v>
      </c>
      <c r="B783" s="55">
        <f t="shared" si="34"/>
        <v>9.9999999999988987E-4</v>
      </c>
      <c r="C783" s="62">
        <f t="shared" si="35"/>
        <v>0</v>
      </c>
      <c r="H783" s="62"/>
    </row>
    <row r="784" spans="1:8" x14ac:dyDescent="0.3">
      <c r="A784" s="80">
        <f t="shared" si="36"/>
        <v>0.75800000000000056</v>
      </c>
      <c r="B784" s="55">
        <f t="shared" si="34"/>
        <v>9.9999999999988987E-4</v>
      </c>
      <c r="C784" s="62">
        <f t="shared" si="35"/>
        <v>0</v>
      </c>
      <c r="H784" s="62"/>
    </row>
    <row r="785" spans="1:8" x14ac:dyDescent="0.3">
      <c r="A785" s="80">
        <f t="shared" si="36"/>
        <v>0.75900000000000056</v>
      </c>
      <c r="B785" s="55">
        <f t="shared" si="34"/>
        <v>9.9999999999988987E-4</v>
      </c>
      <c r="C785" s="62">
        <f t="shared" si="35"/>
        <v>0</v>
      </c>
      <c r="H785" s="62"/>
    </row>
    <row r="786" spans="1:8" x14ac:dyDescent="0.3">
      <c r="A786" s="80">
        <f t="shared" si="36"/>
        <v>0.76000000000000056</v>
      </c>
      <c r="B786" s="55">
        <f t="shared" si="34"/>
        <v>9.9999999999988987E-4</v>
      </c>
      <c r="C786" s="62">
        <f t="shared" si="35"/>
        <v>0</v>
      </c>
      <c r="H786" s="62"/>
    </row>
    <row r="787" spans="1:8" x14ac:dyDescent="0.3">
      <c r="A787" s="80">
        <f t="shared" si="36"/>
        <v>0.76100000000000056</v>
      </c>
      <c r="B787" s="55">
        <f t="shared" si="34"/>
        <v>9.9999999999988987E-4</v>
      </c>
      <c r="C787" s="62">
        <f t="shared" si="35"/>
        <v>0</v>
      </c>
      <c r="H787" s="62"/>
    </row>
    <row r="788" spans="1:8" x14ac:dyDescent="0.3">
      <c r="A788" s="80">
        <f t="shared" si="36"/>
        <v>0.76200000000000057</v>
      </c>
      <c r="B788" s="55">
        <f t="shared" si="34"/>
        <v>9.9999999999988987E-4</v>
      </c>
      <c r="C788" s="62">
        <f t="shared" si="35"/>
        <v>0</v>
      </c>
      <c r="H788" s="62"/>
    </row>
    <row r="789" spans="1:8" x14ac:dyDescent="0.3">
      <c r="A789" s="80">
        <f t="shared" si="36"/>
        <v>0.76300000000000057</v>
      </c>
      <c r="B789" s="55">
        <f t="shared" si="34"/>
        <v>9.9999999999988987E-4</v>
      </c>
      <c r="C789" s="62">
        <f t="shared" si="35"/>
        <v>0</v>
      </c>
      <c r="H789" s="62"/>
    </row>
    <row r="790" spans="1:8" x14ac:dyDescent="0.3">
      <c r="A790" s="80">
        <f t="shared" si="36"/>
        <v>0.76400000000000057</v>
      </c>
      <c r="B790" s="55">
        <f t="shared" si="34"/>
        <v>9.9999999999988987E-4</v>
      </c>
      <c r="C790" s="62">
        <f t="shared" si="35"/>
        <v>0</v>
      </c>
      <c r="H790" s="62"/>
    </row>
    <row r="791" spans="1:8" x14ac:dyDescent="0.3">
      <c r="A791" s="80">
        <f t="shared" si="36"/>
        <v>0.76500000000000057</v>
      </c>
      <c r="B791" s="55">
        <f t="shared" si="34"/>
        <v>9.9999999999988987E-4</v>
      </c>
      <c r="C791" s="62">
        <f t="shared" si="35"/>
        <v>0</v>
      </c>
      <c r="H791" s="62"/>
    </row>
    <row r="792" spans="1:8" x14ac:dyDescent="0.3">
      <c r="A792" s="80">
        <f t="shared" si="36"/>
        <v>0.76600000000000057</v>
      </c>
      <c r="B792" s="55">
        <f t="shared" si="34"/>
        <v>9.9999999999988987E-4</v>
      </c>
      <c r="C792" s="62">
        <f t="shared" si="35"/>
        <v>0</v>
      </c>
      <c r="H792" s="62"/>
    </row>
    <row r="793" spans="1:8" x14ac:dyDescent="0.3">
      <c r="A793" s="80">
        <f t="shared" si="36"/>
        <v>0.76700000000000057</v>
      </c>
      <c r="B793" s="55">
        <f t="shared" si="34"/>
        <v>9.9999999999988987E-4</v>
      </c>
      <c r="C793" s="62">
        <f t="shared" si="35"/>
        <v>0</v>
      </c>
      <c r="H793" s="62"/>
    </row>
    <row r="794" spans="1:8" x14ac:dyDescent="0.3">
      <c r="A794" s="80">
        <f t="shared" si="36"/>
        <v>0.76800000000000057</v>
      </c>
      <c r="B794" s="55">
        <f t="shared" si="34"/>
        <v>9.9999999999988987E-4</v>
      </c>
      <c r="C794" s="62">
        <f t="shared" si="35"/>
        <v>0</v>
      </c>
      <c r="H794" s="62"/>
    </row>
    <row r="795" spans="1:8" x14ac:dyDescent="0.3">
      <c r="A795" s="80">
        <f t="shared" si="36"/>
        <v>0.76900000000000057</v>
      </c>
      <c r="B795" s="55">
        <f t="shared" ref="B795:B858" si="37">_xlfn.BETA.DIST(A795+A$27/2,B$5,B$6,1)-_xlfn.BETA.DIST(A795-A$27/2,B$5,B$6,1)</f>
        <v>9.9999999999988987E-4</v>
      </c>
      <c r="C795" s="62">
        <f t="shared" ref="C795:C858" si="38">_xlfn.BETA.DIST(A795+A$27/2,C$5,C$6,1)-_xlfn.BETA.DIST(A795-A$27/2,C$5,C$6,1)</f>
        <v>0</v>
      </c>
      <c r="H795" s="62"/>
    </row>
    <row r="796" spans="1:8" x14ac:dyDescent="0.3">
      <c r="A796" s="80">
        <f t="shared" ref="A796:A859" si="39">A795+A$27</f>
        <v>0.77000000000000057</v>
      </c>
      <c r="B796" s="55">
        <f t="shared" si="37"/>
        <v>9.9999999999988987E-4</v>
      </c>
      <c r="C796" s="62">
        <f t="shared" si="38"/>
        <v>0</v>
      </c>
      <c r="H796" s="62"/>
    </row>
    <row r="797" spans="1:8" x14ac:dyDescent="0.3">
      <c r="A797" s="80">
        <f t="shared" si="39"/>
        <v>0.77100000000000057</v>
      </c>
      <c r="B797" s="55">
        <f t="shared" si="37"/>
        <v>9.9999999999988987E-4</v>
      </c>
      <c r="C797" s="62">
        <f t="shared" si="38"/>
        <v>0</v>
      </c>
      <c r="H797" s="62"/>
    </row>
    <row r="798" spans="1:8" x14ac:dyDescent="0.3">
      <c r="A798" s="80">
        <f t="shared" si="39"/>
        <v>0.77200000000000057</v>
      </c>
      <c r="B798" s="55">
        <f t="shared" si="37"/>
        <v>9.9999999999988987E-4</v>
      </c>
      <c r="C798" s="62">
        <f t="shared" si="38"/>
        <v>0</v>
      </c>
      <c r="H798" s="62"/>
    </row>
    <row r="799" spans="1:8" x14ac:dyDescent="0.3">
      <c r="A799" s="80">
        <f t="shared" si="39"/>
        <v>0.77300000000000058</v>
      </c>
      <c r="B799" s="55">
        <f t="shared" si="37"/>
        <v>9.9999999999988987E-4</v>
      </c>
      <c r="C799" s="62">
        <f t="shared" si="38"/>
        <v>0</v>
      </c>
      <c r="H799" s="62"/>
    </row>
    <row r="800" spans="1:8" x14ac:dyDescent="0.3">
      <c r="A800" s="80">
        <f t="shared" si="39"/>
        <v>0.77400000000000058</v>
      </c>
      <c r="B800" s="55">
        <f t="shared" si="37"/>
        <v>9.9999999999988987E-4</v>
      </c>
      <c r="C800" s="62">
        <f t="shared" si="38"/>
        <v>0</v>
      </c>
      <c r="H800" s="62"/>
    </row>
    <row r="801" spans="1:8" x14ac:dyDescent="0.3">
      <c r="A801" s="80">
        <f t="shared" si="39"/>
        <v>0.77500000000000058</v>
      </c>
      <c r="B801" s="55">
        <f t="shared" si="37"/>
        <v>9.9999999999988987E-4</v>
      </c>
      <c r="C801" s="62">
        <f t="shared" si="38"/>
        <v>0</v>
      </c>
      <c r="H801" s="62"/>
    </row>
    <row r="802" spans="1:8" x14ac:dyDescent="0.3">
      <c r="A802" s="80">
        <f t="shared" si="39"/>
        <v>0.77600000000000058</v>
      </c>
      <c r="B802" s="55">
        <f t="shared" si="37"/>
        <v>9.9999999999988987E-4</v>
      </c>
      <c r="C802" s="62">
        <f t="shared" si="38"/>
        <v>0</v>
      </c>
      <c r="H802" s="62"/>
    </row>
    <row r="803" spans="1:8" x14ac:dyDescent="0.3">
      <c r="A803" s="80">
        <f t="shared" si="39"/>
        <v>0.77700000000000058</v>
      </c>
      <c r="B803" s="55">
        <f t="shared" si="37"/>
        <v>9.9999999999988987E-4</v>
      </c>
      <c r="C803" s="62">
        <f t="shared" si="38"/>
        <v>0</v>
      </c>
      <c r="H803" s="62"/>
    </row>
    <row r="804" spans="1:8" x14ac:dyDescent="0.3">
      <c r="A804" s="80">
        <f t="shared" si="39"/>
        <v>0.77800000000000058</v>
      </c>
      <c r="B804" s="55">
        <f t="shared" si="37"/>
        <v>9.9999999999988987E-4</v>
      </c>
      <c r="C804" s="62">
        <f t="shared" si="38"/>
        <v>0</v>
      </c>
      <c r="H804" s="62"/>
    </row>
    <row r="805" spans="1:8" x14ac:dyDescent="0.3">
      <c r="A805" s="80">
        <f t="shared" si="39"/>
        <v>0.77900000000000058</v>
      </c>
      <c r="B805" s="55">
        <f t="shared" si="37"/>
        <v>9.9999999999988987E-4</v>
      </c>
      <c r="C805" s="62">
        <f t="shared" si="38"/>
        <v>0</v>
      </c>
      <c r="H805" s="62"/>
    </row>
    <row r="806" spans="1:8" x14ac:dyDescent="0.3">
      <c r="A806" s="80">
        <f t="shared" si="39"/>
        <v>0.78000000000000058</v>
      </c>
      <c r="B806" s="55">
        <f t="shared" si="37"/>
        <v>9.9999999999988987E-4</v>
      </c>
      <c r="C806" s="62">
        <f t="shared" si="38"/>
        <v>0</v>
      </c>
      <c r="H806" s="62"/>
    </row>
    <row r="807" spans="1:8" x14ac:dyDescent="0.3">
      <c r="A807" s="80">
        <f t="shared" si="39"/>
        <v>0.78100000000000058</v>
      </c>
      <c r="B807" s="55">
        <f t="shared" si="37"/>
        <v>9.9999999999988987E-4</v>
      </c>
      <c r="C807" s="62">
        <f t="shared" si="38"/>
        <v>0</v>
      </c>
      <c r="H807" s="62"/>
    </row>
    <row r="808" spans="1:8" x14ac:dyDescent="0.3">
      <c r="A808" s="80">
        <f t="shared" si="39"/>
        <v>0.78200000000000058</v>
      </c>
      <c r="B808" s="55">
        <f t="shared" si="37"/>
        <v>9.9999999999988987E-4</v>
      </c>
      <c r="C808" s="62">
        <f t="shared" si="38"/>
        <v>0</v>
      </c>
      <c r="H808" s="62"/>
    </row>
    <row r="809" spans="1:8" x14ac:dyDescent="0.3">
      <c r="A809" s="80">
        <f t="shared" si="39"/>
        <v>0.78300000000000058</v>
      </c>
      <c r="B809" s="55">
        <f t="shared" si="37"/>
        <v>9.9999999999988987E-4</v>
      </c>
      <c r="C809" s="62">
        <f t="shared" si="38"/>
        <v>0</v>
      </c>
      <c r="H809" s="62"/>
    </row>
    <row r="810" spans="1:8" x14ac:dyDescent="0.3">
      <c r="A810" s="80">
        <f t="shared" si="39"/>
        <v>0.78400000000000059</v>
      </c>
      <c r="B810" s="55">
        <f t="shared" si="37"/>
        <v>9.9999999999988987E-4</v>
      </c>
      <c r="C810" s="62">
        <f t="shared" si="38"/>
        <v>0</v>
      </c>
      <c r="H810" s="62"/>
    </row>
    <row r="811" spans="1:8" x14ac:dyDescent="0.3">
      <c r="A811" s="80">
        <f t="shared" si="39"/>
        <v>0.78500000000000059</v>
      </c>
      <c r="B811" s="55">
        <f t="shared" si="37"/>
        <v>9.9999999999988987E-4</v>
      </c>
      <c r="C811" s="62">
        <f t="shared" si="38"/>
        <v>0</v>
      </c>
      <c r="H811" s="62"/>
    </row>
    <row r="812" spans="1:8" x14ac:dyDescent="0.3">
      <c r="A812" s="80">
        <f t="shared" si="39"/>
        <v>0.78600000000000059</v>
      </c>
      <c r="B812" s="55">
        <f t="shared" si="37"/>
        <v>9.9999999999988987E-4</v>
      </c>
      <c r="C812" s="62">
        <f t="shared" si="38"/>
        <v>0</v>
      </c>
      <c r="H812" s="62"/>
    </row>
    <row r="813" spans="1:8" x14ac:dyDescent="0.3">
      <c r="A813" s="80">
        <f t="shared" si="39"/>
        <v>0.78700000000000059</v>
      </c>
      <c r="B813" s="55">
        <f t="shared" si="37"/>
        <v>9.9999999999988987E-4</v>
      </c>
      <c r="C813" s="62">
        <f t="shared" si="38"/>
        <v>0</v>
      </c>
      <c r="H813" s="62"/>
    </row>
    <row r="814" spans="1:8" x14ac:dyDescent="0.3">
      <c r="A814" s="80">
        <f t="shared" si="39"/>
        <v>0.78800000000000059</v>
      </c>
      <c r="B814" s="55">
        <f t="shared" si="37"/>
        <v>9.9999999999988987E-4</v>
      </c>
      <c r="C814" s="62">
        <f t="shared" si="38"/>
        <v>0</v>
      </c>
      <c r="H814" s="62"/>
    </row>
    <row r="815" spans="1:8" x14ac:dyDescent="0.3">
      <c r="A815" s="80">
        <f t="shared" si="39"/>
        <v>0.78900000000000059</v>
      </c>
      <c r="B815" s="55">
        <f t="shared" si="37"/>
        <v>9.9999999999988987E-4</v>
      </c>
      <c r="C815" s="62">
        <f t="shared" si="38"/>
        <v>0</v>
      </c>
      <c r="H815" s="62"/>
    </row>
    <row r="816" spans="1:8" x14ac:dyDescent="0.3">
      <c r="A816" s="80">
        <f t="shared" si="39"/>
        <v>0.79000000000000059</v>
      </c>
      <c r="B816" s="55">
        <f t="shared" si="37"/>
        <v>9.9999999999988987E-4</v>
      </c>
      <c r="C816" s="62">
        <f t="shared" si="38"/>
        <v>0</v>
      </c>
      <c r="H816" s="62"/>
    </row>
    <row r="817" spans="1:8" x14ac:dyDescent="0.3">
      <c r="A817" s="80">
        <f t="shared" si="39"/>
        <v>0.79100000000000059</v>
      </c>
      <c r="B817" s="55">
        <f t="shared" si="37"/>
        <v>9.9999999999988987E-4</v>
      </c>
      <c r="C817" s="62">
        <f t="shared" si="38"/>
        <v>0</v>
      </c>
      <c r="H817" s="62"/>
    </row>
    <row r="818" spans="1:8" x14ac:dyDescent="0.3">
      <c r="A818" s="80">
        <f t="shared" si="39"/>
        <v>0.79200000000000059</v>
      </c>
      <c r="B818" s="55">
        <f t="shared" si="37"/>
        <v>9.9999999999988987E-4</v>
      </c>
      <c r="C818" s="62">
        <f t="shared" si="38"/>
        <v>0</v>
      </c>
      <c r="H818" s="62"/>
    </row>
    <row r="819" spans="1:8" x14ac:dyDescent="0.3">
      <c r="A819" s="80">
        <f t="shared" si="39"/>
        <v>0.79300000000000059</v>
      </c>
      <c r="B819" s="55">
        <f t="shared" si="37"/>
        <v>9.9999999999988987E-4</v>
      </c>
      <c r="C819" s="62">
        <f t="shared" si="38"/>
        <v>0</v>
      </c>
      <c r="H819" s="62"/>
    </row>
    <row r="820" spans="1:8" x14ac:dyDescent="0.3">
      <c r="A820" s="80">
        <f t="shared" si="39"/>
        <v>0.79400000000000059</v>
      </c>
      <c r="B820" s="55">
        <f t="shared" si="37"/>
        <v>9.9999999999988987E-4</v>
      </c>
      <c r="C820" s="62">
        <f t="shared" si="38"/>
        <v>0</v>
      </c>
      <c r="H820" s="62"/>
    </row>
    <row r="821" spans="1:8" x14ac:dyDescent="0.3">
      <c r="A821" s="80">
        <f t="shared" si="39"/>
        <v>0.7950000000000006</v>
      </c>
      <c r="B821" s="55">
        <f t="shared" si="37"/>
        <v>9.9999999999988987E-4</v>
      </c>
      <c r="C821" s="62">
        <f t="shared" si="38"/>
        <v>0</v>
      </c>
      <c r="H821" s="62"/>
    </row>
    <row r="822" spans="1:8" x14ac:dyDescent="0.3">
      <c r="A822" s="80">
        <f t="shared" si="39"/>
        <v>0.7960000000000006</v>
      </c>
      <c r="B822" s="55">
        <f t="shared" si="37"/>
        <v>9.9999999999988987E-4</v>
      </c>
      <c r="C822" s="62">
        <f t="shared" si="38"/>
        <v>0</v>
      </c>
      <c r="H822" s="62"/>
    </row>
    <row r="823" spans="1:8" x14ac:dyDescent="0.3">
      <c r="A823" s="80">
        <f t="shared" si="39"/>
        <v>0.7970000000000006</v>
      </c>
      <c r="B823" s="55">
        <f t="shared" si="37"/>
        <v>9.9999999999988987E-4</v>
      </c>
      <c r="C823" s="62">
        <f t="shared" si="38"/>
        <v>0</v>
      </c>
      <c r="H823" s="62"/>
    </row>
    <row r="824" spans="1:8" x14ac:dyDescent="0.3">
      <c r="A824" s="80">
        <f t="shared" si="39"/>
        <v>0.7980000000000006</v>
      </c>
      <c r="B824" s="55">
        <f t="shared" si="37"/>
        <v>9.9999999999988987E-4</v>
      </c>
      <c r="C824" s="62">
        <f t="shared" si="38"/>
        <v>0</v>
      </c>
      <c r="H824" s="62"/>
    </row>
    <row r="825" spans="1:8" x14ac:dyDescent="0.3">
      <c r="A825" s="80">
        <f t="shared" si="39"/>
        <v>0.7990000000000006</v>
      </c>
      <c r="B825" s="55">
        <f t="shared" si="37"/>
        <v>9.9999999999988987E-4</v>
      </c>
      <c r="C825" s="62">
        <f t="shared" si="38"/>
        <v>0</v>
      </c>
      <c r="H825" s="62"/>
    </row>
    <row r="826" spans="1:8" x14ac:dyDescent="0.3">
      <c r="A826" s="80">
        <f t="shared" si="39"/>
        <v>0.8000000000000006</v>
      </c>
      <c r="B826" s="55">
        <f t="shared" si="37"/>
        <v>9.9999999999988987E-4</v>
      </c>
      <c r="C826" s="62">
        <f t="shared" si="38"/>
        <v>0</v>
      </c>
      <c r="H826" s="62"/>
    </row>
    <row r="827" spans="1:8" x14ac:dyDescent="0.3">
      <c r="A827" s="80">
        <f t="shared" si="39"/>
        <v>0.8010000000000006</v>
      </c>
      <c r="B827" s="55">
        <f t="shared" si="37"/>
        <v>9.9999999999988987E-4</v>
      </c>
      <c r="C827" s="62">
        <f t="shared" si="38"/>
        <v>0</v>
      </c>
      <c r="H827" s="62"/>
    </row>
    <row r="828" spans="1:8" x14ac:dyDescent="0.3">
      <c r="A828" s="80">
        <f t="shared" si="39"/>
        <v>0.8020000000000006</v>
      </c>
      <c r="B828" s="55">
        <f t="shared" si="37"/>
        <v>9.9999999999988987E-4</v>
      </c>
      <c r="C828" s="62">
        <f t="shared" si="38"/>
        <v>0</v>
      </c>
      <c r="H828" s="62"/>
    </row>
    <row r="829" spans="1:8" x14ac:dyDescent="0.3">
      <c r="A829" s="80">
        <f t="shared" si="39"/>
        <v>0.8030000000000006</v>
      </c>
      <c r="B829" s="55">
        <f t="shared" si="37"/>
        <v>9.9999999999988987E-4</v>
      </c>
      <c r="C829" s="62">
        <f t="shared" si="38"/>
        <v>0</v>
      </c>
      <c r="H829" s="62"/>
    </row>
    <row r="830" spans="1:8" x14ac:dyDescent="0.3">
      <c r="A830" s="80">
        <f t="shared" si="39"/>
        <v>0.8040000000000006</v>
      </c>
      <c r="B830" s="55">
        <f t="shared" si="37"/>
        <v>9.9999999999988987E-4</v>
      </c>
      <c r="C830" s="62">
        <f t="shared" si="38"/>
        <v>0</v>
      </c>
      <c r="H830" s="62"/>
    </row>
    <row r="831" spans="1:8" x14ac:dyDescent="0.3">
      <c r="A831" s="80">
        <f t="shared" si="39"/>
        <v>0.8050000000000006</v>
      </c>
      <c r="B831" s="55">
        <f t="shared" si="37"/>
        <v>9.9999999999988987E-4</v>
      </c>
      <c r="C831" s="62">
        <f t="shared" si="38"/>
        <v>0</v>
      </c>
      <c r="H831" s="62"/>
    </row>
    <row r="832" spans="1:8" x14ac:dyDescent="0.3">
      <c r="A832" s="80">
        <f t="shared" si="39"/>
        <v>0.8060000000000006</v>
      </c>
      <c r="B832" s="55">
        <f t="shared" si="37"/>
        <v>9.9999999999988987E-4</v>
      </c>
      <c r="C832" s="62">
        <f t="shared" si="38"/>
        <v>0</v>
      </c>
      <c r="H832" s="62"/>
    </row>
    <row r="833" spans="1:8" x14ac:dyDescent="0.3">
      <c r="A833" s="80">
        <f t="shared" si="39"/>
        <v>0.80700000000000061</v>
      </c>
      <c r="B833" s="55">
        <f t="shared" si="37"/>
        <v>9.9999999999988987E-4</v>
      </c>
      <c r="C833" s="62">
        <f t="shared" si="38"/>
        <v>0</v>
      </c>
      <c r="H833" s="62"/>
    </row>
    <row r="834" spans="1:8" x14ac:dyDescent="0.3">
      <c r="A834" s="80">
        <f t="shared" si="39"/>
        <v>0.80800000000000061</v>
      </c>
      <c r="B834" s="55">
        <f t="shared" si="37"/>
        <v>9.9999999999988987E-4</v>
      </c>
      <c r="C834" s="62">
        <f t="shared" si="38"/>
        <v>0</v>
      </c>
      <c r="H834" s="62"/>
    </row>
    <row r="835" spans="1:8" x14ac:dyDescent="0.3">
      <c r="A835" s="80">
        <f t="shared" si="39"/>
        <v>0.80900000000000061</v>
      </c>
      <c r="B835" s="55">
        <f t="shared" si="37"/>
        <v>9.9999999999988987E-4</v>
      </c>
      <c r="C835" s="62">
        <f t="shared" si="38"/>
        <v>0</v>
      </c>
      <c r="H835" s="62"/>
    </row>
    <row r="836" spans="1:8" x14ac:dyDescent="0.3">
      <c r="A836" s="80">
        <f t="shared" si="39"/>
        <v>0.81000000000000061</v>
      </c>
      <c r="B836" s="55">
        <f t="shared" si="37"/>
        <v>9.9999999999988987E-4</v>
      </c>
      <c r="C836" s="62">
        <f t="shared" si="38"/>
        <v>0</v>
      </c>
      <c r="H836" s="62"/>
    </row>
    <row r="837" spans="1:8" x14ac:dyDescent="0.3">
      <c r="A837" s="80">
        <f t="shared" si="39"/>
        <v>0.81100000000000061</v>
      </c>
      <c r="B837" s="55">
        <f t="shared" si="37"/>
        <v>9.9999999999988987E-4</v>
      </c>
      <c r="C837" s="62">
        <f t="shared" si="38"/>
        <v>0</v>
      </c>
      <c r="H837" s="62"/>
    </row>
    <row r="838" spans="1:8" x14ac:dyDescent="0.3">
      <c r="A838" s="80">
        <f t="shared" si="39"/>
        <v>0.81200000000000061</v>
      </c>
      <c r="B838" s="55">
        <f t="shared" si="37"/>
        <v>9.9999999999988987E-4</v>
      </c>
      <c r="C838" s="62">
        <f t="shared" si="38"/>
        <v>0</v>
      </c>
      <c r="H838" s="62"/>
    </row>
    <row r="839" spans="1:8" x14ac:dyDescent="0.3">
      <c r="A839" s="80">
        <f t="shared" si="39"/>
        <v>0.81300000000000061</v>
      </c>
      <c r="B839" s="55">
        <f t="shared" si="37"/>
        <v>9.9999999999988987E-4</v>
      </c>
      <c r="C839" s="62">
        <f t="shared" si="38"/>
        <v>0</v>
      </c>
      <c r="H839" s="62"/>
    </row>
    <row r="840" spans="1:8" x14ac:dyDescent="0.3">
      <c r="A840" s="80">
        <f t="shared" si="39"/>
        <v>0.81400000000000061</v>
      </c>
      <c r="B840" s="55">
        <f t="shared" si="37"/>
        <v>9.9999999999988987E-4</v>
      </c>
      <c r="C840" s="62">
        <f t="shared" si="38"/>
        <v>0</v>
      </c>
      <c r="H840" s="62"/>
    </row>
    <row r="841" spans="1:8" x14ac:dyDescent="0.3">
      <c r="A841" s="80">
        <f t="shared" si="39"/>
        <v>0.81500000000000061</v>
      </c>
      <c r="B841" s="55">
        <f t="shared" si="37"/>
        <v>9.9999999999988987E-4</v>
      </c>
      <c r="C841" s="62">
        <f t="shared" si="38"/>
        <v>0</v>
      </c>
      <c r="H841" s="62"/>
    </row>
    <row r="842" spans="1:8" x14ac:dyDescent="0.3">
      <c r="A842" s="80">
        <f t="shared" si="39"/>
        <v>0.81600000000000061</v>
      </c>
      <c r="B842" s="55">
        <f t="shared" si="37"/>
        <v>9.9999999999988987E-4</v>
      </c>
      <c r="C842" s="62">
        <f t="shared" si="38"/>
        <v>0</v>
      </c>
      <c r="H842" s="62"/>
    </row>
    <row r="843" spans="1:8" x14ac:dyDescent="0.3">
      <c r="A843" s="80">
        <f t="shared" si="39"/>
        <v>0.81700000000000061</v>
      </c>
      <c r="B843" s="55">
        <f t="shared" si="37"/>
        <v>9.9999999999988987E-4</v>
      </c>
      <c r="C843" s="62">
        <f t="shared" si="38"/>
        <v>0</v>
      </c>
      <c r="H843" s="62"/>
    </row>
    <row r="844" spans="1:8" x14ac:dyDescent="0.3">
      <c r="A844" s="80">
        <f t="shared" si="39"/>
        <v>0.81800000000000062</v>
      </c>
      <c r="B844" s="55">
        <f t="shared" si="37"/>
        <v>9.9999999999988987E-4</v>
      </c>
      <c r="C844" s="62">
        <f t="shared" si="38"/>
        <v>0</v>
      </c>
      <c r="H844" s="62"/>
    </row>
    <row r="845" spans="1:8" x14ac:dyDescent="0.3">
      <c r="A845" s="80">
        <f t="shared" si="39"/>
        <v>0.81900000000000062</v>
      </c>
      <c r="B845" s="55">
        <f t="shared" si="37"/>
        <v>9.9999999999988987E-4</v>
      </c>
      <c r="C845" s="62">
        <f t="shared" si="38"/>
        <v>0</v>
      </c>
      <c r="H845" s="62"/>
    </row>
    <row r="846" spans="1:8" x14ac:dyDescent="0.3">
      <c r="A846" s="80">
        <f t="shared" si="39"/>
        <v>0.82000000000000062</v>
      </c>
      <c r="B846" s="55">
        <f t="shared" si="37"/>
        <v>9.9999999999988987E-4</v>
      </c>
      <c r="C846" s="62">
        <f t="shared" si="38"/>
        <v>0</v>
      </c>
      <c r="H846" s="62"/>
    </row>
    <row r="847" spans="1:8" x14ac:dyDescent="0.3">
      <c r="A847" s="80">
        <f t="shared" si="39"/>
        <v>0.82100000000000062</v>
      </c>
      <c r="B847" s="55">
        <f t="shared" si="37"/>
        <v>9.9999999999988987E-4</v>
      </c>
      <c r="C847" s="62">
        <f t="shared" si="38"/>
        <v>0</v>
      </c>
      <c r="H847" s="62"/>
    </row>
    <row r="848" spans="1:8" x14ac:dyDescent="0.3">
      <c r="A848" s="80">
        <f t="shared" si="39"/>
        <v>0.82200000000000062</v>
      </c>
      <c r="B848" s="55">
        <f t="shared" si="37"/>
        <v>9.9999999999988987E-4</v>
      </c>
      <c r="C848" s="62">
        <f t="shared" si="38"/>
        <v>0</v>
      </c>
      <c r="H848" s="62"/>
    </row>
    <row r="849" spans="1:8" x14ac:dyDescent="0.3">
      <c r="A849" s="80">
        <f t="shared" si="39"/>
        <v>0.82300000000000062</v>
      </c>
      <c r="B849" s="55">
        <f t="shared" si="37"/>
        <v>9.9999999999988987E-4</v>
      </c>
      <c r="C849" s="62">
        <f t="shared" si="38"/>
        <v>0</v>
      </c>
      <c r="H849" s="62"/>
    </row>
    <row r="850" spans="1:8" x14ac:dyDescent="0.3">
      <c r="A850" s="80">
        <f t="shared" si="39"/>
        <v>0.82400000000000062</v>
      </c>
      <c r="B850" s="55">
        <f t="shared" si="37"/>
        <v>9.9999999999988987E-4</v>
      </c>
      <c r="C850" s="62">
        <f t="shared" si="38"/>
        <v>0</v>
      </c>
      <c r="H850" s="62"/>
    </row>
    <row r="851" spans="1:8" x14ac:dyDescent="0.3">
      <c r="A851" s="80">
        <f t="shared" si="39"/>
        <v>0.82500000000000062</v>
      </c>
      <c r="B851" s="55">
        <f t="shared" si="37"/>
        <v>9.9999999999988987E-4</v>
      </c>
      <c r="C851" s="62">
        <f t="shared" si="38"/>
        <v>0</v>
      </c>
      <c r="H851" s="62"/>
    </row>
    <row r="852" spans="1:8" x14ac:dyDescent="0.3">
      <c r="A852" s="80">
        <f t="shared" si="39"/>
        <v>0.82600000000000062</v>
      </c>
      <c r="B852" s="55">
        <f t="shared" si="37"/>
        <v>9.9999999999988987E-4</v>
      </c>
      <c r="C852" s="62">
        <f t="shared" si="38"/>
        <v>0</v>
      </c>
      <c r="H852" s="62"/>
    </row>
    <row r="853" spans="1:8" x14ac:dyDescent="0.3">
      <c r="A853" s="80">
        <f t="shared" si="39"/>
        <v>0.82700000000000062</v>
      </c>
      <c r="B853" s="55">
        <f t="shared" si="37"/>
        <v>9.9999999999988987E-4</v>
      </c>
      <c r="C853" s="62">
        <f t="shared" si="38"/>
        <v>0</v>
      </c>
      <c r="H853" s="62"/>
    </row>
    <row r="854" spans="1:8" x14ac:dyDescent="0.3">
      <c r="A854" s="80">
        <f t="shared" si="39"/>
        <v>0.82800000000000062</v>
      </c>
      <c r="B854" s="55">
        <f t="shared" si="37"/>
        <v>9.9999999999988987E-4</v>
      </c>
      <c r="C854" s="62">
        <f t="shared" si="38"/>
        <v>0</v>
      </c>
      <c r="H854" s="62"/>
    </row>
    <row r="855" spans="1:8" x14ac:dyDescent="0.3">
      <c r="A855" s="80">
        <f t="shared" si="39"/>
        <v>0.82900000000000063</v>
      </c>
      <c r="B855" s="55">
        <f t="shared" si="37"/>
        <v>9.9999999999988987E-4</v>
      </c>
      <c r="C855" s="62">
        <f t="shared" si="38"/>
        <v>0</v>
      </c>
      <c r="H855" s="62"/>
    </row>
    <row r="856" spans="1:8" x14ac:dyDescent="0.3">
      <c r="A856" s="80">
        <f t="shared" si="39"/>
        <v>0.83000000000000063</v>
      </c>
      <c r="B856" s="55">
        <f t="shared" si="37"/>
        <v>9.9999999999988987E-4</v>
      </c>
      <c r="C856" s="62">
        <f t="shared" si="38"/>
        <v>0</v>
      </c>
      <c r="H856" s="62"/>
    </row>
    <row r="857" spans="1:8" x14ac:dyDescent="0.3">
      <c r="A857" s="80">
        <f t="shared" si="39"/>
        <v>0.83100000000000063</v>
      </c>
      <c r="B857" s="55">
        <f t="shared" si="37"/>
        <v>9.9999999999988987E-4</v>
      </c>
      <c r="C857" s="62">
        <f t="shared" si="38"/>
        <v>0</v>
      </c>
      <c r="H857" s="62"/>
    </row>
    <row r="858" spans="1:8" x14ac:dyDescent="0.3">
      <c r="A858" s="80">
        <f t="shared" si="39"/>
        <v>0.83200000000000063</v>
      </c>
      <c r="B858" s="55">
        <f t="shared" si="37"/>
        <v>9.9999999999988987E-4</v>
      </c>
      <c r="C858" s="62">
        <f t="shared" si="38"/>
        <v>0</v>
      </c>
      <c r="H858" s="62"/>
    </row>
    <row r="859" spans="1:8" x14ac:dyDescent="0.3">
      <c r="A859" s="80">
        <f t="shared" si="39"/>
        <v>0.83300000000000063</v>
      </c>
      <c r="B859" s="55">
        <f t="shared" ref="B859:B922" si="40">_xlfn.BETA.DIST(A859+A$27/2,B$5,B$6,1)-_xlfn.BETA.DIST(A859-A$27/2,B$5,B$6,1)</f>
        <v>9.9999999999988987E-4</v>
      </c>
      <c r="C859" s="62">
        <f t="shared" ref="C859:C922" si="41">_xlfn.BETA.DIST(A859+A$27/2,C$5,C$6,1)-_xlfn.BETA.DIST(A859-A$27/2,C$5,C$6,1)</f>
        <v>0</v>
      </c>
      <c r="H859" s="62"/>
    </row>
    <row r="860" spans="1:8" x14ac:dyDescent="0.3">
      <c r="A860" s="80">
        <f t="shared" ref="A860:A923" si="42">A859+A$27</f>
        <v>0.83400000000000063</v>
      </c>
      <c r="B860" s="55">
        <f t="shared" si="40"/>
        <v>9.9999999999988987E-4</v>
      </c>
      <c r="C860" s="62">
        <f t="shared" si="41"/>
        <v>0</v>
      </c>
      <c r="H860" s="62"/>
    </row>
    <row r="861" spans="1:8" x14ac:dyDescent="0.3">
      <c r="A861" s="80">
        <f t="shared" si="42"/>
        <v>0.83500000000000063</v>
      </c>
      <c r="B861" s="55">
        <f t="shared" si="40"/>
        <v>9.9999999999988987E-4</v>
      </c>
      <c r="C861" s="62">
        <f t="shared" si="41"/>
        <v>0</v>
      </c>
      <c r="H861" s="62"/>
    </row>
    <row r="862" spans="1:8" x14ac:dyDescent="0.3">
      <c r="A862" s="80">
        <f t="shared" si="42"/>
        <v>0.83600000000000063</v>
      </c>
      <c r="B862" s="55">
        <f t="shared" si="40"/>
        <v>9.9999999999988987E-4</v>
      </c>
      <c r="C862" s="62">
        <f t="shared" si="41"/>
        <v>0</v>
      </c>
      <c r="H862" s="62"/>
    </row>
    <row r="863" spans="1:8" x14ac:dyDescent="0.3">
      <c r="A863" s="80">
        <f t="shared" si="42"/>
        <v>0.83700000000000063</v>
      </c>
      <c r="B863" s="55">
        <f t="shared" si="40"/>
        <v>9.9999999999988987E-4</v>
      </c>
      <c r="C863" s="62">
        <f t="shared" si="41"/>
        <v>0</v>
      </c>
      <c r="H863" s="62"/>
    </row>
    <row r="864" spans="1:8" x14ac:dyDescent="0.3">
      <c r="A864" s="80">
        <f t="shared" si="42"/>
        <v>0.83800000000000063</v>
      </c>
      <c r="B864" s="55">
        <f t="shared" si="40"/>
        <v>9.9999999999988987E-4</v>
      </c>
      <c r="C864" s="62">
        <f t="shared" si="41"/>
        <v>0</v>
      </c>
      <c r="H864" s="62"/>
    </row>
    <row r="865" spans="1:8" x14ac:dyDescent="0.3">
      <c r="A865" s="80">
        <f t="shared" si="42"/>
        <v>0.83900000000000063</v>
      </c>
      <c r="B865" s="55">
        <f t="shared" si="40"/>
        <v>9.9999999999988987E-4</v>
      </c>
      <c r="C865" s="62">
        <f t="shared" si="41"/>
        <v>0</v>
      </c>
      <c r="H865" s="62"/>
    </row>
    <row r="866" spans="1:8" x14ac:dyDescent="0.3">
      <c r="A866" s="80">
        <f t="shared" si="42"/>
        <v>0.84000000000000064</v>
      </c>
      <c r="B866" s="55">
        <f t="shared" si="40"/>
        <v>9.9999999999988987E-4</v>
      </c>
      <c r="C866" s="62">
        <f t="shared" si="41"/>
        <v>0</v>
      </c>
      <c r="H866" s="62"/>
    </row>
    <row r="867" spans="1:8" x14ac:dyDescent="0.3">
      <c r="A867" s="80">
        <f t="shared" si="42"/>
        <v>0.84100000000000064</v>
      </c>
      <c r="B867" s="55">
        <f t="shared" si="40"/>
        <v>9.9999999999988987E-4</v>
      </c>
      <c r="C867" s="62">
        <f t="shared" si="41"/>
        <v>0</v>
      </c>
      <c r="H867" s="62"/>
    </row>
    <row r="868" spans="1:8" x14ac:dyDescent="0.3">
      <c r="A868" s="80">
        <f t="shared" si="42"/>
        <v>0.84200000000000064</v>
      </c>
      <c r="B868" s="55">
        <f t="shared" si="40"/>
        <v>9.9999999999988987E-4</v>
      </c>
      <c r="C868" s="62">
        <f t="shared" si="41"/>
        <v>0</v>
      </c>
      <c r="H868" s="62"/>
    </row>
    <row r="869" spans="1:8" x14ac:dyDescent="0.3">
      <c r="A869" s="80">
        <f t="shared" si="42"/>
        <v>0.84300000000000064</v>
      </c>
      <c r="B869" s="55">
        <f t="shared" si="40"/>
        <v>9.9999999999988987E-4</v>
      </c>
      <c r="C869" s="62">
        <f t="shared" si="41"/>
        <v>0</v>
      </c>
      <c r="H869" s="62"/>
    </row>
    <row r="870" spans="1:8" x14ac:dyDescent="0.3">
      <c r="A870" s="80">
        <f t="shared" si="42"/>
        <v>0.84400000000000064</v>
      </c>
      <c r="B870" s="55">
        <f t="shared" si="40"/>
        <v>9.9999999999988987E-4</v>
      </c>
      <c r="C870" s="62">
        <f t="shared" si="41"/>
        <v>0</v>
      </c>
      <c r="H870" s="62"/>
    </row>
    <row r="871" spans="1:8" x14ac:dyDescent="0.3">
      <c r="A871" s="80">
        <f t="shared" si="42"/>
        <v>0.84500000000000064</v>
      </c>
      <c r="B871" s="55">
        <f t="shared" si="40"/>
        <v>9.9999999999988987E-4</v>
      </c>
      <c r="C871" s="62">
        <f t="shared" si="41"/>
        <v>0</v>
      </c>
      <c r="H871" s="62"/>
    </row>
    <row r="872" spans="1:8" x14ac:dyDescent="0.3">
      <c r="A872" s="80">
        <f t="shared" si="42"/>
        <v>0.84600000000000064</v>
      </c>
      <c r="B872" s="55">
        <f t="shared" si="40"/>
        <v>9.9999999999988987E-4</v>
      </c>
      <c r="C872" s="62">
        <f t="shared" si="41"/>
        <v>0</v>
      </c>
      <c r="H872" s="62"/>
    </row>
    <row r="873" spans="1:8" x14ac:dyDescent="0.3">
      <c r="A873" s="80">
        <f t="shared" si="42"/>
        <v>0.84700000000000064</v>
      </c>
      <c r="B873" s="55">
        <f t="shared" si="40"/>
        <v>9.9999999999988987E-4</v>
      </c>
      <c r="C873" s="62">
        <f t="shared" si="41"/>
        <v>0</v>
      </c>
      <c r="H873" s="62"/>
    </row>
    <row r="874" spans="1:8" x14ac:dyDescent="0.3">
      <c r="A874" s="80">
        <f t="shared" si="42"/>
        <v>0.84800000000000064</v>
      </c>
      <c r="B874" s="55">
        <f t="shared" si="40"/>
        <v>9.9999999999988987E-4</v>
      </c>
      <c r="C874" s="62">
        <f t="shared" si="41"/>
        <v>0</v>
      </c>
      <c r="H874" s="62"/>
    </row>
    <row r="875" spans="1:8" x14ac:dyDescent="0.3">
      <c r="A875" s="80">
        <f t="shared" si="42"/>
        <v>0.84900000000000064</v>
      </c>
      <c r="B875" s="55">
        <f t="shared" si="40"/>
        <v>9.9999999999988987E-4</v>
      </c>
      <c r="C875" s="62">
        <f t="shared" si="41"/>
        <v>0</v>
      </c>
      <c r="H875" s="62"/>
    </row>
    <row r="876" spans="1:8" x14ac:dyDescent="0.3">
      <c r="A876" s="80">
        <f t="shared" si="42"/>
        <v>0.85000000000000064</v>
      </c>
      <c r="B876" s="55">
        <f t="shared" si="40"/>
        <v>9.9999999999988987E-4</v>
      </c>
      <c r="C876" s="62">
        <f t="shared" si="41"/>
        <v>0</v>
      </c>
      <c r="H876" s="62"/>
    </row>
    <row r="877" spans="1:8" x14ac:dyDescent="0.3">
      <c r="A877" s="80">
        <f t="shared" si="42"/>
        <v>0.85100000000000064</v>
      </c>
      <c r="B877" s="55">
        <f t="shared" si="40"/>
        <v>9.9999999999988987E-4</v>
      </c>
      <c r="C877" s="62">
        <f t="shared" si="41"/>
        <v>0</v>
      </c>
      <c r="H877" s="62"/>
    </row>
    <row r="878" spans="1:8" x14ac:dyDescent="0.3">
      <c r="A878" s="80">
        <f t="shared" si="42"/>
        <v>0.85200000000000065</v>
      </c>
      <c r="B878" s="55">
        <f t="shared" si="40"/>
        <v>9.9999999999988987E-4</v>
      </c>
      <c r="C878" s="62">
        <f t="shared" si="41"/>
        <v>0</v>
      </c>
      <c r="H878" s="62"/>
    </row>
    <row r="879" spans="1:8" x14ac:dyDescent="0.3">
      <c r="A879" s="80">
        <f t="shared" si="42"/>
        <v>0.85300000000000065</v>
      </c>
      <c r="B879" s="55">
        <f t="shared" si="40"/>
        <v>9.9999999999988987E-4</v>
      </c>
      <c r="C879" s="62">
        <f t="shared" si="41"/>
        <v>0</v>
      </c>
      <c r="H879" s="62"/>
    </row>
    <row r="880" spans="1:8" x14ac:dyDescent="0.3">
      <c r="A880" s="80">
        <f t="shared" si="42"/>
        <v>0.85400000000000065</v>
      </c>
      <c r="B880" s="55">
        <f t="shared" si="40"/>
        <v>9.9999999999988987E-4</v>
      </c>
      <c r="C880" s="62">
        <f t="shared" si="41"/>
        <v>0</v>
      </c>
      <c r="H880" s="62"/>
    </row>
    <row r="881" spans="1:8" x14ac:dyDescent="0.3">
      <c r="A881" s="80">
        <f t="shared" si="42"/>
        <v>0.85500000000000065</v>
      </c>
      <c r="B881" s="55">
        <f t="shared" si="40"/>
        <v>9.9999999999988987E-4</v>
      </c>
      <c r="C881" s="62">
        <f t="shared" si="41"/>
        <v>0</v>
      </c>
      <c r="H881" s="62"/>
    </row>
    <row r="882" spans="1:8" x14ac:dyDescent="0.3">
      <c r="A882" s="80">
        <f t="shared" si="42"/>
        <v>0.85600000000000065</v>
      </c>
      <c r="B882" s="55">
        <f t="shared" si="40"/>
        <v>9.9999999999988987E-4</v>
      </c>
      <c r="C882" s="62">
        <f t="shared" si="41"/>
        <v>0</v>
      </c>
      <c r="H882" s="62"/>
    </row>
    <row r="883" spans="1:8" x14ac:dyDescent="0.3">
      <c r="A883" s="80">
        <f t="shared" si="42"/>
        <v>0.85700000000000065</v>
      </c>
      <c r="B883" s="55">
        <f t="shared" si="40"/>
        <v>9.9999999999988987E-4</v>
      </c>
      <c r="C883" s="62">
        <f t="shared" si="41"/>
        <v>0</v>
      </c>
      <c r="H883" s="62"/>
    </row>
    <row r="884" spans="1:8" x14ac:dyDescent="0.3">
      <c r="A884" s="80">
        <f t="shared" si="42"/>
        <v>0.85800000000000065</v>
      </c>
      <c r="B884" s="55">
        <f t="shared" si="40"/>
        <v>9.9999999999988987E-4</v>
      </c>
      <c r="C884" s="62">
        <f t="shared" si="41"/>
        <v>0</v>
      </c>
      <c r="H884" s="62"/>
    </row>
    <row r="885" spans="1:8" x14ac:dyDescent="0.3">
      <c r="A885" s="80">
        <f t="shared" si="42"/>
        <v>0.85900000000000065</v>
      </c>
      <c r="B885" s="55">
        <f t="shared" si="40"/>
        <v>9.9999999999988987E-4</v>
      </c>
      <c r="C885" s="62">
        <f t="shared" si="41"/>
        <v>0</v>
      </c>
      <c r="H885" s="62"/>
    </row>
    <row r="886" spans="1:8" x14ac:dyDescent="0.3">
      <c r="A886" s="80">
        <f t="shared" si="42"/>
        <v>0.86000000000000065</v>
      </c>
      <c r="B886" s="55">
        <f t="shared" si="40"/>
        <v>9.9999999999988987E-4</v>
      </c>
      <c r="C886" s="62">
        <f t="shared" si="41"/>
        <v>0</v>
      </c>
      <c r="H886" s="62"/>
    </row>
    <row r="887" spans="1:8" x14ac:dyDescent="0.3">
      <c r="A887" s="80">
        <f t="shared" si="42"/>
        <v>0.86100000000000065</v>
      </c>
      <c r="B887" s="55">
        <f t="shared" si="40"/>
        <v>9.9999999999988987E-4</v>
      </c>
      <c r="C887" s="62">
        <f t="shared" si="41"/>
        <v>0</v>
      </c>
      <c r="H887" s="62"/>
    </row>
    <row r="888" spans="1:8" x14ac:dyDescent="0.3">
      <c r="A888" s="80">
        <f t="shared" si="42"/>
        <v>0.86200000000000065</v>
      </c>
      <c r="B888" s="55">
        <f t="shared" si="40"/>
        <v>9.9999999999988987E-4</v>
      </c>
      <c r="C888" s="62">
        <f t="shared" si="41"/>
        <v>0</v>
      </c>
      <c r="H888" s="62"/>
    </row>
    <row r="889" spans="1:8" x14ac:dyDescent="0.3">
      <c r="A889" s="80">
        <f t="shared" si="42"/>
        <v>0.86300000000000066</v>
      </c>
      <c r="B889" s="55">
        <f t="shared" si="40"/>
        <v>9.9999999999988987E-4</v>
      </c>
      <c r="C889" s="62">
        <f t="shared" si="41"/>
        <v>0</v>
      </c>
      <c r="H889" s="62"/>
    </row>
    <row r="890" spans="1:8" x14ac:dyDescent="0.3">
      <c r="A890" s="80">
        <f t="shared" si="42"/>
        <v>0.86400000000000066</v>
      </c>
      <c r="B890" s="55">
        <f t="shared" si="40"/>
        <v>9.9999999999988987E-4</v>
      </c>
      <c r="C890" s="62">
        <f t="shared" si="41"/>
        <v>0</v>
      </c>
      <c r="H890" s="62"/>
    </row>
    <row r="891" spans="1:8" x14ac:dyDescent="0.3">
      <c r="A891" s="80">
        <f t="shared" si="42"/>
        <v>0.86500000000000066</v>
      </c>
      <c r="B891" s="55">
        <f t="shared" si="40"/>
        <v>9.9999999999988987E-4</v>
      </c>
      <c r="C891" s="62">
        <f t="shared" si="41"/>
        <v>0</v>
      </c>
      <c r="H891" s="62"/>
    </row>
    <row r="892" spans="1:8" x14ac:dyDescent="0.3">
      <c r="A892" s="80">
        <f t="shared" si="42"/>
        <v>0.86600000000000066</v>
      </c>
      <c r="B892" s="55">
        <f t="shared" si="40"/>
        <v>9.9999999999988987E-4</v>
      </c>
      <c r="C892" s="62">
        <f t="shared" si="41"/>
        <v>0</v>
      </c>
      <c r="H892" s="62"/>
    </row>
    <row r="893" spans="1:8" x14ac:dyDescent="0.3">
      <c r="A893" s="80">
        <f t="shared" si="42"/>
        <v>0.86700000000000066</v>
      </c>
      <c r="B893" s="55">
        <f t="shared" si="40"/>
        <v>9.9999999999988987E-4</v>
      </c>
      <c r="C893" s="62">
        <f t="shared" si="41"/>
        <v>0</v>
      </c>
      <c r="H893" s="62"/>
    </row>
    <row r="894" spans="1:8" x14ac:dyDescent="0.3">
      <c r="A894" s="80">
        <f t="shared" si="42"/>
        <v>0.86800000000000066</v>
      </c>
      <c r="B894" s="55">
        <f t="shared" si="40"/>
        <v>9.9999999999988987E-4</v>
      </c>
      <c r="C894" s="62">
        <f t="shared" si="41"/>
        <v>0</v>
      </c>
      <c r="H894" s="62"/>
    </row>
    <row r="895" spans="1:8" x14ac:dyDescent="0.3">
      <c r="A895" s="80">
        <f t="shared" si="42"/>
        <v>0.86900000000000066</v>
      </c>
      <c r="B895" s="55">
        <f t="shared" si="40"/>
        <v>9.9999999999988987E-4</v>
      </c>
      <c r="C895" s="62">
        <f t="shared" si="41"/>
        <v>0</v>
      </c>
      <c r="H895" s="62"/>
    </row>
    <row r="896" spans="1:8" x14ac:dyDescent="0.3">
      <c r="A896" s="80">
        <f t="shared" si="42"/>
        <v>0.87000000000000066</v>
      </c>
      <c r="B896" s="55">
        <f t="shared" si="40"/>
        <v>9.9999999999988987E-4</v>
      </c>
      <c r="C896" s="62">
        <f t="shared" si="41"/>
        <v>0</v>
      </c>
      <c r="H896" s="62"/>
    </row>
    <row r="897" spans="1:8" x14ac:dyDescent="0.3">
      <c r="A897" s="80">
        <f t="shared" si="42"/>
        <v>0.87100000000000066</v>
      </c>
      <c r="B897" s="55">
        <f t="shared" si="40"/>
        <v>9.9999999999988987E-4</v>
      </c>
      <c r="C897" s="62">
        <f t="shared" si="41"/>
        <v>0</v>
      </c>
      <c r="H897" s="62"/>
    </row>
    <row r="898" spans="1:8" x14ac:dyDescent="0.3">
      <c r="A898" s="80">
        <f t="shared" si="42"/>
        <v>0.87200000000000066</v>
      </c>
      <c r="B898" s="55">
        <f t="shared" si="40"/>
        <v>9.9999999999988987E-4</v>
      </c>
      <c r="C898" s="62">
        <f t="shared" si="41"/>
        <v>0</v>
      </c>
      <c r="H898" s="62"/>
    </row>
    <row r="899" spans="1:8" x14ac:dyDescent="0.3">
      <c r="A899" s="80">
        <f t="shared" si="42"/>
        <v>0.87300000000000066</v>
      </c>
      <c r="B899" s="55">
        <f t="shared" si="40"/>
        <v>9.9999999999988987E-4</v>
      </c>
      <c r="C899" s="62">
        <f t="shared" si="41"/>
        <v>0</v>
      </c>
      <c r="H899" s="62"/>
    </row>
    <row r="900" spans="1:8" x14ac:dyDescent="0.3">
      <c r="A900" s="80">
        <f t="shared" si="42"/>
        <v>0.87400000000000067</v>
      </c>
      <c r="B900" s="55">
        <f t="shared" si="40"/>
        <v>9.9999999999988987E-4</v>
      </c>
      <c r="C900" s="62">
        <f t="shared" si="41"/>
        <v>0</v>
      </c>
      <c r="H900" s="62"/>
    </row>
    <row r="901" spans="1:8" x14ac:dyDescent="0.3">
      <c r="A901" s="80">
        <f t="shared" si="42"/>
        <v>0.87500000000000067</v>
      </c>
      <c r="B901" s="55">
        <f t="shared" si="40"/>
        <v>9.9999999999988987E-4</v>
      </c>
      <c r="C901" s="62">
        <f t="shared" si="41"/>
        <v>0</v>
      </c>
      <c r="H901" s="62"/>
    </row>
    <row r="902" spans="1:8" x14ac:dyDescent="0.3">
      <c r="A902" s="80">
        <f t="shared" si="42"/>
        <v>0.87600000000000067</v>
      </c>
      <c r="B902" s="55">
        <f t="shared" si="40"/>
        <v>9.9999999999988987E-4</v>
      </c>
      <c r="C902" s="62">
        <f t="shared" si="41"/>
        <v>0</v>
      </c>
      <c r="H902" s="62"/>
    </row>
    <row r="903" spans="1:8" x14ac:dyDescent="0.3">
      <c r="A903" s="80">
        <f t="shared" si="42"/>
        <v>0.87700000000000067</v>
      </c>
      <c r="B903" s="55">
        <f t="shared" si="40"/>
        <v>9.9999999999988987E-4</v>
      </c>
      <c r="C903" s="62">
        <f t="shared" si="41"/>
        <v>0</v>
      </c>
      <c r="H903" s="62"/>
    </row>
    <row r="904" spans="1:8" x14ac:dyDescent="0.3">
      <c r="A904" s="80">
        <f t="shared" si="42"/>
        <v>0.87800000000000067</v>
      </c>
      <c r="B904" s="55">
        <f t="shared" si="40"/>
        <v>9.9999999999988987E-4</v>
      </c>
      <c r="C904" s="62">
        <f t="shared" si="41"/>
        <v>0</v>
      </c>
      <c r="H904" s="62"/>
    </row>
    <row r="905" spans="1:8" x14ac:dyDescent="0.3">
      <c r="A905" s="80">
        <f t="shared" si="42"/>
        <v>0.87900000000000067</v>
      </c>
      <c r="B905" s="55">
        <f t="shared" si="40"/>
        <v>9.9999999999988987E-4</v>
      </c>
      <c r="C905" s="62">
        <f t="shared" si="41"/>
        <v>0</v>
      </c>
      <c r="H905" s="62"/>
    </row>
    <row r="906" spans="1:8" x14ac:dyDescent="0.3">
      <c r="A906" s="80">
        <f t="shared" si="42"/>
        <v>0.88000000000000067</v>
      </c>
      <c r="B906" s="55">
        <f t="shared" si="40"/>
        <v>9.9999999999988987E-4</v>
      </c>
      <c r="C906" s="62">
        <f t="shared" si="41"/>
        <v>0</v>
      </c>
      <c r="H906" s="62"/>
    </row>
    <row r="907" spans="1:8" x14ac:dyDescent="0.3">
      <c r="A907" s="80">
        <f t="shared" si="42"/>
        <v>0.88100000000000067</v>
      </c>
      <c r="B907" s="55">
        <f t="shared" si="40"/>
        <v>9.9999999999988987E-4</v>
      </c>
      <c r="C907" s="62">
        <f t="shared" si="41"/>
        <v>0</v>
      </c>
      <c r="H907" s="62"/>
    </row>
    <row r="908" spans="1:8" x14ac:dyDescent="0.3">
      <c r="A908" s="80">
        <f t="shared" si="42"/>
        <v>0.88200000000000067</v>
      </c>
      <c r="B908" s="55">
        <f t="shared" si="40"/>
        <v>9.9999999999988987E-4</v>
      </c>
      <c r="C908" s="62">
        <f t="shared" si="41"/>
        <v>0</v>
      </c>
      <c r="H908" s="62"/>
    </row>
    <row r="909" spans="1:8" x14ac:dyDescent="0.3">
      <c r="A909" s="80">
        <f t="shared" si="42"/>
        <v>0.88300000000000067</v>
      </c>
      <c r="B909" s="55">
        <f t="shared" si="40"/>
        <v>9.9999999999988987E-4</v>
      </c>
      <c r="C909" s="62">
        <f t="shared" si="41"/>
        <v>0</v>
      </c>
      <c r="H909" s="62"/>
    </row>
    <row r="910" spans="1:8" x14ac:dyDescent="0.3">
      <c r="A910" s="80">
        <f t="shared" si="42"/>
        <v>0.88400000000000067</v>
      </c>
      <c r="B910" s="55">
        <f t="shared" si="40"/>
        <v>9.9999999999988987E-4</v>
      </c>
      <c r="C910" s="62">
        <f t="shared" si="41"/>
        <v>0</v>
      </c>
      <c r="H910" s="62"/>
    </row>
    <row r="911" spans="1:8" x14ac:dyDescent="0.3">
      <c r="A911" s="80">
        <f t="shared" si="42"/>
        <v>0.88500000000000068</v>
      </c>
      <c r="B911" s="55">
        <f t="shared" si="40"/>
        <v>9.9999999999988987E-4</v>
      </c>
      <c r="C911" s="62">
        <f t="shared" si="41"/>
        <v>0</v>
      </c>
      <c r="H911" s="62"/>
    </row>
    <row r="912" spans="1:8" x14ac:dyDescent="0.3">
      <c r="A912" s="80">
        <f t="shared" si="42"/>
        <v>0.88600000000000068</v>
      </c>
      <c r="B912" s="55">
        <f t="shared" si="40"/>
        <v>9.9999999999988987E-4</v>
      </c>
      <c r="C912" s="62">
        <f t="shared" si="41"/>
        <v>0</v>
      </c>
      <c r="H912" s="62"/>
    </row>
    <row r="913" spans="1:8" x14ac:dyDescent="0.3">
      <c r="A913" s="80">
        <f t="shared" si="42"/>
        <v>0.88700000000000068</v>
      </c>
      <c r="B913" s="55">
        <f t="shared" si="40"/>
        <v>9.9999999999988987E-4</v>
      </c>
      <c r="C913" s="62">
        <f t="shared" si="41"/>
        <v>0</v>
      </c>
      <c r="H913" s="62"/>
    </row>
    <row r="914" spans="1:8" x14ac:dyDescent="0.3">
      <c r="A914" s="80">
        <f t="shared" si="42"/>
        <v>0.88800000000000068</v>
      </c>
      <c r="B914" s="55">
        <f t="shared" si="40"/>
        <v>9.9999999999988987E-4</v>
      </c>
      <c r="C914" s="62">
        <f t="shared" si="41"/>
        <v>0</v>
      </c>
      <c r="H914" s="62"/>
    </row>
    <row r="915" spans="1:8" x14ac:dyDescent="0.3">
      <c r="A915" s="80">
        <f t="shared" si="42"/>
        <v>0.88900000000000068</v>
      </c>
      <c r="B915" s="55">
        <f t="shared" si="40"/>
        <v>9.9999999999988987E-4</v>
      </c>
      <c r="C915" s="62">
        <f t="shared" si="41"/>
        <v>0</v>
      </c>
      <c r="H915" s="62"/>
    </row>
    <row r="916" spans="1:8" x14ac:dyDescent="0.3">
      <c r="A916" s="80">
        <f t="shared" si="42"/>
        <v>0.89000000000000068</v>
      </c>
      <c r="B916" s="55">
        <f t="shared" si="40"/>
        <v>9.9999999999988987E-4</v>
      </c>
      <c r="C916" s="62">
        <f t="shared" si="41"/>
        <v>0</v>
      </c>
      <c r="H916" s="62"/>
    </row>
    <row r="917" spans="1:8" x14ac:dyDescent="0.3">
      <c r="A917" s="80">
        <f t="shared" si="42"/>
        <v>0.89100000000000068</v>
      </c>
      <c r="B917" s="55">
        <f t="shared" si="40"/>
        <v>9.9999999999988987E-4</v>
      </c>
      <c r="C917" s="62">
        <f t="shared" si="41"/>
        <v>0</v>
      </c>
      <c r="H917" s="62"/>
    </row>
    <row r="918" spans="1:8" x14ac:dyDescent="0.3">
      <c r="A918" s="80">
        <f t="shared" si="42"/>
        <v>0.89200000000000068</v>
      </c>
      <c r="B918" s="55">
        <f t="shared" si="40"/>
        <v>9.9999999999988987E-4</v>
      </c>
      <c r="C918" s="62">
        <f t="shared" si="41"/>
        <v>0</v>
      </c>
      <c r="H918" s="62"/>
    </row>
    <row r="919" spans="1:8" x14ac:dyDescent="0.3">
      <c r="A919" s="80">
        <f t="shared" si="42"/>
        <v>0.89300000000000068</v>
      </c>
      <c r="B919" s="55">
        <f t="shared" si="40"/>
        <v>9.9999999999988987E-4</v>
      </c>
      <c r="C919" s="62">
        <f t="shared" si="41"/>
        <v>0</v>
      </c>
      <c r="H919" s="62"/>
    </row>
    <row r="920" spans="1:8" x14ac:dyDescent="0.3">
      <c r="A920" s="80">
        <f t="shared" si="42"/>
        <v>0.89400000000000068</v>
      </c>
      <c r="B920" s="55">
        <f t="shared" si="40"/>
        <v>9.9999999999988987E-4</v>
      </c>
      <c r="C920" s="62">
        <f t="shared" si="41"/>
        <v>0</v>
      </c>
      <c r="H920" s="62"/>
    </row>
    <row r="921" spans="1:8" x14ac:dyDescent="0.3">
      <c r="A921" s="80">
        <f t="shared" si="42"/>
        <v>0.89500000000000068</v>
      </c>
      <c r="B921" s="55">
        <f t="shared" si="40"/>
        <v>9.9999999999988987E-4</v>
      </c>
      <c r="C921" s="62">
        <f t="shared" si="41"/>
        <v>0</v>
      </c>
      <c r="H921" s="62"/>
    </row>
    <row r="922" spans="1:8" x14ac:dyDescent="0.3">
      <c r="A922" s="80">
        <f t="shared" si="42"/>
        <v>0.89600000000000068</v>
      </c>
      <c r="B922" s="55">
        <f t="shared" si="40"/>
        <v>9.9999999999988987E-4</v>
      </c>
      <c r="C922" s="62">
        <f t="shared" si="41"/>
        <v>0</v>
      </c>
      <c r="H922" s="62"/>
    </row>
    <row r="923" spans="1:8" x14ac:dyDescent="0.3">
      <c r="A923" s="80">
        <f t="shared" si="42"/>
        <v>0.89700000000000069</v>
      </c>
      <c r="B923" s="55">
        <f t="shared" ref="B923:B986" si="43">_xlfn.BETA.DIST(A923+A$27/2,B$5,B$6,1)-_xlfn.BETA.DIST(A923-A$27/2,B$5,B$6,1)</f>
        <v>9.9999999999988987E-4</v>
      </c>
      <c r="C923" s="62">
        <f t="shared" ref="C923:C986" si="44">_xlfn.BETA.DIST(A923+A$27/2,C$5,C$6,1)-_xlfn.BETA.DIST(A923-A$27/2,C$5,C$6,1)</f>
        <v>0</v>
      </c>
      <c r="H923" s="62"/>
    </row>
    <row r="924" spans="1:8" x14ac:dyDescent="0.3">
      <c r="A924" s="80">
        <f t="shared" ref="A924:A987" si="45">A923+A$27</f>
        <v>0.89800000000000069</v>
      </c>
      <c r="B924" s="55">
        <f t="shared" si="43"/>
        <v>9.9999999999988987E-4</v>
      </c>
      <c r="C924" s="62">
        <f t="shared" si="44"/>
        <v>0</v>
      </c>
      <c r="H924" s="62"/>
    </row>
    <row r="925" spans="1:8" x14ac:dyDescent="0.3">
      <c r="A925" s="80">
        <f t="shared" si="45"/>
        <v>0.89900000000000069</v>
      </c>
      <c r="B925" s="55">
        <f t="shared" si="43"/>
        <v>9.9999999999988987E-4</v>
      </c>
      <c r="C925" s="62">
        <f t="shared" si="44"/>
        <v>0</v>
      </c>
      <c r="H925" s="62"/>
    </row>
    <row r="926" spans="1:8" x14ac:dyDescent="0.3">
      <c r="A926" s="80">
        <f t="shared" si="45"/>
        <v>0.90000000000000069</v>
      </c>
      <c r="B926" s="55">
        <f t="shared" si="43"/>
        <v>9.9999999999988987E-4</v>
      </c>
      <c r="C926" s="62">
        <f t="shared" si="44"/>
        <v>0</v>
      </c>
      <c r="H926" s="62"/>
    </row>
    <row r="927" spans="1:8" x14ac:dyDescent="0.3">
      <c r="A927" s="80">
        <f t="shared" si="45"/>
        <v>0.90100000000000069</v>
      </c>
      <c r="B927" s="55">
        <f t="shared" si="43"/>
        <v>9.9999999999988987E-4</v>
      </c>
      <c r="C927" s="62">
        <f t="shared" si="44"/>
        <v>0</v>
      </c>
      <c r="H927" s="62"/>
    </row>
    <row r="928" spans="1:8" x14ac:dyDescent="0.3">
      <c r="A928" s="80">
        <f t="shared" si="45"/>
        <v>0.90200000000000069</v>
      </c>
      <c r="B928" s="55">
        <f t="shared" si="43"/>
        <v>9.9999999999988987E-4</v>
      </c>
      <c r="C928" s="62">
        <f t="shared" si="44"/>
        <v>0</v>
      </c>
      <c r="H928" s="62"/>
    </row>
    <row r="929" spans="1:8" x14ac:dyDescent="0.3">
      <c r="A929" s="80">
        <f t="shared" si="45"/>
        <v>0.90300000000000069</v>
      </c>
      <c r="B929" s="55">
        <f t="shared" si="43"/>
        <v>9.9999999999988987E-4</v>
      </c>
      <c r="C929" s="62">
        <f t="shared" si="44"/>
        <v>0</v>
      </c>
      <c r="H929" s="62"/>
    </row>
    <row r="930" spans="1:8" x14ac:dyDescent="0.3">
      <c r="A930" s="80">
        <f t="shared" si="45"/>
        <v>0.90400000000000069</v>
      </c>
      <c r="B930" s="55">
        <f t="shared" si="43"/>
        <v>9.9999999999988987E-4</v>
      </c>
      <c r="C930" s="62">
        <f t="shared" si="44"/>
        <v>0</v>
      </c>
      <c r="H930" s="62"/>
    </row>
    <row r="931" spans="1:8" x14ac:dyDescent="0.3">
      <c r="A931" s="80">
        <f t="shared" si="45"/>
        <v>0.90500000000000069</v>
      </c>
      <c r="B931" s="55">
        <f t="shared" si="43"/>
        <v>9.9999999999988987E-4</v>
      </c>
      <c r="C931" s="62">
        <f t="shared" si="44"/>
        <v>0</v>
      </c>
      <c r="H931" s="62"/>
    </row>
    <row r="932" spans="1:8" x14ac:dyDescent="0.3">
      <c r="A932" s="80">
        <f t="shared" si="45"/>
        <v>0.90600000000000069</v>
      </c>
      <c r="B932" s="55">
        <f t="shared" si="43"/>
        <v>9.9999999999988987E-4</v>
      </c>
      <c r="C932" s="62">
        <f t="shared" si="44"/>
        <v>0</v>
      </c>
      <c r="H932" s="62"/>
    </row>
    <row r="933" spans="1:8" x14ac:dyDescent="0.3">
      <c r="A933" s="80">
        <f t="shared" si="45"/>
        <v>0.90700000000000069</v>
      </c>
      <c r="B933" s="55">
        <f t="shared" si="43"/>
        <v>9.9999999999988987E-4</v>
      </c>
      <c r="C933" s="62">
        <f t="shared" si="44"/>
        <v>0</v>
      </c>
      <c r="H933" s="62"/>
    </row>
    <row r="934" spans="1:8" x14ac:dyDescent="0.3">
      <c r="A934" s="80">
        <f t="shared" si="45"/>
        <v>0.9080000000000007</v>
      </c>
      <c r="B934" s="55">
        <f t="shared" si="43"/>
        <v>9.9999999999988987E-4</v>
      </c>
      <c r="C934" s="62">
        <f t="shared" si="44"/>
        <v>0</v>
      </c>
      <c r="H934" s="62"/>
    </row>
    <row r="935" spans="1:8" x14ac:dyDescent="0.3">
      <c r="A935" s="80">
        <f t="shared" si="45"/>
        <v>0.9090000000000007</v>
      </c>
      <c r="B935" s="55">
        <f t="shared" si="43"/>
        <v>9.9999999999988987E-4</v>
      </c>
      <c r="C935" s="62">
        <f t="shared" si="44"/>
        <v>0</v>
      </c>
      <c r="H935" s="62"/>
    </row>
    <row r="936" spans="1:8" x14ac:dyDescent="0.3">
      <c r="A936" s="80">
        <f t="shared" si="45"/>
        <v>0.9100000000000007</v>
      </c>
      <c r="B936" s="55">
        <f t="shared" si="43"/>
        <v>9.9999999999988987E-4</v>
      </c>
      <c r="C936" s="62">
        <f t="shared" si="44"/>
        <v>0</v>
      </c>
      <c r="H936" s="62"/>
    </row>
    <row r="937" spans="1:8" x14ac:dyDescent="0.3">
      <c r="A937" s="80">
        <f t="shared" si="45"/>
        <v>0.9110000000000007</v>
      </c>
      <c r="B937" s="55">
        <f t="shared" si="43"/>
        <v>9.9999999999988987E-4</v>
      </c>
      <c r="C937" s="62">
        <f t="shared" si="44"/>
        <v>0</v>
      </c>
      <c r="H937" s="62"/>
    </row>
    <row r="938" spans="1:8" x14ac:dyDescent="0.3">
      <c r="A938" s="80">
        <f t="shared" si="45"/>
        <v>0.9120000000000007</v>
      </c>
      <c r="B938" s="55">
        <f t="shared" si="43"/>
        <v>9.9999999999988987E-4</v>
      </c>
      <c r="C938" s="62">
        <f t="shared" si="44"/>
        <v>0</v>
      </c>
      <c r="H938" s="62"/>
    </row>
    <row r="939" spans="1:8" x14ac:dyDescent="0.3">
      <c r="A939" s="80">
        <f t="shared" si="45"/>
        <v>0.9130000000000007</v>
      </c>
      <c r="B939" s="55">
        <f t="shared" si="43"/>
        <v>9.9999999999988987E-4</v>
      </c>
      <c r="C939" s="62">
        <f t="shared" si="44"/>
        <v>0</v>
      </c>
      <c r="H939" s="62"/>
    </row>
    <row r="940" spans="1:8" x14ac:dyDescent="0.3">
      <c r="A940" s="80">
        <f t="shared" si="45"/>
        <v>0.9140000000000007</v>
      </c>
      <c r="B940" s="55">
        <f t="shared" si="43"/>
        <v>9.9999999999988987E-4</v>
      </c>
      <c r="C940" s="62">
        <f t="shared" si="44"/>
        <v>0</v>
      </c>
      <c r="H940" s="62"/>
    </row>
    <row r="941" spans="1:8" x14ac:dyDescent="0.3">
      <c r="A941" s="80">
        <f t="shared" si="45"/>
        <v>0.9150000000000007</v>
      </c>
      <c r="B941" s="55">
        <f t="shared" si="43"/>
        <v>9.9999999999988987E-4</v>
      </c>
      <c r="C941" s="62">
        <f t="shared" si="44"/>
        <v>0</v>
      </c>
      <c r="H941" s="62"/>
    </row>
    <row r="942" spans="1:8" x14ac:dyDescent="0.3">
      <c r="A942" s="80">
        <f t="shared" si="45"/>
        <v>0.9160000000000007</v>
      </c>
      <c r="B942" s="55">
        <f t="shared" si="43"/>
        <v>9.9999999999988987E-4</v>
      </c>
      <c r="C942" s="62">
        <f t="shared" si="44"/>
        <v>0</v>
      </c>
      <c r="H942" s="62"/>
    </row>
    <row r="943" spans="1:8" x14ac:dyDescent="0.3">
      <c r="A943" s="80">
        <f t="shared" si="45"/>
        <v>0.9170000000000007</v>
      </c>
      <c r="B943" s="55">
        <f t="shared" si="43"/>
        <v>9.9999999999988987E-4</v>
      </c>
      <c r="C943" s="62">
        <f t="shared" si="44"/>
        <v>0</v>
      </c>
      <c r="H943" s="62"/>
    </row>
    <row r="944" spans="1:8" x14ac:dyDescent="0.3">
      <c r="A944" s="80">
        <f t="shared" si="45"/>
        <v>0.9180000000000007</v>
      </c>
      <c r="B944" s="55">
        <f t="shared" si="43"/>
        <v>9.9999999999988987E-4</v>
      </c>
      <c r="C944" s="62">
        <f t="shared" si="44"/>
        <v>0</v>
      </c>
      <c r="H944" s="62"/>
    </row>
    <row r="945" spans="1:8" x14ac:dyDescent="0.3">
      <c r="A945" s="80">
        <f t="shared" si="45"/>
        <v>0.91900000000000071</v>
      </c>
      <c r="B945" s="55">
        <f t="shared" si="43"/>
        <v>9.9999999999988987E-4</v>
      </c>
      <c r="C945" s="62">
        <f t="shared" si="44"/>
        <v>0</v>
      </c>
      <c r="H945" s="62"/>
    </row>
    <row r="946" spans="1:8" x14ac:dyDescent="0.3">
      <c r="A946" s="80">
        <f t="shared" si="45"/>
        <v>0.92000000000000071</v>
      </c>
      <c r="B946" s="55">
        <f t="shared" si="43"/>
        <v>9.9999999999988987E-4</v>
      </c>
      <c r="C946" s="62">
        <f t="shared" si="44"/>
        <v>0</v>
      </c>
      <c r="H946" s="62"/>
    </row>
    <row r="947" spans="1:8" x14ac:dyDescent="0.3">
      <c r="A947" s="80">
        <f t="shared" si="45"/>
        <v>0.92100000000000071</v>
      </c>
      <c r="B947" s="55">
        <f t="shared" si="43"/>
        <v>9.9999999999988987E-4</v>
      </c>
      <c r="C947" s="62">
        <f t="shared" si="44"/>
        <v>0</v>
      </c>
      <c r="H947" s="62"/>
    </row>
    <row r="948" spans="1:8" x14ac:dyDescent="0.3">
      <c r="A948" s="80">
        <f t="shared" si="45"/>
        <v>0.92200000000000071</v>
      </c>
      <c r="B948" s="55">
        <f t="shared" si="43"/>
        <v>9.9999999999988987E-4</v>
      </c>
      <c r="C948" s="62">
        <f t="shared" si="44"/>
        <v>0</v>
      </c>
      <c r="H948" s="62"/>
    </row>
    <row r="949" spans="1:8" x14ac:dyDescent="0.3">
      <c r="A949" s="80">
        <f t="shared" si="45"/>
        <v>0.92300000000000071</v>
      </c>
      <c r="B949" s="55">
        <f t="shared" si="43"/>
        <v>9.9999999999988987E-4</v>
      </c>
      <c r="C949" s="62">
        <f t="shared" si="44"/>
        <v>0</v>
      </c>
      <c r="H949" s="62"/>
    </row>
    <row r="950" spans="1:8" x14ac:dyDescent="0.3">
      <c r="A950" s="80">
        <f t="shared" si="45"/>
        <v>0.92400000000000071</v>
      </c>
      <c r="B950" s="55">
        <f t="shared" si="43"/>
        <v>9.9999999999988987E-4</v>
      </c>
      <c r="C950" s="62">
        <f t="shared" si="44"/>
        <v>0</v>
      </c>
      <c r="H950" s="62"/>
    </row>
    <row r="951" spans="1:8" x14ac:dyDescent="0.3">
      <c r="A951" s="80">
        <f t="shared" si="45"/>
        <v>0.92500000000000071</v>
      </c>
      <c r="B951" s="55">
        <f t="shared" si="43"/>
        <v>9.9999999999988987E-4</v>
      </c>
      <c r="C951" s="62">
        <f t="shared" si="44"/>
        <v>0</v>
      </c>
      <c r="H951" s="62"/>
    </row>
    <row r="952" spans="1:8" x14ac:dyDescent="0.3">
      <c r="A952" s="80">
        <f t="shared" si="45"/>
        <v>0.92600000000000071</v>
      </c>
      <c r="B952" s="55">
        <f t="shared" si="43"/>
        <v>9.9999999999988987E-4</v>
      </c>
      <c r="C952" s="62">
        <f t="shared" si="44"/>
        <v>0</v>
      </c>
      <c r="H952" s="62"/>
    </row>
    <row r="953" spans="1:8" x14ac:dyDescent="0.3">
      <c r="A953" s="80">
        <f t="shared" si="45"/>
        <v>0.92700000000000071</v>
      </c>
      <c r="B953" s="55">
        <f t="shared" si="43"/>
        <v>9.9999999999988987E-4</v>
      </c>
      <c r="C953" s="62">
        <f t="shared" si="44"/>
        <v>0</v>
      </c>
      <c r="H953" s="62"/>
    </row>
    <row r="954" spans="1:8" x14ac:dyDescent="0.3">
      <c r="A954" s="80">
        <f t="shared" si="45"/>
        <v>0.92800000000000071</v>
      </c>
      <c r="B954" s="55">
        <f t="shared" si="43"/>
        <v>9.9999999999988987E-4</v>
      </c>
      <c r="C954" s="62">
        <f t="shared" si="44"/>
        <v>0</v>
      </c>
      <c r="H954" s="62"/>
    </row>
    <row r="955" spans="1:8" x14ac:dyDescent="0.3">
      <c r="A955" s="80">
        <f t="shared" si="45"/>
        <v>0.92900000000000071</v>
      </c>
      <c r="B955" s="55">
        <f t="shared" si="43"/>
        <v>9.9999999999988987E-4</v>
      </c>
      <c r="C955" s="62">
        <f t="shared" si="44"/>
        <v>0</v>
      </c>
      <c r="H955" s="62"/>
    </row>
    <row r="956" spans="1:8" x14ac:dyDescent="0.3">
      <c r="A956" s="80">
        <f t="shared" si="45"/>
        <v>0.93000000000000071</v>
      </c>
      <c r="B956" s="55">
        <f t="shared" si="43"/>
        <v>9.9999999999988987E-4</v>
      </c>
      <c r="C956" s="62">
        <f t="shared" si="44"/>
        <v>0</v>
      </c>
      <c r="H956" s="62"/>
    </row>
    <row r="957" spans="1:8" x14ac:dyDescent="0.3">
      <c r="A957" s="80">
        <f t="shared" si="45"/>
        <v>0.93100000000000072</v>
      </c>
      <c r="B957" s="55">
        <f t="shared" si="43"/>
        <v>9.9999999999988987E-4</v>
      </c>
      <c r="C957" s="62">
        <f t="shared" si="44"/>
        <v>0</v>
      </c>
      <c r="H957" s="62"/>
    </row>
    <row r="958" spans="1:8" x14ac:dyDescent="0.3">
      <c r="A958" s="80">
        <f t="shared" si="45"/>
        <v>0.93200000000000072</v>
      </c>
      <c r="B958" s="55">
        <f t="shared" si="43"/>
        <v>9.9999999999988987E-4</v>
      </c>
      <c r="C958" s="62">
        <f t="shared" si="44"/>
        <v>0</v>
      </c>
      <c r="H958" s="62"/>
    </row>
    <row r="959" spans="1:8" x14ac:dyDescent="0.3">
      <c r="A959" s="80">
        <f t="shared" si="45"/>
        <v>0.93300000000000072</v>
      </c>
      <c r="B959" s="55">
        <f t="shared" si="43"/>
        <v>9.9999999999988987E-4</v>
      </c>
      <c r="C959" s="62">
        <f t="shared" si="44"/>
        <v>0</v>
      </c>
      <c r="H959" s="62"/>
    </row>
    <row r="960" spans="1:8" x14ac:dyDescent="0.3">
      <c r="A960" s="80">
        <f t="shared" si="45"/>
        <v>0.93400000000000072</v>
      </c>
      <c r="B960" s="55">
        <f t="shared" si="43"/>
        <v>9.9999999999988987E-4</v>
      </c>
      <c r="C960" s="62">
        <f t="shared" si="44"/>
        <v>0</v>
      </c>
      <c r="H960" s="62"/>
    </row>
    <row r="961" spans="1:8" x14ac:dyDescent="0.3">
      <c r="A961" s="80">
        <f t="shared" si="45"/>
        <v>0.93500000000000072</v>
      </c>
      <c r="B961" s="55">
        <f t="shared" si="43"/>
        <v>9.9999999999988987E-4</v>
      </c>
      <c r="C961" s="62">
        <f t="shared" si="44"/>
        <v>0</v>
      </c>
      <c r="H961" s="62"/>
    </row>
    <row r="962" spans="1:8" x14ac:dyDescent="0.3">
      <c r="A962" s="80">
        <f t="shared" si="45"/>
        <v>0.93600000000000072</v>
      </c>
      <c r="B962" s="55">
        <f t="shared" si="43"/>
        <v>9.9999999999988987E-4</v>
      </c>
      <c r="C962" s="62">
        <f t="shared" si="44"/>
        <v>0</v>
      </c>
      <c r="H962" s="62"/>
    </row>
    <row r="963" spans="1:8" x14ac:dyDescent="0.3">
      <c r="A963" s="80">
        <f t="shared" si="45"/>
        <v>0.93700000000000072</v>
      </c>
      <c r="B963" s="55">
        <f t="shared" si="43"/>
        <v>9.9999999999988987E-4</v>
      </c>
      <c r="C963" s="62">
        <f t="shared" si="44"/>
        <v>0</v>
      </c>
      <c r="H963" s="62"/>
    </row>
    <row r="964" spans="1:8" x14ac:dyDescent="0.3">
      <c r="A964" s="80">
        <f t="shared" si="45"/>
        <v>0.93800000000000072</v>
      </c>
      <c r="B964" s="55">
        <f t="shared" si="43"/>
        <v>9.9999999999988987E-4</v>
      </c>
      <c r="C964" s="62">
        <f t="shared" si="44"/>
        <v>0</v>
      </c>
      <c r="H964" s="62"/>
    </row>
    <row r="965" spans="1:8" x14ac:dyDescent="0.3">
      <c r="A965" s="80">
        <f t="shared" si="45"/>
        <v>0.93900000000000072</v>
      </c>
      <c r="B965" s="55">
        <f t="shared" si="43"/>
        <v>9.9999999999988987E-4</v>
      </c>
      <c r="C965" s="62">
        <f t="shared" si="44"/>
        <v>0</v>
      </c>
      <c r="H965" s="62"/>
    </row>
    <row r="966" spans="1:8" x14ac:dyDescent="0.3">
      <c r="A966" s="80">
        <f t="shared" si="45"/>
        <v>0.94000000000000072</v>
      </c>
      <c r="B966" s="55">
        <f t="shared" si="43"/>
        <v>9.9999999999988987E-4</v>
      </c>
      <c r="C966" s="62">
        <f t="shared" si="44"/>
        <v>0</v>
      </c>
      <c r="H966" s="62"/>
    </row>
    <row r="967" spans="1:8" x14ac:dyDescent="0.3">
      <c r="A967" s="80">
        <f t="shared" si="45"/>
        <v>0.94100000000000072</v>
      </c>
      <c r="B967" s="55">
        <f t="shared" si="43"/>
        <v>9.9999999999988987E-4</v>
      </c>
      <c r="C967" s="62">
        <f t="shared" si="44"/>
        <v>0</v>
      </c>
      <c r="H967" s="62"/>
    </row>
    <row r="968" spans="1:8" x14ac:dyDescent="0.3">
      <c r="A968" s="80">
        <f t="shared" si="45"/>
        <v>0.94200000000000073</v>
      </c>
      <c r="B968" s="55">
        <f t="shared" si="43"/>
        <v>9.9999999999988987E-4</v>
      </c>
      <c r="C968" s="62">
        <f t="shared" si="44"/>
        <v>0</v>
      </c>
      <c r="H968" s="62"/>
    </row>
    <row r="969" spans="1:8" x14ac:dyDescent="0.3">
      <c r="A969" s="80">
        <f t="shared" si="45"/>
        <v>0.94300000000000073</v>
      </c>
      <c r="B969" s="55">
        <f t="shared" si="43"/>
        <v>9.9999999999988987E-4</v>
      </c>
      <c r="C969" s="62">
        <f t="shared" si="44"/>
        <v>0</v>
      </c>
      <c r="H969" s="62"/>
    </row>
    <row r="970" spans="1:8" x14ac:dyDescent="0.3">
      <c r="A970" s="80">
        <f t="shared" si="45"/>
        <v>0.94400000000000073</v>
      </c>
      <c r="B970" s="55">
        <f t="shared" si="43"/>
        <v>9.9999999999988987E-4</v>
      </c>
      <c r="C970" s="62">
        <f t="shared" si="44"/>
        <v>0</v>
      </c>
      <c r="H970" s="62"/>
    </row>
    <row r="971" spans="1:8" x14ac:dyDescent="0.3">
      <c r="A971" s="80">
        <f t="shared" si="45"/>
        <v>0.94500000000000073</v>
      </c>
      <c r="B971" s="55">
        <f t="shared" si="43"/>
        <v>9.9999999999988987E-4</v>
      </c>
      <c r="C971" s="62">
        <f t="shared" si="44"/>
        <v>0</v>
      </c>
      <c r="H971" s="62"/>
    </row>
    <row r="972" spans="1:8" x14ac:dyDescent="0.3">
      <c r="A972" s="80">
        <f t="shared" si="45"/>
        <v>0.94600000000000073</v>
      </c>
      <c r="B972" s="55">
        <f t="shared" si="43"/>
        <v>9.9999999999988987E-4</v>
      </c>
      <c r="C972" s="62">
        <f t="shared" si="44"/>
        <v>0</v>
      </c>
      <c r="H972" s="62"/>
    </row>
    <row r="973" spans="1:8" x14ac:dyDescent="0.3">
      <c r="A973" s="80">
        <f t="shared" si="45"/>
        <v>0.94700000000000073</v>
      </c>
      <c r="B973" s="55">
        <f t="shared" si="43"/>
        <v>9.9999999999988987E-4</v>
      </c>
      <c r="C973" s="62">
        <f t="shared" si="44"/>
        <v>0</v>
      </c>
      <c r="H973" s="62"/>
    </row>
    <row r="974" spans="1:8" x14ac:dyDescent="0.3">
      <c r="A974" s="80">
        <f t="shared" si="45"/>
        <v>0.94800000000000073</v>
      </c>
      <c r="B974" s="55">
        <f t="shared" si="43"/>
        <v>9.9999999999988987E-4</v>
      </c>
      <c r="C974" s="62">
        <f t="shared" si="44"/>
        <v>0</v>
      </c>
      <c r="H974" s="62"/>
    </row>
    <row r="975" spans="1:8" x14ac:dyDescent="0.3">
      <c r="A975" s="80">
        <f t="shared" si="45"/>
        <v>0.94900000000000073</v>
      </c>
      <c r="B975" s="55">
        <f t="shared" si="43"/>
        <v>9.9999999999988987E-4</v>
      </c>
      <c r="C975" s="62">
        <f t="shared" si="44"/>
        <v>0</v>
      </c>
      <c r="H975" s="62"/>
    </row>
    <row r="976" spans="1:8" x14ac:dyDescent="0.3">
      <c r="A976" s="80">
        <f t="shared" si="45"/>
        <v>0.95000000000000073</v>
      </c>
      <c r="B976" s="55">
        <f t="shared" si="43"/>
        <v>9.9999999999988987E-4</v>
      </c>
      <c r="C976" s="62">
        <f t="shared" si="44"/>
        <v>0</v>
      </c>
      <c r="H976" s="62"/>
    </row>
    <row r="977" spans="1:8" x14ac:dyDescent="0.3">
      <c r="A977" s="80">
        <f t="shared" si="45"/>
        <v>0.95100000000000073</v>
      </c>
      <c r="B977" s="55">
        <f t="shared" si="43"/>
        <v>9.9999999999988987E-4</v>
      </c>
      <c r="C977" s="62">
        <f t="shared" si="44"/>
        <v>0</v>
      </c>
      <c r="H977" s="62"/>
    </row>
    <row r="978" spans="1:8" x14ac:dyDescent="0.3">
      <c r="A978" s="80">
        <f t="shared" si="45"/>
        <v>0.95200000000000073</v>
      </c>
      <c r="B978" s="55">
        <f t="shared" si="43"/>
        <v>9.9999999999988987E-4</v>
      </c>
      <c r="C978" s="62">
        <f t="shared" si="44"/>
        <v>0</v>
      </c>
      <c r="H978" s="62"/>
    </row>
    <row r="979" spans="1:8" x14ac:dyDescent="0.3">
      <c r="A979" s="80">
        <f t="shared" si="45"/>
        <v>0.95300000000000074</v>
      </c>
      <c r="B979" s="55">
        <f t="shared" si="43"/>
        <v>9.9999999999988987E-4</v>
      </c>
      <c r="C979" s="62">
        <f t="shared" si="44"/>
        <v>0</v>
      </c>
      <c r="H979" s="62"/>
    </row>
    <row r="980" spans="1:8" x14ac:dyDescent="0.3">
      <c r="A980" s="80">
        <f t="shared" si="45"/>
        <v>0.95400000000000074</v>
      </c>
      <c r="B980" s="55">
        <f t="shared" si="43"/>
        <v>9.9999999999988987E-4</v>
      </c>
      <c r="C980" s="62">
        <f t="shared" si="44"/>
        <v>0</v>
      </c>
      <c r="H980" s="62"/>
    </row>
    <row r="981" spans="1:8" x14ac:dyDescent="0.3">
      <c r="A981" s="80">
        <f t="shared" si="45"/>
        <v>0.95500000000000074</v>
      </c>
      <c r="B981" s="55">
        <f t="shared" si="43"/>
        <v>9.9999999999988987E-4</v>
      </c>
      <c r="C981" s="62">
        <f t="shared" si="44"/>
        <v>0</v>
      </c>
      <c r="H981" s="62"/>
    </row>
    <row r="982" spans="1:8" x14ac:dyDescent="0.3">
      <c r="A982" s="80">
        <f t="shared" si="45"/>
        <v>0.95600000000000074</v>
      </c>
      <c r="B982" s="55">
        <f t="shared" si="43"/>
        <v>9.9999999999988987E-4</v>
      </c>
      <c r="C982" s="62">
        <f t="shared" si="44"/>
        <v>0</v>
      </c>
      <c r="H982" s="62"/>
    </row>
    <row r="983" spans="1:8" x14ac:dyDescent="0.3">
      <c r="A983" s="80">
        <f t="shared" si="45"/>
        <v>0.95700000000000074</v>
      </c>
      <c r="B983" s="55">
        <f t="shared" si="43"/>
        <v>9.9999999999988987E-4</v>
      </c>
      <c r="C983" s="62">
        <f t="shared" si="44"/>
        <v>0</v>
      </c>
      <c r="H983" s="62"/>
    </row>
    <row r="984" spans="1:8" x14ac:dyDescent="0.3">
      <c r="A984" s="80">
        <f t="shared" si="45"/>
        <v>0.95800000000000074</v>
      </c>
      <c r="B984" s="55">
        <f t="shared" si="43"/>
        <v>9.9999999999988987E-4</v>
      </c>
      <c r="C984" s="62">
        <f t="shared" si="44"/>
        <v>0</v>
      </c>
      <c r="H984" s="62"/>
    </row>
    <row r="985" spans="1:8" x14ac:dyDescent="0.3">
      <c r="A985" s="80">
        <f t="shared" si="45"/>
        <v>0.95900000000000074</v>
      </c>
      <c r="B985" s="55">
        <f t="shared" si="43"/>
        <v>9.9999999999988987E-4</v>
      </c>
      <c r="C985" s="62">
        <f t="shared" si="44"/>
        <v>0</v>
      </c>
      <c r="H985" s="62"/>
    </row>
    <row r="986" spans="1:8" x14ac:dyDescent="0.3">
      <c r="A986" s="80">
        <f t="shared" si="45"/>
        <v>0.96000000000000074</v>
      </c>
      <c r="B986" s="55">
        <f t="shared" si="43"/>
        <v>9.9999999999988987E-4</v>
      </c>
      <c r="C986" s="62">
        <f t="shared" si="44"/>
        <v>0</v>
      </c>
      <c r="H986" s="62"/>
    </row>
    <row r="987" spans="1:8" x14ac:dyDescent="0.3">
      <c r="A987" s="80">
        <f t="shared" si="45"/>
        <v>0.96100000000000074</v>
      </c>
      <c r="B987" s="55">
        <f t="shared" ref="B987:B1025" si="46">_xlfn.BETA.DIST(A987+A$27/2,B$5,B$6,1)-_xlfn.BETA.DIST(A987-A$27/2,B$5,B$6,1)</f>
        <v>9.9999999999988987E-4</v>
      </c>
      <c r="C987" s="62">
        <f t="shared" ref="C987:C1025" si="47">_xlfn.BETA.DIST(A987+A$27/2,C$5,C$6,1)-_xlfn.BETA.DIST(A987-A$27/2,C$5,C$6,1)</f>
        <v>0</v>
      </c>
      <c r="H987" s="62"/>
    </row>
    <row r="988" spans="1:8" x14ac:dyDescent="0.3">
      <c r="A988" s="80">
        <f t="shared" ref="A988:A1025" si="48">A987+A$27</f>
        <v>0.96200000000000074</v>
      </c>
      <c r="B988" s="55">
        <f t="shared" si="46"/>
        <v>9.9999999999988987E-4</v>
      </c>
      <c r="C988" s="62">
        <f t="shared" si="47"/>
        <v>0</v>
      </c>
      <c r="H988" s="62"/>
    </row>
    <row r="989" spans="1:8" x14ac:dyDescent="0.3">
      <c r="A989" s="80">
        <f t="shared" si="48"/>
        <v>0.96300000000000074</v>
      </c>
      <c r="B989" s="55">
        <f t="shared" si="46"/>
        <v>9.9999999999988987E-4</v>
      </c>
      <c r="C989" s="62">
        <f t="shared" si="47"/>
        <v>0</v>
      </c>
      <c r="H989" s="62"/>
    </row>
    <row r="990" spans="1:8" x14ac:dyDescent="0.3">
      <c r="A990" s="80">
        <f t="shared" si="48"/>
        <v>0.96400000000000075</v>
      </c>
      <c r="B990" s="55">
        <f t="shared" si="46"/>
        <v>9.9999999999988987E-4</v>
      </c>
      <c r="C990" s="62">
        <f t="shared" si="47"/>
        <v>0</v>
      </c>
      <c r="H990" s="62"/>
    </row>
    <row r="991" spans="1:8" x14ac:dyDescent="0.3">
      <c r="A991" s="80">
        <f t="shared" si="48"/>
        <v>0.96500000000000075</v>
      </c>
      <c r="B991" s="55">
        <f t="shared" si="46"/>
        <v>9.9999999999988987E-4</v>
      </c>
      <c r="C991" s="62">
        <f t="shared" si="47"/>
        <v>0</v>
      </c>
      <c r="H991" s="62"/>
    </row>
    <row r="992" spans="1:8" x14ac:dyDescent="0.3">
      <c r="A992" s="80">
        <f t="shared" si="48"/>
        <v>0.96600000000000075</v>
      </c>
      <c r="B992" s="55">
        <f t="shared" si="46"/>
        <v>9.9999999999988987E-4</v>
      </c>
      <c r="C992" s="62">
        <f t="shared" si="47"/>
        <v>0</v>
      </c>
      <c r="H992" s="62"/>
    </row>
    <row r="993" spans="1:8" x14ac:dyDescent="0.3">
      <c r="A993" s="80">
        <f t="shared" si="48"/>
        <v>0.96700000000000075</v>
      </c>
      <c r="B993" s="55">
        <f t="shared" si="46"/>
        <v>9.9999999999988987E-4</v>
      </c>
      <c r="C993" s="62">
        <f t="shared" si="47"/>
        <v>0</v>
      </c>
      <c r="H993" s="62"/>
    </row>
    <row r="994" spans="1:8" x14ac:dyDescent="0.3">
      <c r="A994" s="80">
        <f t="shared" si="48"/>
        <v>0.96800000000000075</v>
      </c>
      <c r="B994" s="55">
        <f t="shared" si="46"/>
        <v>9.9999999999988987E-4</v>
      </c>
      <c r="C994" s="62">
        <f t="shared" si="47"/>
        <v>0</v>
      </c>
      <c r="H994" s="62"/>
    </row>
    <row r="995" spans="1:8" x14ac:dyDescent="0.3">
      <c r="A995" s="80">
        <f t="shared" si="48"/>
        <v>0.96900000000000075</v>
      </c>
      <c r="B995" s="55">
        <f t="shared" si="46"/>
        <v>9.9999999999988987E-4</v>
      </c>
      <c r="C995" s="62">
        <f t="shared" si="47"/>
        <v>0</v>
      </c>
      <c r="H995" s="62"/>
    </row>
    <row r="996" spans="1:8" x14ac:dyDescent="0.3">
      <c r="A996" s="80">
        <f t="shared" si="48"/>
        <v>0.97000000000000075</v>
      </c>
      <c r="B996" s="55">
        <f t="shared" si="46"/>
        <v>9.9999999999988987E-4</v>
      </c>
      <c r="C996" s="62">
        <f t="shared" si="47"/>
        <v>0</v>
      </c>
      <c r="H996" s="62"/>
    </row>
    <row r="997" spans="1:8" x14ac:dyDescent="0.3">
      <c r="A997" s="80">
        <f t="shared" si="48"/>
        <v>0.97100000000000075</v>
      </c>
      <c r="B997" s="55">
        <f t="shared" si="46"/>
        <v>9.9999999999988987E-4</v>
      </c>
      <c r="C997" s="62">
        <f t="shared" si="47"/>
        <v>0</v>
      </c>
      <c r="H997" s="62"/>
    </row>
    <row r="998" spans="1:8" x14ac:dyDescent="0.3">
      <c r="A998" s="80">
        <f t="shared" si="48"/>
        <v>0.97200000000000075</v>
      </c>
      <c r="B998" s="55">
        <f t="shared" si="46"/>
        <v>9.9999999999988987E-4</v>
      </c>
      <c r="C998" s="62">
        <f t="shared" si="47"/>
        <v>0</v>
      </c>
      <c r="H998" s="62"/>
    </row>
    <row r="999" spans="1:8" x14ac:dyDescent="0.3">
      <c r="A999" s="80">
        <f t="shared" si="48"/>
        <v>0.97300000000000075</v>
      </c>
      <c r="B999" s="55">
        <f t="shared" si="46"/>
        <v>9.9999999999988987E-4</v>
      </c>
      <c r="C999" s="62">
        <f t="shared" si="47"/>
        <v>0</v>
      </c>
      <c r="H999" s="62"/>
    </row>
    <row r="1000" spans="1:8" x14ac:dyDescent="0.3">
      <c r="A1000" s="80">
        <f t="shared" si="48"/>
        <v>0.97400000000000075</v>
      </c>
      <c r="B1000" s="55">
        <f t="shared" si="46"/>
        <v>9.9999999999988987E-4</v>
      </c>
      <c r="C1000" s="62">
        <f t="shared" si="47"/>
        <v>0</v>
      </c>
      <c r="H1000" s="62"/>
    </row>
    <row r="1001" spans="1:8" x14ac:dyDescent="0.3">
      <c r="A1001" s="80">
        <f t="shared" si="48"/>
        <v>0.97500000000000075</v>
      </c>
      <c r="B1001" s="55">
        <f t="shared" si="46"/>
        <v>9.9999999999988987E-4</v>
      </c>
      <c r="C1001" s="62">
        <f t="shared" si="47"/>
        <v>0</v>
      </c>
      <c r="H1001" s="62"/>
    </row>
    <row r="1002" spans="1:8" x14ac:dyDescent="0.3">
      <c r="A1002" s="80">
        <f t="shared" si="48"/>
        <v>0.97600000000000076</v>
      </c>
      <c r="B1002" s="55">
        <f t="shared" si="46"/>
        <v>9.9999999999988987E-4</v>
      </c>
      <c r="C1002" s="62">
        <f t="shared" si="47"/>
        <v>0</v>
      </c>
      <c r="H1002" s="62"/>
    </row>
    <row r="1003" spans="1:8" x14ac:dyDescent="0.3">
      <c r="A1003" s="80">
        <f t="shared" si="48"/>
        <v>0.97700000000000076</v>
      </c>
      <c r="B1003" s="55">
        <f t="shared" si="46"/>
        <v>9.9999999999988987E-4</v>
      </c>
      <c r="C1003" s="62">
        <f t="shared" si="47"/>
        <v>0</v>
      </c>
      <c r="H1003" s="62"/>
    </row>
    <row r="1004" spans="1:8" x14ac:dyDescent="0.3">
      <c r="A1004" s="80">
        <f t="shared" si="48"/>
        <v>0.97800000000000076</v>
      </c>
      <c r="B1004" s="55">
        <f t="shared" si="46"/>
        <v>9.9999999999988987E-4</v>
      </c>
      <c r="C1004" s="62">
        <f t="shared" si="47"/>
        <v>0</v>
      </c>
      <c r="H1004" s="62"/>
    </row>
    <row r="1005" spans="1:8" x14ac:dyDescent="0.3">
      <c r="A1005" s="80">
        <f t="shared" si="48"/>
        <v>0.97900000000000076</v>
      </c>
      <c r="B1005" s="55">
        <f t="shared" si="46"/>
        <v>9.9999999999988987E-4</v>
      </c>
      <c r="C1005" s="62">
        <f t="shared" si="47"/>
        <v>0</v>
      </c>
      <c r="H1005" s="62"/>
    </row>
    <row r="1006" spans="1:8" x14ac:dyDescent="0.3">
      <c r="A1006" s="80">
        <f t="shared" si="48"/>
        <v>0.98000000000000076</v>
      </c>
      <c r="B1006" s="55">
        <f t="shared" si="46"/>
        <v>9.9999999999988987E-4</v>
      </c>
      <c r="C1006" s="62">
        <f t="shared" si="47"/>
        <v>0</v>
      </c>
      <c r="H1006" s="62"/>
    </row>
    <row r="1007" spans="1:8" x14ac:dyDescent="0.3">
      <c r="A1007" s="80">
        <f t="shared" si="48"/>
        <v>0.98100000000000076</v>
      </c>
      <c r="B1007" s="55">
        <f t="shared" si="46"/>
        <v>9.9999999999988987E-4</v>
      </c>
      <c r="C1007" s="62">
        <f t="shared" si="47"/>
        <v>0</v>
      </c>
      <c r="H1007" s="62"/>
    </row>
    <row r="1008" spans="1:8" x14ac:dyDescent="0.3">
      <c r="A1008" s="80">
        <f t="shared" si="48"/>
        <v>0.98200000000000076</v>
      </c>
      <c r="B1008" s="55">
        <f t="shared" si="46"/>
        <v>9.9999999999988987E-4</v>
      </c>
      <c r="C1008" s="62">
        <f t="shared" si="47"/>
        <v>0</v>
      </c>
      <c r="H1008" s="62"/>
    </row>
    <row r="1009" spans="1:8" x14ac:dyDescent="0.3">
      <c r="A1009" s="80">
        <f t="shared" si="48"/>
        <v>0.98300000000000076</v>
      </c>
      <c r="B1009" s="55">
        <f t="shared" si="46"/>
        <v>9.9999999999988987E-4</v>
      </c>
      <c r="C1009" s="62">
        <f t="shared" si="47"/>
        <v>0</v>
      </c>
      <c r="H1009" s="62"/>
    </row>
    <row r="1010" spans="1:8" x14ac:dyDescent="0.3">
      <c r="A1010" s="80">
        <f t="shared" si="48"/>
        <v>0.98400000000000076</v>
      </c>
      <c r="B1010" s="55">
        <f t="shared" si="46"/>
        <v>9.9999999999988987E-4</v>
      </c>
      <c r="C1010" s="62">
        <f t="shared" si="47"/>
        <v>0</v>
      </c>
      <c r="H1010" s="62"/>
    </row>
    <row r="1011" spans="1:8" x14ac:dyDescent="0.3">
      <c r="A1011" s="80">
        <f t="shared" si="48"/>
        <v>0.98500000000000076</v>
      </c>
      <c r="B1011" s="55">
        <f t="shared" si="46"/>
        <v>9.9999999999988987E-4</v>
      </c>
      <c r="C1011" s="62">
        <f t="shared" si="47"/>
        <v>0</v>
      </c>
      <c r="H1011" s="62"/>
    </row>
    <row r="1012" spans="1:8" x14ac:dyDescent="0.3">
      <c r="A1012" s="80">
        <f t="shared" si="48"/>
        <v>0.98600000000000076</v>
      </c>
      <c r="B1012" s="55">
        <f t="shared" si="46"/>
        <v>9.9999999999988987E-4</v>
      </c>
      <c r="C1012" s="62">
        <f t="shared" si="47"/>
        <v>0</v>
      </c>
      <c r="H1012" s="62"/>
    </row>
    <row r="1013" spans="1:8" x14ac:dyDescent="0.3">
      <c r="A1013" s="80">
        <f t="shared" si="48"/>
        <v>0.98700000000000077</v>
      </c>
      <c r="B1013" s="55">
        <f t="shared" si="46"/>
        <v>9.9999999999988987E-4</v>
      </c>
      <c r="C1013" s="62">
        <f t="shared" si="47"/>
        <v>0</v>
      </c>
      <c r="H1013" s="62"/>
    </row>
    <row r="1014" spans="1:8" x14ac:dyDescent="0.3">
      <c r="A1014" s="80">
        <f t="shared" si="48"/>
        <v>0.98800000000000077</v>
      </c>
      <c r="B1014" s="55">
        <f t="shared" si="46"/>
        <v>9.9999999999988987E-4</v>
      </c>
      <c r="C1014" s="62">
        <f t="shared" si="47"/>
        <v>0</v>
      </c>
      <c r="H1014" s="62"/>
    </row>
    <row r="1015" spans="1:8" x14ac:dyDescent="0.3">
      <c r="A1015" s="80">
        <f t="shared" si="48"/>
        <v>0.98900000000000077</v>
      </c>
      <c r="B1015" s="55">
        <f t="shared" si="46"/>
        <v>9.9999999999988987E-4</v>
      </c>
      <c r="C1015" s="62">
        <f t="shared" si="47"/>
        <v>0</v>
      </c>
      <c r="H1015" s="62"/>
    </row>
    <row r="1016" spans="1:8" x14ac:dyDescent="0.3">
      <c r="A1016" s="80">
        <f t="shared" si="48"/>
        <v>0.99000000000000077</v>
      </c>
      <c r="B1016" s="55">
        <f t="shared" si="46"/>
        <v>9.9999999999988987E-4</v>
      </c>
      <c r="C1016" s="62">
        <f t="shared" si="47"/>
        <v>0</v>
      </c>
      <c r="H1016" s="62"/>
    </row>
    <row r="1017" spans="1:8" x14ac:dyDescent="0.3">
      <c r="A1017" s="80">
        <f t="shared" si="48"/>
        <v>0.99100000000000077</v>
      </c>
      <c r="B1017" s="55">
        <f t="shared" si="46"/>
        <v>9.9999999999988987E-4</v>
      </c>
      <c r="C1017" s="62">
        <f t="shared" si="47"/>
        <v>0</v>
      </c>
      <c r="H1017" s="62"/>
    </row>
    <row r="1018" spans="1:8" x14ac:dyDescent="0.3">
      <c r="A1018" s="80">
        <f t="shared" si="48"/>
        <v>0.99200000000000077</v>
      </c>
      <c r="B1018" s="55">
        <f t="shared" si="46"/>
        <v>9.9999999999988987E-4</v>
      </c>
      <c r="C1018" s="62">
        <f t="shared" si="47"/>
        <v>0</v>
      </c>
      <c r="H1018" s="62"/>
    </row>
    <row r="1019" spans="1:8" x14ac:dyDescent="0.3">
      <c r="A1019" s="80">
        <f t="shared" si="48"/>
        <v>0.99300000000000077</v>
      </c>
      <c r="B1019" s="55">
        <f t="shared" si="46"/>
        <v>9.9999999999988987E-4</v>
      </c>
      <c r="C1019" s="62">
        <f t="shared" si="47"/>
        <v>0</v>
      </c>
      <c r="H1019" s="62"/>
    </row>
    <row r="1020" spans="1:8" x14ac:dyDescent="0.3">
      <c r="A1020" s="80">
        <f t="shared" si="48"/>
        <v>0.99400000000000077</v>
      </c>
      <c r="B1020" s="55">
        <f t="shared" si="46"/>
        <v>9.9999999999988987E-4</v>
      </c>
      <c r="C1020" s="62">
        <f t="shared" si="47"/>
        <v>0</v>
      </c>
      <c r="H1020" s="62"/>
    </row>
    <row r="1021" spans="1:8" x14ac:dyDescent="0.3">
      <c r="A1021" s="80">
        <f t="shared" si="48"/>
        <v>0.99500000000000077</v>
      </c>
      <c r="B1021" s="55">
        <f t="shared" si="46"/>
        <v>9.9999999999988987E-4</v>
      </c>
      <c r="C1021" s="62">
        <f t="shared" si="47"/>
        <v>0</v>
      </c>
      <c r="H1021" s="62"/>
    </row>
    <row r="1022" spans="1:8" x14ac:dyDescent="0.3">
      <c r="A1022" s="80">
        <f t="shared" si="48"/>
        <v>0.99600000000000077</v>
      </c>
      <c r="B1022" s="55">
        <f t="shared" si="46"/>
        <v>9.9999999999988987E-4</v>
      </c>
      <c r="C1022" s="62">
        <f t="shared" si="47"/>
        <v>0</v>
      </c>
      <c r="H1022" s="62"/>
    </row>
    <row r="1023" spans="1:8" x14ac:dyDescent="0.3">
      <c r="A1023" s="80">
        <f t="shared" si="48"/>
        <v>0.99700000000000077</v>
      </c>
      <c r="B1023" s="55">
        <f t="shared" si="46"/>
        <v>9.9999999999988987E-4</v>
      </c>
      <c r="C1023" s="62">
        <f t="shared" si="47"/>
        <v>0</v>
      </c>
      <c r="H1023" s="62"/>
    </row>
    <row r="1024" spans="1:8" x14ac:dyDescent="0.3">
      <c r="A1024" s="80">
        <f t="shared" si="48"/>
        <v>0.99800000000000078</v>
      </c>
      <c r="B1024" s="55">
        <f t="shared" si="46"/>
        <v>9.9999999999988987E-4</v>
      </c>
      <c r="C1024" s="62">
        <f t="shared" si="47"/>
        <v>0</v>
      </c>
      <c r="H1024" s="62"/>
    </row>
    <row r="1025" spans="1:8" ht="15" thickBot="1" x14ac:dyDescent="0.35">
      <c r="A1025" s="84">
        <f t="shared" si="48"/>
        <v>0.99900000000000078</v>
      </c>
      <c r="B1025" s="86">
        <f t="shared" si="46"/>
        <v>9.9999999999988987E-4</v>
      </c>
      <c r="C1025" s="85">
        <f t="shared" si="47"/>
        <v>0</v>
      </c>
      <c r="D1025" s="92"/>
      <c r="E1025" s="86"/>
      <c r="F1025" s="86"/>
      <c r="G1025" s="86"/>
      <c r="H1025" s="85"/>
    </row>
  </sheetData>
  <mergeCells count="8">
    <mergeCell ref="A25:C25"/>
    <mergeCell ref="F25:G25"/>
    <mergeCell ref="A1:H1"/>
    <mergeCell ref="C2:H2"/>
    <mergeCell ref="F4:G4"/>
    <mergeCell ref="A7:C13"/>
    <mergeCell ref="A14:C14"/>
    <mergeCell ref="A19:C19"/>
  </mergeCells>
  <printOptions headings="1"/>
  <pageMargins left="0.7" right="0.7" top="0.75" bottom="0.75" header="0.3" footer="0.3"/>
  <pageSetup scale="56" fitToHeight="0" orientation="portrait" r:id="rId1"/>
  <ignoredErrors>
    <ignoredError sqref="F27 F29 F31"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216b0c8-fcd5-406e-8079-2a7ae6586a16">
      <Terms xmlns="http://schemas.microsoft.com/office/infopath/2007/PartnerControls"/>
    </lcf76f155ced4ddcb4097134ff3c332f>
    <TaxCatchAll xmlns="b09fcf71-427c-4934-afce-319b3634828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DF3FC5AAD669145B8AC5E155E8CBF0A" ma:contentTypeVersion="13" ma:contentTypeDescription="Create a new document." ma:contentTypeScope="" ma:versionID="11dce0fc4010c7fe83fc097bde37492e">
  <xsd:schema xmlns:xsd="http://www.w3.org/2001/XMLSchema" xmlns:xs="http://www.w3.org/2001/XMLSchema" xmlns:p="http://schemas.microsoft.com/office/2006/metadata/properties" xmlns:ns2="a216b0c8-fcd5-406e-8079-2a7ae6586a16" xmlns:ns3="b09fcf71-427c-4934-afce-319b36348280" targetNamespace="http://schemas.microsoft.com/office/2006/metadata/properties" ma:root="true" ma:fieldsID="0bad80d0d4e2e18b61705d3b3d71f29b" ns2:_="" ns3:_="">
    <xsd:import namespace="a216b0c8-fcd5-406e-8079-2a7ae6586a16"/>
    <xsd:import namespace="b09fcf71-427c-4934-afce-319b3634828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16b0c8-fcd5-406e-8079-2a7ae6586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cf54bde2-7ae1-46a6-9cca-9d61fbebac4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9fcf71-427c-4934-afce-319b3634828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8fd136d-6001-4d17-98b3-7e03af142356}" ma:internalName="TaxCatchAll" ma:showField="CatchAllData" ma:web="b09fcf71-427c-4934-afce-319b3634828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644257-AEF2-41B8-8801-E485663DA6B5}">
  <ds:schemaRefs>
    <ds:schemaRef ds:uri="http://schemas.microsoft.com/sharepoint/v3/contenttype/forms"/>
  </ds:schemaRefs>
</ds:datastoreItem>
</file>

<file path=customXml/itemProps2.xml><?xml version="1.0" encoding="utf-8"?>
<ds:datastoreItem xmlns:ds="http://schemas.openxmlformats.org/officeDocument/2006/customXml" ds:itemID="{12310007-82A5-4AC5-ACF0-533F5CFFE149}">
  <ds:schemaRefs>
    <ds:schemaRef ds:uri="http://schemas.microsoft.com/office/2006/metadata/properties"/>
    <ds:schemaRef ds:uri="http://schemas.microsoft.com/office/2006/documentManagement/types"/>
    <ds:schemaRef ds:uri="http://purl.org/dc/dcmitype/"/>
    <ds:schemaRef ds:uri="http://purl.org/dc/terms/"/>
    <ds:schemaRef ds:uri="http://schemas.openxmlformats.org/package/2006/metadata/core-properties"/>
    <ds:schemaRef ds:uri="http://www.w3.org/XML/1998/namespace"/>
    <ds:schemaRef ds:uri="http://schemas.microsoft.com/office/infopath/2007/PartnerControls"/>
    <ds:schemaRef ds:uri="b09fcf71-427c-4934-afce-319b36348280"/>
    <ds:schemaRef ds:uri="a216b0c8-fcd5-406e-8079-2a7ae6586a16"/>
    <ds:schemaRef ds:uri="http://purl.org/dc/elements/1.1/"/>
  </ds:schemaRefs>
</ds:datastoreItem>
</file>

<file path=customXml/itemProps3.xml><?xml version="1.0" encoding="utf-8"?>
<ds:datastoreItem xmlns:ds="http://schemas.openxmlformats.org/officeDocument/2006/customXml" ds:itemID="{93CDB3E1-CA8B-432C-9265-2B336A031C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16b0c8-fcd5-406e-8079-2a7ae6586a16"/>
    <ds:schemaRef ds:uri="b09fcf71-427c-4934-afce-319b363482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BetaDist Ws</vt:lpstr>
      <vt:lpstr>BetaDist Ex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 Schmidt</dc:creator>
  <cp:lastModifiedBy>Kathleen Schmidt</cp:lastModifiedBy>
  <cp:lastPrinted>2025-09-04T13:39:31Z</cp:lastPrinted>
  <dcterms:created xsi:type="dcterms:W3CDTF">2025-08-06T16:21:07Z</dcterms:created>
  <dcterms:modified xsi:type="dcterms:W3CDTF">2025-09-16T18:10:06Z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0x0101008DF3FC5AAD669145B8AC5E155E8CBF0A</vt:lpwstr>
  </property>
  <property fmtid="{D5CDD505-2E9C-101B-9397-08002B2CF9AE}" pid="3" name="MediaServiceImageTags">
    <vt:lpwstr/>
  </property>
</Properties>
</file>